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730"/>
  <workbookPr/>
  <mc:AlternateContent xmlns:mc="http://schemas.openxmlformats.org/markup-compatibility/2006">
    <mc:Choice Requires="x15">
      <x15ac:absPath xmlns:x15ac="http://schemas.microsoft.com/office/spreadsheetml/2010/11/ac" url="D:\个人相关\1. 日常工作相关\2025年\100. 水文与软件工程2025\实践课程2-水文模型1\"/>
    </mc:Choice>
  </mc:AlternateContent>
  <xr:revisionPtr revIDLastSave="0" documentId="13_ncr:1_{0537AD4D-70B3-4985-ADAF-2DC38B8FC2FE}" xr6:coauthVersionLast="47" xr6:coauthVersionMax="47" xr10:uidLastSave="{00000000-0000-0000-0000-000000000000}"/>
  <bookViews>
    <workbookView xWindow="-110" yWindow="-110" windowWidth="21820" windowHeight="13900" activeTab="1" xr2:uid="{00000000-000D-0000-FFFF-FFFF00000000}"/>
    <workbookView xWindow="-110" yWindow="-110" windowWidth="21820" windowHeight="13900" activeTab="1" xr2:uid="{00000000-000D-0000-FFFF-FFFF01000000}"/>
  </bookViews>
  <sheets>
    <sheet name="Readme" sheetId="9" r:id="rId1"/>
    <sheet name="GR4J" sheetId="4" r:id="rId2"/>
    <sheet name="S" sheetId="5" r:id="rId3"/>
    <sheet name="R" sheetId="7" r:id="rId4"/>
    <sheet name="Q" sheetId="6" r:id="rId5"/>
    <sheet name="FlowXY" sheetId="8" r:id="rId6"/>
  </sheets>
  <definedNames>
    <definedName name="solver_adj" localSheetId="1" hidden="1">GR4J!$D$10:$D$13</definedName>
    <definedName name="solver_cvg" localSheetId="1" hidden="1">0.001</definedName>
    <definedName name="solver_drv" localSheetId="1" hidden="1">1</definedName>
    <definedName name="solver_est" localSheetId="1" hidden="1">1</definedName>
    <definedName name="solver_itr" localSheetId="1" hidden="1">100</definedName>
    <definedName name="solver_lhs1" localSheetId="1" hidden="1">GR4J!$D$13</definedName>
    <definedName name="solver_lin" localSheetId="1" hidden="1">2</definedName>
    <definedName name="solver_neg" localSheetId="1" hidden="1">2</definedName>
    <definedName name="solver_num" localSheetId="1" hidden="1">1</definedName>
    <definedName name="solver_nwt" localSheetId="1" hidden="1">1</definedName>
    <definedName name="solver_opt" localSheetId="1" hidden="1">GR4J!$E$32</definedName>
    <definedName name="solver_pre" localSheetId="1" hidden="1">0.000001</definedName>
    <definedName name="solver_rel1" localSheetId="1" hidden="1">1</definedName>
    <definedName name="solver_rhs1" localSheetId="1" hidden="1">2.2512</definedName>
    <definedName name="solver_scl" localSheetId="1" hidden="1">2</definedName>
    <definedName name="solver_sho" localSheetId="1" hidden="1">2</definedName>
    <definedName name="solver_tim" localSheetId="1" hidden="1">100</definedName>
    <definedName name="solver_tol" localSheetId="1" hidden="1">0.05</definedName>
    <definedName name="solver_typ" localSheetId="1" hidden="1">1</definedName>
    <definedName name="solver_val" localSheetId="1" hidden="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40" i="4" l="1"/>
  <c r="E23" i="4"/>
  <c r="E22" i="4" l="1"/>
  <c r="H40" i="4"/>
  <c r="G40" i="4"/>
  <c r="I40" i="4"/>
  <c r="K40" i="4" s="1"/>
  <c r="AF12" i="4"/>
  <c r="H41" i="4"/>
  <c r="I41" i="4"/>
  <c r="K41" i="4" s="1"/>
  <c r="AH12" i="4"/>
  <c r="AJ12" i="4"/>
  <c r="AK12" i="4"/>
  <c r="AA11" i="4"/>
  <c r="Z11" i="4"/>
  <c r="Y11" i="4"/>
  <c r="H42" i="4"/>
  <c r="I42" i="4"/>
  <c r="K42" i="4" s="1"/>
  <c r="X11" i="4"/>
  <c r="H43" i="4"/>
  <c r="I43" i="4"/>
  <c r="K43" i="4" s="1"/>
  <c r="W11" i="4"/>
  <c r="H44" i="4"/>
  <c r="I44" i="4"/>
  <c r="K44" i="4" s="1"/>
  <c r="H45" i="4"/>
  <c r="I45" i="4"/>
  <c r="K45" i="4" s="1"/>
  <c r="H46" i="4"/>
  <c r="I46" i="4"/>
  <c r="K46" i="4" s="1"/>
  <c r="H47" i="4"/>
  <c r="I47" i="4"/>
  <c r="K47" i="4" s="1"/>
  <c r="H48" i="4"/>
  <c r="I48" i="4"/>
  <c r="K48" i="4" s="1"/>
  <c r="H49" i="4"/>
  <c r="I49" i="4"/>
  <c r="K49" i="4" s="1"/>
  <c r="H50" i="4"/>
  <c r="I50" i="4"/>
  <c r="K50" i="4" s="1"/>
  <c r="H51" i="4"/>
  <c r="I51" i="4"/>
  <c r="K51" i="4" s="1"/>
  <c r="H52" i="4"/>
  <c r="J52" i="4" s="1"/>
  <c r="I52" i="4"/>
  <c r="H53" i="4"/>
  <c r="J53" i="4" s="1"/>
  <c r="I53" i="4"/>
  <c r="H54" i="4"/>
  <c r="J54" i="4" s="1"/>
  <c r="I54" i="4"/>
  <c r="H55" i="4"/>
  <c r="I55" i="4"/>
  <c r="K55" i="4" s="1"/>
  <c r="H56" i="4"/>
  <c r="J56" i="4" s="1"/>
  <c r="I56" i="4"/>
  <c r="H57" i="4"/>
  <c r="I57" i="4"/>
  <c r="K57" i="4" s="1"/>
  <c r="H58" i="4"/>
  <c r="J58" i="4" s="1"/>
  <c r="I58" i="4"/>
  <c r="H59" i="4"/>
  <c r="J59" i="4" s="1"/>
  <c r="I59" i="4"/>
  <c r="H60" i="4"/>
  <c r="J60" i="4" s="1"/>
  <c r="I60" i="4"/>
  <c r="H61" i="4"/>
  <c r="I61" i="4"/>
  <c r="K61" i="4" s="1"/>
  <c r="H62" i="4"/>
  <c r="J62" i="4" s="1"/>
  <c r="I62" i="4"/>
  <c r="H63" i="4"/>
  <c r="J63" i="4" s="1"/>
  <c r="I63" i="4"/>
  <c r="H64" i="4"/>
  <c r="J64" i="4" s="1"/>
  <c r="I64" i="4"/>
  <c r="H65" i="4"/>
  <c r="J65" i="4" s="1"/>
  <c r="I65" i="4"/>
  <c r="H66" i="4"/>
  <c r="J66" i="4" s="1"/>
  <c r="I66" i="4"/>
  <c r="H67" i="4"/>
  <c r="J67" i="4" s="1"/>
  <c r="I67" i="4"/>
  <c r="H68" i="4"/>
  <c r="J68" i="4" s="1"/>
  <c r="I68" i="4"/>
  <c r="H69" i="4"/>
  <c r="I69" i="4"/>
  <c r="K69" i="4" s="1"/>
  <c r="H70" i="4"/>
  <c r="J70" i="4" s="1"/>
  <c r="I70" i="4"/>
  <c r="H71" i="4"/>
  <c r="J71" i="4" s="1"/>
  <c r="I71" i="4"/>
  <c r="H72" i="4"/>
  <c r="J72" i="4" s="1"/>
  <c r="I72" i="4"/>
  <c r="H73" i="4"/>
  <c r="J73" i="4" s="1"/>
  <c r="I73" i="4"/>
  <c r="H74" i="4"/>
  <c r="J74" i="4" s="1"/>
  <c r="I74" i="4"/>
  <c r="H75" i="4"/>
  <c r="J75" i="4" s="1"/>
  <c r="I75" i="4"/>
  <c r="H76" i="4"/>
  <c r="J76" i="4" s="1"/>
  <c r="I76" i="4"/>
  <c r="H77" i="4"/>
  <c r="I77" i="4"/>
  <c r="K77" i="4" s="1"/>
  <c r="H78" i="4"/>
  <c r="I78" i="4"/>
  <c r="K78" i="4" s="1"/>
  <c r="H79" i="4"/>
  <c r="I79" i="4"/>
  <c r="K79" i="4" s="1"/>
  <c r="H80" i="4"/>
  <c r="I80" i="4"/>
  <c r="K80" i="4" s="1"/>
  <c r="H81" i="4"/>
  <c r="J81" i="4" s="1"/>
  <c r="I81" i="4"/>
  <c r="H82" i="4"/>
  <c r="I82" i="4"/>
  <c r="K82" i="4" s="1"/>
  <c r="H83" i="4"/>
  <c r="J83" i="4" s="1"/>
  <c r="I83" i="4"/>
  <c r="H84" i="4"/>
  <c r="J84" i="4" s="1"/>
  <c r="I84" i="4"/>
  <c r="H85" i="4"/>
  <c r="I85" i="4"/>
  <c r="K85" i="4" s="1"/>
  <c r="H86" i="4"/>
  <c r="I86" i="4"/>
  <c r="K86" i="4" s="1"/>
  <c r="H87" i="4"/>
  <c r="J87" i="4" s="1"/>
  <c r="I87" i="4"/>
  <c r="H88" i="4"/>
  <c r="J88" i="4" s="1"/>
  <c r="I88" i="4"/>
  <c r="H89" i="4"/>
  <c r="J89" i="4" s="1"/>
  <c r="I89" i="4"/>
  <c r="H90" i="4"/>
  <c r="J90" i="4" s="1"/>
  <c r="I90" i="4"/>
  <c r="H91" i="4"/>
  <c r="I91" i="4"/>
  <c r="K91" i="4" s="1"/>
  <c r="H92" i="4"/>
  <c r="I92" i="4"/>
  <c r="K92" i="4" s="1"/>
  <c r="H93" i="4"/>
  <c r="J93" i="4" s="1"/>
  <c r="I93" i="4"/>
  <c r="H94" i="4"/>
  <c r="J94" i="4" s="1"/>
  <c r="I94" i="4"/>
  <c r="H95" i="4"/>
  <c r="J95" i="4" s="1"/>
  <c r="I95" i="4"/>
  <c r="H96" i="4"/>
  <c r="J96" i="4" s="1"/>
  <c r="I96" i="4"/>
  <c r="H97" i="4"/>
  <c r="J97" i="4" s="1"/>
  <c r="I97" i="4"/>
  <c r="H98" i="4"/>
  <c r="J98" i="4" s="1"/>
  <c r="I98" i="4"/>
  <c r="H99" i="4"/>
  <c r="J99" i="4" s="1"/>
  <c r="I99" i="4"/>
  <c r="H100" i="4"/>
  <c r="J100" i="4" s="1"/>
  <c r="I100" i="4"/>
  <c r="H101" i="4"/>
  <c r="J101" i="4" s="1"/>
  <c r="I101" i="4"/>
  <c r="H102" i="4"/>
  <c r="J102" i="4" s="1"/>
  <c r="I102" i="4"/>
  <c r="H103" i="4"/>
  <c r="J103" i="4" s="1"/>
  <c r="I103" i="4"/>
  <c r="H104" i="4"/>
  <c r="I104" i="4"/>
  <c r="K104" i="4" s="1"/>
  <c r="H105" i="4"/>
  <c r="I105" i="4"/>
  <c r="K105" i="4" s="1"/>
  <c r="H106" i="4"/>
  <c r="I106" i="4"/>
  <c r="K106" i="4" s="1"/>
  <c r="H107" i="4"/>
  <c r="J107" i="4" s="1"/>
  <c r="I107" i="4"/>
  <c r="H108" i="4"/>
  <c r="I108" i="4"/>
  <c r="K108" i="4" s="1"/>
  <c r="H109" i="4"/>
  <c r="J109" i="4" s="1"/>
  <c r="I109" i="4"/>
  <c r="H110" i="4"/>
  <c r="J110" i="4" s="1"/>
  <c r="I110" i="4"/>
  <c r="H111" i="4"/>
  <c r="J111" i="4" s="1"/>
  <c r="I111" i="4"/>
  <c r="H112" i="4"/>
  <c r="J112" i="4" s="1"/>
  <c r="I112" i="4"/>
  <c r="H113" i="4"/>
  <c r="I113" i="4"/>
  <c r="K113" i="4" s="1"/>
  <c r="H114" i="4"/>
  <c r="I114" i="4"/>
  <c r="K114" i="4" s="1"/>
  <c r="H115" i="4"/>
  <c r="J115" i="4" s="1"/>
  <c r="I115" i="4"/>
  <c r="H116" i="4"/>
  <c r="I116" i="4"/>
  <c r="K116" i="4" s="1"/>
  <c r="H117" i="4"/>
  <c r="J117" i="4" s="1"/>
  <c r="I117" i="4"/>
  <c r="H118" i="4"/>
  <c r="I118" i="4"/>
  <c r="K118" i="4" s="1"/>
  <c r="H119" i="4"/>
  <c r="J119" i="4" s="1"/>
  <c r="I119" i="4"/>
  <c r="H120" i="4"/>
  <c r="J120" i="4" s="1"/>
  <c r="I120" i="4"/>
  <c r="H121" i="4"/>
  <c r="J121" i="4" s="1"/>
  <c r="I121" i="4"/>
  <c r="H122" i="4"/>
  <c r="J122" i="4" s="1"/>
  <c r="I122" i="4"/>
  <c r="H123" i="4"/>
  <c r="J123" i="4" s="1"/>
  <c r="I123" i="4"/>
  <c r="H124" i="4"/>
  <c r="J124" i="4" s="1"/>
  <c r="I124" i="4"/>
  <c r="H125" i="4"/>
  <c r="J125" i="4" s="1"/>
  <c r="I125" i="4"/>
  <c r="H126" i="4"/>
  <c r="J126" i="4" s="1"/>
  <c r="I126" i="4"/>
  <c r="H127" i="4"/>
  <c r="J127" i="4" s="1"/>
  <c r="I127" i="4"/>
  <c r="H128" i="4"/>
  <c r="J128" i="4" s="1"/>
  <c r="I128" i="4"/>
  <c r="H129" i="4"/>
  <c r="J129" i="4" s="1"/>
  <c r="I129" i="4"/>
  <c r="H130" i="4"/>
  <c r="J130" i="4" s="1"/>
  <c r="I130" i="4"/>
  <c r="H131" i="4"/>
  <c r="I131" i="4"/>
  <c r="K131" i="4" s="1"/>
  <c r="H132" i="4"/>
  <c r="I132" i="4"/>
  <c r="K132" i="4" s="1"/>
  <c r="H133" i="4"/>
  <c r="I133" i="4"/>
  <c r="K133" i="4" s="1"/>
  <c r="H134" i="4"/>
  <c r="J134" i="4" s="1"/>
  <c r="I134" i="4"/>
  <c r="H135" i="4"/>
  <c r="I135" i="4"/>
  <c r="K135" i="4" s="1"/>
  <c r="H136" i="4"/>
  <c r="J136" i="4" s="1"/>
  <c r="I136" i="4"/>
  <c r="H137" i="4"/>
  <c r="J137" i="4" s="1"/>
  <c r="I137" i="4"/>
  <c r="H138" i="4"/>
  <c r="J138" i="4" s="1"/>
  <c r="I138" i="4"/>
  <c r="H139" i="4"/>
  <c r="J139" i="4" s="1"/>
  <c r="I139" i="4"/>
  <c r="H140" i="4"/>
  <c r="J140" i="4" s="1"/>
  <c r="I140" i="4"/>
  <c r="H141" i="4"/>
  <c r="J141" i="4" s="1"/>
  <c r="I141" i="4"/>
  <c r="H142" i="4"/>
  <c r="J142" i="4" s="1"/>
  <c r="I142" i="4"/>
  <c r="H143" i="4"/>
  <c r="J143" i="4" s="1"/>
  <c r="I143" i="4"/>
  <c r="H144" i="4"/>
  <c r="J144" i="4" s="1"/>
  <c r="I144" i="4"/>
  <c r="H145" i="4"/>
  <c r="J145" i="4" s="1"/>
  <c r="I145" i="4"/>
  <c r="H146" i="4"/>
  <c r="J146" i="4" s="1"/>
  <c r="I146" i="4"/>
  <c r="H147" i="4"/>
  <c r="J147" i="4" s="1"/>
  <c r="I147" i="4"/>
  <c r="H148" i="4"/>
  <c r="I148" i="4"/>
  <c r="K148" i="4" s="1"/>
  <c r="H149" i="4"/>
  <c r="J149" i="4" s="1"/>
  <c r="I149" i="4"/>
  <c r="H150" i="4"/>
  <c r="J150" i="4" s="1"/>
  <c r="I150" i="4"/>
  <c r="H151" i="4"/>
  <c r="J151" i="4" s="1"/>
  <c r="I151" i="4"/>
  <c r="H152" i="4"/>
  <c r="J152" i="4" s="1"/>
  <c r="I152" i="4"/>
  <c r="H153" i="4"/>
  <c r="I153" i="4"/>
  <c r="K153" i="4" s="1"/>
  <c r="H154" i="4"/>
  <c r="J154" i="4" s="1"/>
  <c r="I154" i="4"/>
  <c r="H155" i="4"/>
  <c r="J155" i="4" s="1"/>
  <c r="I155" i="4"/>
  <c r="H156" i="4"/>
  <c r="J156" i="4" s="1"/>
  <c r="I156" i="4"/>
  <c r="H157" i="4"/>
  <c r="J157" i="4" s="1"/>
  <c r="I157" i="4"/>
  <c r="H158" i="4"/>
  <c r="I158" i="4"/>
  <c r="K158" i="4" s="1"/>
  <c r="H159" i="4"/>
  <c r="I159" i="4"/>
  <c r="K159" i="4" s="1"/>
  <c r="H160" i="4"/>
  <c r="J160" i="4" s="1"/>
  <c r="I160" i="4"/>
  <c r="H161" i="4"/>
  <c r="J161" i="4" s="1"/>
  <c r="I161" i="4"/>
  <c r="H162" i="4"/>
  <c r="I162" i="4"/>
  <c r="K162" i="4" s="1"/>
  <c r="H163" i="4"/>
  <c r="J163" i="4" s="1"/>
  <c r="I163" i="4"/>
  <c r="H164" i="4"/>
  <c r="J164" i="4" s="1"/>
  <c r="I164" i="4"/>
  <c r="H165" i="4"/>
  <c r="J165" i="4" s="1"/>
  <c r="I165" i="4"/>
  <c r="H166" i="4"/>
  <c r="I166" i="4"/>
  <c r="K166" i="4" s="1"/>
  <c r="H167" i="4"/>
  <c r="J167" i="4" s="1"/>
  <c r="I167" i="4"/>
  <c r="H168" i="4"/>
  <c r="J168" i="4" s="1"/>
  <c r="I168" i="4"/>
  <c r="H169" i="4"/>
  <c r="J169" i="4" s="1"/>
  <c r="I169" i="4"/>
  <c r="H170" i="4"/>
  <c r="J170" i="4" s="1"/>
  <c r="I170" i="4"/>
  <c r="H171" i="4"/>
  <c r="J171" i="4" s="1"/>
  <c r="I171" i="4"/>
  <c r="H172" i="4"/>
  <c r="J172" i="4" s="1"/>
  <c r="I172" i="4"/>
  <c r="H173" i="4"/>
  <c r="J173" i="4" s="1"/>
  <c r="I173" i="4"/>
  <c r="H174" i="4"/>
  <c r="J174" i="4" s="1"/>
  <c r="I174" i="4"/>
  <c r="H175" i="4"/>
  <c r="J175" i="4" s="1"/>
  <c r="I175" i="4"/>
  <c r="H176" i="4"/>
  <c r="J176" i="4" s="1"/>
  <c r="I176" i="4"/>
  <c r="H177" i="4"/>
  <c r="J177" i="4" s="1"/>
  <c r="I177" i="4"/>
  <c r="H178" i="4"/>
  <c r="J178" i="4" s="1"/>
  <c r="I178" i="4"/>
  <c r="H179" i="4"/>
  <c r="J179" i="4" s="1"/>
  <c r="I179" i="4"/>
  <c r="H180" i="4"/>
  <c r="J180" i="4" s="1"/>
  <c r="I180" i="4"/>
  <c r="H181" i="4"/>
  <c r="J181" i="4" s="1"/>
  <c r="I181" i="4"/>
  <c r="H182" i="4"/>
  <c r="J182" i="4" s="1"/>
  <c r="I182" i="4"/>
  <c r="H183" i="4"/>
  <c r="J183" i="4" s="1"/>
  <c r="I183" i="4"/>
  <c r="H184" i="4"/>
  <c r="J184" i="4" s="1"/>
  <c r="I184" i="4"/>
  <c r="H185" i="4"/>
  <c r="J185" i="4" s="1"/>
  <c r="I185" i="4"/>
  <c r="H186" i="4"/>
  <c r="J186" i="4" s="1"/>
  <c r="I186" i="4"/>
  <c r="H187" i="4"/>
  <c r="J187" i="4" s="1"/>
  <c r="I187" i="4"/>
  <c r="H188" i="4"/>
  <c r="J188" i="4" s="1"/>
  <c r="I188" i="4"/>
  <c r="H189" i="4"/>
  <c r="J189" i="4" s="1"/>
  <c r="I189" i="4"/>
  <c r="H190" i="4"/>
  <c r="J190" i="4" s="1"/>
  <c r="I190" i="4"/>
  <c r="H191" i="4"/>
  <c r="J191" i="4" s="1"/>
  <c r="I191" i="4"/>
  <c r="H192" i="4"/>
  <c r="J192" i="4" s="1"/>
  <c r="I192" i="4"/>
  <c r="H193" i="4"/>
  <c r="J193" i="4" s="1"/>
  <c r="I193" i="4"/>
  <c r="H194" i="4"/>
  <c r="I194" i="4"/>
  <c r="K194" i="4" s="1"/>
  <c r="H195" i="4"/>
  <c r="J195" i="4" s="1"/>
  <c r="I195" i="4"/>
  <c r="H196" i="4"/>
  <c r="I196" i="4"/>
  <c r="K196" i="4" s="1"/>
  <c r="H197" i="4"/>
  <c r="J197" i="4" s="1"/>
  <c r="I197" i="4"/>
  <c r="H198" i="4"/>
  <c r="J198" i="4"/>
  <c r="I198" i="4"/>
  <c r="H199" i="4"/>
  <c r="I199" i="4"/>
  <c r="K199" i="4"/>
  <c r="H200" i="4"/>
  <c r="J200" i="4" s="1"/>
  <c r="I200" i="4"/>
  <c r="H201" i="4"/>
  <c r="J201" i="4" s="1"/>
  <c r="I201" i="4"/>
  <c r="H202" i="4"/>
  <c r="J202" i="4" s="1"/>
  <c r="I202" i="4"/>
  <c r="H203" i="4"/>
  <c r="J203" i="4" s="1"/>
  <c r="I203" i="4"/>
  <c r="H204" i="4"/>
  <c r="J204" i="4" s="1"/>
  <c r="I204" i="4"/>
  <c r="H205" i="4"/>
  <c r="J205" i="4" s="1"/>
  <c r="I205" i="4"/>
  <c r="H206" i="4"/>
  <c r="J206" i="4" s="1"/>
  <c r="I206" i="4"/>
  <c r="H207" i="4"/>
  <c r="J207" i="4" s="1"/>
  <c r="I207" i="4"/>
  <c r="H208" i="4"/>
  <c r="J208" i="4" s="1"/>
  <c r="I208" i="4"/>
  <c r="H209" i="4"/>
  <c r="I209" i="4"/>
  <c r="K209" i="4" s="1"/>
  <c r="H210" i="4"/>
  <c r="I210" i="4"/>
  <c r="K210" i="4" s="1"/>
  <c r="H211" i="4"/>
  <c r="J211" i="4" s="1"/>
  <c r="I211" i="4"/>
  <c r="H212" i="4"/>
  <c r="J212" i="4" s="1"/>
  <c r="I212" i="4"/>
  <c r="H213" i="4"/>
  <c r="J213" i="4" s="1"/>
  <c r="I213" i="4"/>
  <c r="H214" i="4"/>
  <c r="J214" i="4" s="1"/>
  <c r="I214" i="4"/>
  <c r="H215" i="4"/>
  <c r="J215" i="4"/>
  <c r="I215" i="4"/>
  <c r="H216" i="4"/>
  <c r="I216" i="4"/>
  <c r="K216" i="4" s="1"/>
  <c r="H217" i="4"/>
  <c r="J217" i="4" s="1"/>
  <c r="I217" i="4"/>
  <c r="H218" i="4"/>
  <c r="J218" i="4" s="1"/>
  <c r="I218" i="4"/>
  <c r="H219" i="4"/>
  <c r="J219" i="4" s="1"/>
  <c r="I219" i="4"/>
  <c r="H220" i="4"/>
  <c r="J220" i="4" s="1"/>
  <c r="I220" i="4"/>
  <c r="H221" i="4"/>
  <c r="J221" i="4" s="1"/>
  <c r="I221" i="4"/>
  <c r="H222" i="4"/>
  <c r="I222" i="4"/>
  <c r="K222" i="4" s="1"/>
  <c r="H223" i="4"/>
  <c r="J223" i="4" s="1"/>
  <c r="I223" i="4"/>
  <c r="H224" i="4"/>
  <c r="J224" i="4" s="1"/>
  <c r="I224" i="4"/>
  <c r="H225" i="4"/>
  <c r="I225" i="4"/>
  <c r="K225" i="4" s="1"/>
  <c r="H226" i="4"/>
  <c r="I226" i="4"/>
  <c r="K226" i="4" s="1"/>
  <c r="H227" i="4"/>
  <c r="I227" i="4"/>
  <c r="K227" i="4" s="1"/>
  <c r="H228" i="4"/>
  <c r="J228" i="4" s="1"/>
  <c r="I228" i="4"/>
  <c r="H229" i="4"/>
  <c r="J229" i="4" s="1"/>
  <c r="I229" i="4"/>
  <c r="H230" i="4"/>
  <c r="J230" i="4" s="1"/>
  <c r="I230" i="4"/>
  <c r="H231" i="4"/>
  <c r="J231" i="4" s="1"/>
  <c r="I231" i="4"/>
  <c r="H232" i="4"/>
  <c r="J232" i="4" s="1"/>
  <c r="I232" i="4"/>
  <c r="H233" i="4"/>
  <c r="I233" i="4"/>
  <c r="K233" i="4" s="1"/>
  <c r="H234" i="4"/>
  <c r="J234" i="4" s="1"/>
  <c r="I234" i="4"/>
  <c r="H235" i="4"/>
  <c r="J235" i="4" s="1"/>
  <c r="I235" i="4"/>
  <c r="H236" i="4"/>
  <c r="J236" i="4" s="1"/>
  <c r="I236" i="4"/>
  <c r="H237" i="4"/>
  <c r="J237" i="4" s="1"/>
  <c r="I237" i="4"/>
  <c r="H238" i="4"/>
  <c r="J238" i="4" s="1"/>
  <c r="I238" i="4"/>
  <c r="H239" i="4"/>
  <c r="J239" i="4" s="1"/>
  <c r="I239" i="4"/>
  <c r="H240" i="4"/>
  <c r="J240" i="4" s="1"/>
  <c r="I240" i="4"/>
  <c r="H241" i="4"/>
  <c r="J241" i="4" s="1"/>
  <c r="I241" i="4"/>
  <c r="H242" i="4"/>
  <c r="J242" i="4" s="1"/>
  <c r="I242" i="4"/>
  <c r="H243" i="4"/>
  <c r="J243" i="4" s="1"/>
  <c r="I243" i="4"/>
  <c r="H244" i="4"/>
  <c r="J244" i="4" s="1"/>
  <c r="I244" i="4"/>
  <c r="H245" i="4"/>
  <c r="J245" i="4" s="1"/>
  <c r="I245" i="4"/>
  <c r="H246" i="4"/>
  <c r="J246" i="4" s="1"/>
  <c r="I246" i="4"/>
  <c r="H247" i="4"/>
  <c r="J247" i="4" s="1"/>
  <c r="I247" i="4"/>
  <c r="H248" i="4"/>
  <c r="J248" i="4" s="1"/>
  <c r="I248" i="4"/>
  <c r="H249" i="4"/>
  <c r="J249" i="4" s="1"/>
  <c r="I249" i="4"/>
  <c r="H250" i="4"/>
  <c r="J250" i="4" s="1"/>
  <c r="I250" i="4"/>
  <c r="H251" i="4"/>
  <c r="J251" i="4" s="1"/>
  <c r="I251" i="4"/>
  <c r="H252" i="4"/>
  <c r="J252" i="4" s="1"/>
  <c r="I252" i="4"/>
  <c r="H253" i="4"/>
  <c r="J253" i="4" s="1"/>
  <c r="I253" i="4"/>
  <c r="H254" i="4"/>
  <c r="J254" i="4" s="1"/>
  <c r="I254" i="4"/>
  <c r="H255" i="4"/>
  <c r="J255" i="4" s="1"/>
  <c r="I255" i="4"/>
  <c r="H256" i="4"/>
  <c r="J256" i="4" s="1"/>
  <c r="I256" i="4"/>
  <c r="H257" i="4"/>
  <c r="J257" i="4" s="1"/>
  <c r="I257" i="4"/>
  <c r="H258" i="4"/>
  <c r="J258" i="4" s="1"/>
  <c r="I258" i="4"/>
  <c r="H259" i="4"/>
  <c r="J259" i="4" s="1"/>
  <c r="I259" i="4"/>
  <c r="H260" i="4"/>
  <c r="J260" i="4" s="1"/>
  <c r="I260" i="4"/>
  <c r="H261" i="4"/>
  <c r="J261" i="4" s="1"/>
  <c r="I261" i="4"/>
  <c r="H262" i="4"/>
  <c r="J262" i="4" s="1"/>
  <c r="I262" i="4"/>
  <c r="H263" i="4"/>
  <c r="J263" i="4" s="1"/>
  <c r="I263" i="4"/>
  <c r="H264" i="4"/>
  <c r="J264" i="4" s="1"/>
  <c r="I264" i="4"/>
  <c r="H265" i="4"/>
  <c r="J265" i="4" s="1"/>
  <c r="I265" i="4"/>
  <c r="H266" i="4"/>
  <c r="J266" i="4" s="1"/>
  <c r="I266" i="4"/>
  <c r="H267" i="4"/>
  <c r="J267" i="4" s="1"/>
  <c r="I267" i="4"/>
  <c r="H268" i="4"/>
  <c r="J268" i="4" s="1"/>
  <c r="I268" i="4"/>
  <c r="H269" i="4"/>
  <c r="J269" i="4" s="1"/>
  <c r="I269" i="4"/>
  <c r="H270" i="4"/>
  <c r="J270" i="4" s="1"/>
  <c r="I270" i="4"/>
  <c r="H271" i="4"/>
  <c r="J271" i="4" s="1"/>
  <c r="I271" i="4"/>
  <c r="H272" i="4"/>
  <c r="J272" i="4" s="1"/>
  <c r="I272" i="4"/>
  <c r="H273" i="4"/>
  <c r="I273" i="4"/>
  <c r="K273" i="4" s="1"/>
  <c r="H274" i="4"/>
  <c r="J274" i="4" s="1"/>
  <c r="I274" i="4"/>
  <c r="H275" i="4"/>
  <c r="J275" i="4" s="1"/>
  <c r="I275" i="4"/>
  <c r="H276" i="4"/>
  <c r="J276" i="4" s="1"/>
  <c r="I276" i="4"/>
  <c r="H277" i="4"/>
  <c r="J277" i="4" s="1"/>
  <c r="I277" i="4"/>
  <c r="H278" i="4"/>
  <c r="J278" i="4" s="1"/>
  <c r="I278" i="4"/>
  <c r="H279" i="4"/>
  <c r="J279" i="4"/>
  <c r="I279" i="4"/>
  <c r="H280" i="4"/>
  <c r="J280" i="4" s="1"/>
  <c r="I280" i="4"/>
  <c r="H281" i="4"/>
  <c r="J281" i="4" s="1"/>
  <c r="I281" i="4"/>
  <c r="H282" i="4"/>
  <c r="J282" i="4" s="1"/>
  <c r="I282" i="4"/>
  <c r="H283" i="4"/>
  <c r="J283" i="4" s="1"/>
  <c r="I283" i="4"/>
  <c r="H284" i="4"/>
  <c r="J284" i="4" s="1"/>
  <c r="I284" i="4"/>
  <c r="H285" i="4"/>
  <c r="J285" i="4" s="1"/>
  <c r="I285" i="4"/>
  <c r="H286" i="4"/>
  <c r="J286" i="4" s="1"/>
  <c r="I286" i="4"/>
  <c r="H287" i="4"/>
  <c r="J287" i="4" s="1"/>
  <c r="I287" i="4"/>
  <c r="H288" i="4"/>
  <c r="J288" i="4" s="1"/>
  <c r="I288" i="4"/>
  <c r="H289" i="4"/>
  <c r="J289" i="4" s="1"/>
  <c r="I289" i="4"/>
  <c r="H290" i="4"/>
  <c r="J290" i="4" s="1"/>
  <c r="I290" i="4"/>
  <c r="H291" i="4"/>
  <c r="J291" i="4" s="1"/>
  <c r="I291" i="4"/>
  <c r="H292" i="4"/>
  <c r="J292" i="4" s="1"/>
  <c r="I292" i="4"/>
  <c r="H293" i="4"/>
  <c r="J293" i="4" s="1"/>
  <c r="I293" i="4"/>
  <c r="H294" i="4"/>
  <c r="J294" i="4" s="1"/>
  <c r="I294" i="4"/>
  <c r="H295" i="4"/>
  <c r="J295" i="4" s="1"/>
  <c r="I295" i="4"/>
  <c r="H296" i="4"/>
  <c r="J296" i="4"/>
  <c r="I296" i="4"/>
  <c r="H297" i="4"/>
  <c r="J297" i="4" s="1"/>
  <c r="I297" i="4"/>
  <c r="H298" i="4"/>
  <c r="J298" i="4" s="1"/>
  <c r="I298" i="4"/>
  <c r="H299" i="4"/>
  <c r="J299" i="4" s="1"/>
  <c r="I299" i="4"/>
  <c r="H300" i="4"/>
  <c r="J300" i="4" s="1"/>
  <c r="I300" i="4"/>
  <c r="H301" i="4"/>
  <c r="J301" i="4" s="1"/>
  <c r="I301" i="4"/>
  <c r="H302" i="4"/>
  <c r="J302" i="4" s="1"/>
  <c r="I302" i="4"/>
  <c r="H303" i="4"/>
  <c r="J303" i="4" s="1"/>
  <c r="I303" i="4"/>
  <c r="H304" i="4"/>
  <c r="I304" i="4"/>
  <c r="K304" i="4" s="1"/>
  <c r="H305" i="4"/>
  <c r="J305" i="4" s="1"/>
  <c r="I305" i="4"/>
  <c r="H306" i="4"/>
  <c r="I306" i="4"/>
  <c r="K306" i="4" s="1"/>
  <c r="H307" i="4"/>
  <c r="I307" i="4"/>
  <c r="K307" i="4" s="1"/>
  <c r="H308" i="4"/>
  <c r="J308" i="4" s="1"/>
  <c r="I308" i="4"/>
  <c r="H309" i="4"/>
  <c r="I309" i="4"/>
  <c r="K309" i="4" s="1"/>
  <c r="H310" i="4"/>
  <c r="J310" i="4" s="1"/>
  <c r="I310" i="4"/>
  <c r="H311" i="4"/>
  <c r="I311" i="4"/>
  <c r="K311" i="4" s="1"/>
  <c r="H312" i="4"/>
  <c r="J312" i="4" s="1"/>
  <c r="I312" i="4"/>
  <c r="H313" i="4"/>
  <c r="J313" i="4" s="1"/>
  <c r="I313" i="4"/>
  <c r="H314" i="4"/>
  <c r="J314" i="4" s="1"/>
  <c r="I314" i="4"/>
  <c r="H315" i="4"/>
  <c r="J315" i="4" s="1"/>
  <c r="I315" i="4"/>
  <c r="H316" i="4"/>
  <c r="J316" i="4" s="1"/>
  <c r="I316" i="4"/>
  <c r="H317" i="4"/>
  <c r="I317" i="4"/>
  <c r="K317" i="4" s="1"/>
  <c r="H318" i="4"/>
  <c r="J318" i="4" s="1"/>
  <c r="I318" i="4"/>
  <c r="H319" i="4"/>
  <c r="I319" i="4"/>
  <c r="K319" i="4" s="1"/>
  <c r="H320" i="4"/>
  <c r="I320" i="4"/>
  <c r="K320" i="4" s="1"/>
  <c r="H321" i="4"/>
  <c r="I321" i="4"/>
  <c r="K321" i="4" s="1"/>
  <c r="H322" i="4"/>
  <c r="I322" i="4"/>
  <c r="K322" i="4" s="1"/>
  <c r="H323" i="4"/>
  <c r="I323" i="4"/>
  <c r="K323" i="4" s="1"/>
  <c r="H324" i="4"/>
  <c r="I324" i="4"/>
  <c r="K324" i="4" s="1"/>
  <c r="H325" i="4"/>
  <c r="I325" i="4"/>
  <c r="K325" i="4" s="1"/>
  <c r="H326" i="4"/>
  <c r="I326" i="4"/>
  <c r="K326" i="4" s="1"/>
  <c r="H327" i="4"/>
  <c r="J327" i="4" s="1"/>
  <c r="I327" i="4"/>
  <c r="H328" i="4"/>
  <c r="I328" i="4"/>
  <c r="K328" i="4" s="1"/>
  <c r="H329" i="4"/>
  <c r="I329" i="4"/>
  <c r="K329" i="4" s="1"/>
  <c r="H330" i="4"/>
  <c r="I330" i="4"/>
  <c r="K330" i="4" s="1"/>
  <c r="H331" i="4"/>
  <c r="J331" i="4" s="1"/>
  <c r="I331" i="4"/>
  <c r="H332" i="4"/>
  <c r="I332" i="4"/>
  <c r="K332" i="4" s="1"/>
  <c r="H333" i="4"/>
  <c r="I333" i="4"/>
  <c r="K333" i="4" s="1"/>
  <c r="H334" i="4"/>
  <c r="J334" i="4" s="1"/>
  <c r="I334" i="4"/>
  <c r="H335" i="4"/>
  <c r="J335" i="4" s="1"/>
  <c r="I335" i="4"/>
  <c r="H336" i="4"/>
  <c r="J336" i="4" s="1"/>
  <c r="I336" i="4"/>
  <c r="H337" i="4"/>
  <c r="J337" i="4" s="1"/>
  <c r="I337" i="4"/>
  <c r="H338" i="4"/>
  <c r="J338" i="4" s="1"/>
  <c r="I338" i="4"/>
  <c r="H339" i="4"/>
  <c r="I339" i="4"/>
  <c r="K339" i="4" s="1"/>
  <c r="H340" i="4"/>
  <c r="I340" i="4"/>
  <c r="K340" i="4" s="1"/>
  <c r="H341" i="4"/>
  <c r="I341" i="4"/>
  <c r="K341" i="4" s="1"/>
  <c r="H342" i="4"/>
  <c r="I342" i="4"/>
  <c r="K342" i="4" s="1"/>
  <c r="H343" i="4"/>
  <c r="I343" i="4"/>
  <c r="K343" i="4" s="1"/>
  <c r="H344" i="4"/>
  <c r="I344" i="4"/>
  <c r="K344" i="4" s="1"/>
  <c r="H345" i="4"/>
  <c r="I345" i="4"/>
  <c r="K345" i="4" s="1"/>
  <c r="H346" i="4"/>
  <c r="I346" i="4"/>
  <c r="K346" i="4" s="1"/>
  <c r="H347" i="4"/>
  <c r="I347" i="4"/>
  <c r="K347" i="4" s="1"/>
  <c r="H348" i="4"/>
  <c r="I348" i="4"/>
  <c r="K348" i="4" s="1"/>
  <c r="H349" i="4"/>
  <c r="J349" i="4" s="1"/>
  <c r="I349" i="4"/>
  <c r="H350" i="4"/>
  <c r="I350" i="4"/>
  <c r="K350" i="4" s="1"/>
  <c r="H351" i="4"/>
  <c r="I351" i="4"/>
  <c r="K351" i="4" s="1"/>
  <c r="H352" i="4"/>
  <c r="I352" i="4"/>
  <c r="K352" i="4" s="1"/>
  <c r="H353" i="4"/>
  <c r="I353" i="4"/>
  <c r="K353" i="4" s="1"/>
  <c r="H354" i="4"/>
  <c r="I354" i="4"/>
  <c r="K354" i="4" s="1"/>
  <c r="H355" i="4"/>
  <c r="I355" i="4"/>
  <c r="K355" i="4" s="1"/>
  <c r="H356" i="4"/>
  <c r="I356" i="4"/>
  <c r="K356" i="4" s="1"/>
  <c r="H357" i="4"/>
  <c r="I357" i="4"/>
  <c r="K357" i="4" s="1"/>
  <c r="H358" i="4"/>
  <c r="I358" i="4"/>
  <c r="K358" i="4" s="1"/>
  <c r="H359" i="4"/>
  <c r="I359" i="4"/>
  <c r="K359" i="4" s="1"/>
  <c r="H360" i="4"/>
  <c r="I360" i="4"/>
  <c r="K360" i="4" s="1"/>
  <c r="H361" i="4"/>
  <c r="I361" i="4"/>
  <c r="K361" i="4" s="1"/>
  <c r="H362" i="4"/>
  <c r="I362" i="4"/>
  <c r="K362" i="4" s="1"/>
  <c r="H363" i="4"/>
  <c r="J363" i="4" s="1"/>
  <c r="I363" i="4"/>
  <c r="H364" i="4"/>
  <c r="J364" i="4" s="1"/>
  <c r="I364" i="4"/>
  <c r="H365" i="4"/>
  <c r="J365" i="4" s="1"/>
  <c r="I365" i="4"/>
  <c r="H366" i="4"/>
  <c r="J366" i="4" s="1"/>
  <c r="I366" i="4"/>
  <c r="H367" i="4"/>
  <c r="J367" i="4" s="1"/>
  <c r="I367" i="4"/>
  <c r="H368" i="4"/>
  <c r="J368" i="4" s="1"/>
  <c r="I368" i="4"/>
  <c r="H369" i="4"/>
  <c r="J369" i="4" s="1"/>
  <c r="I369" i="4"/>
  <c r="H370" i="4"/>
  <c r="J370" i="4" s="1"/>
  <c r="I370" i="4"/>
  <c r="H371" i="4"/>
  <c r="J371" i="4" s="1"/>
  <c r="I371" i="4"/>
  <c r="H372" i="4"/>
  <c r="J372" i="4" s="1"/>
  <c r="I372" i="4"/>
  <c r="H373" i="4"/>
  <c r="J373" i="4" s="1"/>
  <c r="I373" i="4"/>
  <c r="H374" i="4"/>
  <c r="J374" i="4" s="1"/>
  <c r="I374" i="4"/>
  <c r="H375" i="4"/>
  <c r="J375" i="4" s="1"/>
  <c r="I375" i="4"/>
  <c r="H376" i="4"/>
  <c r="J376" i="4" s="1"/>
  <c r="I376" i="4"/>
  <c r="H377" i="4"/>
  <c r="J377" i="4" s="1"/>
  <c r="I377" i="4"/>
  <c r="H378" i="4"/>
  <c r="J378" i="4" s="1"/>
  <c r="I378" i="4"/>
  <c r="H379" i="4"/>
  <c r="J379" i="4" s="1"/>
  <c r="I379" i="4"/>
  <c r="H380" i="4"/>
  <c r="J380" i="4" s="1"/>
  <c r="I380" i="4"/>
  <c r="H381" i="4"/>
  <c r="J381" i="4" s="1"/>
  <c r="I381" i="4"/>
  <c r="H382" i="4"/>
  <c r="J382" i="4" s="1"/>
  <c r="I382" i="4"/>
  <c r="H383" i="4"/>
  <c r="J383" i="4" s="1"/>
  <c r="I383" i="4"/>
  <c r="H384" i="4"/>
  <c r="J384" i="4" s="1"/>
  <c r="I384" i="4"/>
  <c r="H385" i="4"/>
  <c r="J385" i="4" s="1"/>
  <c r="I385" i="4"/>
  <c r="H386" i="4"/>
  <c r="J386" i="4" s="1"/>
  <c r="I386" i="4"/>
  <c r="H387" i="4"/>
  <c r="J387" i="4" s="1"/>
  <c r="I387" i="4"/>
  <c r="H388" i="4"/>
  <c r="I388" i="4"/>
  <c r="K388" i="4" s="1"/>
  <c r="H389" i="4"/>
  <c r="J389" i="4" s="1"/>
  <c r="I389" i="4"/>
  <c r="H390" i="4"/>
  <c r="I390" i="4"/>
  <c r="K390" i="4" s="1"/>
  <c r="H391" i="4"/>
  <c r="J391" i="4" s="1"/>
  <c r="I391" i="4"/>
  <c r="H392" i="4"/>
  <c r="I392" i="4"/>
  <c r="K392" i="4" s="1"/>
  <c r="H393" i="4"/>
  <c r="I393" i="4"/>
  <c r="K393" i="4" s="1"/>
  <c r="H394" i="4"/>
  <c r="I394" i="4"/>
  <c r="K394" i="4" s="1"/>
  <c r="H395" i="4"/>
  <c r="J395" i="4" s="1"/>
  <c r="I395" i="4"/>
  <c r="H396" i="4"/>
  <c r="J396" i="4" s="1"/>
  <c r="I396" i="4"/>
  <c r="H397" i="4"/>
  <c r="J397" i="4" s="1"/>
  <c r="I397" i="4"/>
  <c r="H398" i="4"/>
  <c r="J398" i="4" s="1"/>
  <c r="I398" i="4"/>
  <c r="H399" i="4"/>
  <c r="I399" i="4"/>
  <c r="K399" i="4" s="1"/>
  <c r="H400" i="4"/>
  <c r="J400" i="4" s="1"/>
  <c r="I400" i="4"/>
  <c r="H401" i="4"/>
  <c r="J401" i="4" s="1"/>
  <c r="I401" i="4"/>
  <c r="H402" i="4"/>
  <c r="J402" i="4" s="1"/>
  <c r="I402" i="4"/>
  <c r="H403" i="4"/>
  <c r="J403" i="4" s="1"/>
  <c r="I403" i="4"/>
  <c r="H404" i="4"/>
  <c r="J404" i="4" s="1"/>
  <c r="I404" i="4"/>
  <c r="H405" i="4"/>
  <c r="J405" i="4" s="1"/>
  <c r="I405" i="4"/>
  <c r="H406" i="4"/>
  <c r="J406" i="4" s="1"/>
  <c r="I406" i="4"/>
  <c r="H407" i="4"/>
  <c r="J407" i="4" s="1"/>
  <c r="I407" i="4"/>
  <c r="H408" i="4"/>
  <c r="J408" i="4" s="1"/>
  <c r="I408" i="4"/>
  <c r="H409" i="4"/>
  <c r="J409" i="4" s="1"/>
  <c r="I409" i="4"/>
  <c r="H410" i="4"/>
  <c r="J410" i="4" s="1"/>
  <c r="I410" i="4"/>
  <c r="H411" i="4"/>
  <c r="I411" i="4"/>
  <c r="K411" i="4" s="1"/>
  <c r="H412" i="4"/>
  <c r="I412" i="4"/>
  <c r="K412" i="4" s="1"/>
  <c r="H413" i="4"/>
  <c r="I413" i="4"/>
  <c r="K413" i="4" s="1"/>
  <c r="H414" i="4"/>
  <c r="I414" i="4"/>
  <c r="K414" i="4" s="1"/>
  <c r="H415" i="4"/>
  <c r="J415" i="4" s="1"/>
  <c r="I415" i="4"/>
  <c r="H416" i="4"/>
  <c r="J416" i="4" s="1"/>
  <c r="I416" i="4"/>
  <c r="H417" i="4"/>
  <c r="J417" i="4" s="1"/>
  <c r="I417" i="4"/>
  <c r="H418" i="4"/>
  <c r="J418" i="4" s="1"/>
  <c r="I418" i="4"/>
  <c r="H419" i="4"/>
  <c r="J419" i="4" s="1"/>
  <c r="I419" i="4"/>
  <c r="H420" i="4"/>
  <c r="J420" i="4" s="1"/>
  <c r="I420" i="4"/>
  <c r="H421" i="4"/>
  <c r="J421" i="4" s="1"/>
  <c r="I421" i="4"/>
  <c r="H422" i="4"/>
  <c r="J422" i="4" s="1"/>
  <c r="I422" i="4"/>
  <c r="H423" i="4"/>
  <c r="J423" i="4" s="1"/>
  <c r="I423" i="4"/>
  <c r="H424" i="4"/>
  <c r="J424" i="4" s="1"/>
  <c r="I424" i="4"/>
  <c r="H425" i="4"/>
  <c r="J425" i="4" s="1"/>
  <c r="I425" i="4"/>
  <c r="H426" i="4"/>
  <c r="J426" i="4" s="1"/>
  <c r="I426" i="4"/>
  <c r="H427" i="4"/>
  <c r="J427" i="4" s="1"/>
  <c r="I427" i="4"/>
  <c r="H428" i="4"/>
  <c r="J428" i="4" s="1"/>
  <c r="I428" i="4"/>
  <c r="H429" i="4"/>
  <c r="I429" i="4"/>
  <c r="K429" i="4" s="1"/>
  <c r="H430" i="4"/>
  <c r="J430" i="4" s="1"/>
  <c r="I430" i="4"/>
  <c r="H431" i="4"/>
  <c r="I431" i="4"/>
  <c r="K431" i="4" s="1"/>
  <c r="H432" i="4"/>
  <c r="J432" i="4" s="1"/>
  <c r="I432" i="4"/>
  <c r="H433" i="4"/>
  <c r="J433" i="4" s="1"/>
  <c r="I433" i="4"/>
  <c r="H434" i="4"/>
  <c r="J434" i="4" s="1"/>
  <c r="I434" i="4"/>
  <c r="H435" i="4"/>
  <c r="J435" i="4" s="1"/>
  <c r="I435" i="4"/>
  <c r="H436" i="4"/>
  <c r="J436" i="4" s="1"/>
  <c r="I436" i="4"/>
  <c r="H437" i="4"/>
  <c r="J437" i="4" s="1"/>
  <c r="I437" i="4"/>
  <c r="H438" i="4"/>
  <c r="J438" i="4" s="1"/>
  <c r="I438" i="4"/>
  <c r="H439" i="4"/>
  <c r="J439" i="4" s="1"/>
  <c r="I439" i="4"/>
  <c r="H440" i="4"/>
  <c r="J440" i="4" s="1"/>
  <c r="I440" i="4"/>
  <c r="H441" i="4"/>
  <c r="J441" i="4" s="1"/>
  <c r="I441" i="4"/>
  <c r="H442" i="4"/>
  <c r="J442" i="4" s="1"/>
  <c r="I442" i="4"/>
  <c r="H443" i="4"/>
  <c r="J443" i="4" s="1"/>
  <c r="I443" i="4"/>
  <c r="H444" i="4"/>
  <c r="I444" i="4"/>
  <c r="K444" i="4" s="1"/>
  <c r="H445" i="4"/>
  <c r="I445" i="4"/>
  <c r="K445" i="4" s="1"/>
  <c r="H446" i="4"/>
  <c r="I446" i="4"/>
  <c r="K446" i="4" s="1"/>
  <c r="H447" i="4"/>
  <c r="I447" i="4"/>
  <c r="K447" i="4" s="1"/>
  <c r="H448" i="4"/>
  <c r="I448" i="4"/>
  <c r="K448" i="4" s="1"/>
  <c r="H449" i="4"/>
  <c r="I449" i="4"/>
  <c r="K449" i="4" s="1"/>
  <c r="H450" i="4"/>
  <c r="I450" i="4"/>
  <c r="K450" i="4" s="1"/>
  <c r="H451" i="4"/>
  <c r="I451" i="4"/>
  <c r="K451" i="4" s="1"/>
  <c r="H452" i="4"/>
  <c r="J452" i="4" s="1"/>
  <c r="I452" i="4"/>
  <c r="H453" i="4"/>
  <c r="J453" i="4" s="1"/>
  <c r="I453" i="4"/>
  <c r="H454" i="4"/>
  <c r="J454" i="4" s="1"/>
  <c r="I454" i="4"/>
  <c r="H455" i="4"/>
  <c r="J455" i="4" s="1"/>
  <c r="I455" i="4"/>
  <c r="H456" i="4"/>
  <c r="J456" i="4" s="1"/>
  <c r="I456" i="4"/>
  <c r="H457" i="4"/>
  <c r="J457" i="4" s="1"/>
  <c r="I457" i="4"/>
  <c r="H458" i="4"/>
  <c r="J458" i="4" s="1"/>
  <c r="I458" i="4"/>
  <c r="H459" i="4"/>
  <c r="J459" i="4" s="1"/>
  <c r="I459" i="4"/>
  <c r="H460" i="4"/>
  <c r="J460" i="4" s="1"/>
  <c r="I460" i="4"/>
  <c r="H461" i="4"/>
  <c r="J461" i="4" s="1"/>
  <c r="I461" i="4"/>
  <c r="H462" i="4"/>
  <c r="I462" i="4"/>
  <c r="K462" i="4" s="1"/>
  <c r="H463" i="4"/>
  <c r="J463" i="4" s="1"/>
  <c r="I463" i="4"/>
  <c r="H464" i="4"/>
  <c r="J464" i="4" s="1"/>
  <c r="I464" i="4"/>
  <c r="H465" i="4"/>
  <c r="J465" i="4" s="1"/>
  <c r="I465" i="4"/>
  <c r="H466" i="4"/>
  <c r="J466" i="4" s="1"/>
  <c r="I466" i="4"/>
  <c r="H467" i="4"/>
  <c r="J467" i="4" s="1"/>
  <c r="I467" i="4"/>
  <c r="H468" i="4"/>
  <c r="J468" i="4" s="1"/>
  <c r="I468" i="4"/>
  <c r="H469" i="4"/>
  <c r="J469" i="4" s="1"/>
  <c r="I469" i="4"/>
  <c r="H470" i="4"/>
  <c r="J470" i="4" s="1"/>
  <c r="I470" i="4"/>
  <c r="H471" i="4"/>
  <c r="J471" i="4" s="1"/>
  <c r="I471" i="4"/>
  <c r="H472" i="4"/>
  <c r="J472" i="4" s="1"/>
  <c r="I472" i="4"/>
  <c r="H473" i="4"/>
  <c r="J473" i="4" s="1"/>
  <c r="I473" i="4"/>
  <c r="H474" i="4"/>
  <c r="I474" i="4"/>
  <c r="K474" i="4" s="1"/>
  <c r="H475" i="4"/>
  <c r="J475" i="4" s="1"/>
  <c r="I475" i="4"/>
  <c r="H476" i="4"/>
  <c r="I476" i="4"/>
  <c r="K476" i="4" s="1"/>
  <c r="H477" i="4"/>
  <c r="I477" i="4"/>
  <c r="K477" i="4" s="1"/>
  <c r="H478" i="4"/>
  <c r="I478" i="4"/>
  <c r="K478" i="4" s="1"/>
  <c r="H479" i="4"/>
  <c r="J479" i="4" s="1"/>
  <c r="I479" i="4"/>
  <c r="H480" i="4"/>
  <c r="J480" i="4" s="1"/>
  <c r="I480" i="4"/>
  <c r="H481" i="4"/>
  <c r="J481" i="4" s="1"/>
  <c r="I481" i="4"/>
  <c r="H482" i="4"/>
  <c r="J482" i="4" s="1"/>
  <c r="I482" i="4"/>
  <c r="H483" i="4"/>
  <c r="J483" i="4" s="1"/>
  <c r="I483" i="4"/>
  <c r="H484" i="4"/>
  <c r="J484" i="4" s="1"/>
  <c r="I484" i="4"/>
  <c r="H485" i="4"/>
  <c r="J485" i="4" s="1"/>
  <c r="I485" i="4"/>
  <c r="H486" i="4"/>
  <c r="J486" i="4" s="1"/>
  <c r="I486" i="4"/>
  <c r="H487" i="4"/>
  <c r="I487" i="4"/>
  <c r="K487" i="4" s="1"/>
  <c r="H488" i="4"/>
  <c r="J488" i="4" s="1"/>
  <c r="I488" i="4"/>
  <c r="H489" i="4"/>
  <c r="I489" i="4"/>
  <c r="K489" i="4" s="1"/>
  <c r="H490" i="4"/>
  <c r="I490" i="4"/>
  <c r="K490" i="4" s="1"/>
  <c r="H491" i="4"/>
  <c r="J491" i="4" s="1"/>
  <c r="I491" i="4"/>
  <c r="H492" i="4"/>
  <c r="I492" i="4"/>
  <c r="K492" i="4" s="1"/>
  <c r="H493" i="4"/>
  <c r="I493" i="4"/>
  <c r="K493" i="4" s="1"/>
  <c r="H494" i="4"/>
  <c r="I494" i="4"/>
  <c r="K494" i="4" s="1"/>
  <c r="H495" i="4"/>
  <c r="J495" i="4" s="1"/>
  <c r="I495" i="4"/>
  <c r="H496" i="4"/>
  <c r="I496" i="4"/>
  <c r="K496" i="4" s="1"/>
  <c r="H497" i="4"/>
  <c r="I497" i="4"/>
  <c r="K497" i="4" s="1"/>
  <c r="H498" i="4"/>
  <c r="J498" i="4" s="1"/>
  <c r="I498" i="4"/>
  <c r="H499" i="4"/>
  <c r="J499" i="4" s="1"/>
  <c r="I499" i="4"/>
  <c r="H500" i="4"/>
  <c r="J500" i="4" s="1"/>
  <c r="I500" i="4"/>
  <c r="H501" i="4"/>
  <c r="I501" i="4"/>
  <c r="K501" i="4" s="1"/>
  <c r="H502" i="4"/>
  <c r="J502" i="4" s="1"/>
  <c r="I502" i="4"/>
  <c r="H503" i="4"/>
  <c r="J503" i="4" s="1"/>
  <c r="I503" i="4"/>
  <c r="H504" i="4"/>
  <c r="J504" i="4" s="1"/>
  <c r="I504" i="4"/>
  <c r="H505" i="4"/>
  <c r="J505" i="4" s="1"/>
  <c r="I505" i="4"/>
  <c r="H506" i="4"/>
  <c r="J506" i="4" s="1"/>
  <c r="I506" i="4"/>
  <c r="H507" i="4"/>
  <c r="J507" i="4" s="1"/>
  <c r="I507" i="4"/>
  <c r="H508" i="4"/>
  <c r="J508" i="4" s="1"/>
  <c r="I508" i="4"/>
  <c r="H509" i="4"/>
  <c r="I509" i="4"/>
  <c r="K509" i="4" s="1"/>
  <c r="H510" i="4"/>
  <c r="J510" i="4" s="1"/>
  <c r="I510" i="4"/>
  <c r="H511" i="4"/>
  <c r="J511" i="4" s="1"/>
  <c r="I511" i="4"/>
  <c r="H512" i="4"/>
  <c r="J512" i="4" s="1"/>
  <c r="I512" i="4"/>
  <c r="H513" i="4"/>
  <c r="J513" i="4" s="1"/>
  <c r="I513" i="4"/>
  <c r="H514" i="4"/>
  <c r="J514" i="4" s="1"/>
  <c r="I514" i="4"/>
  <c r="H515" i="4"/>
  <c r="J515" i="4" s="1"/>
  <c r="I515" i="4"/>
  <c r="H516" i="4"/>
  <c r="J516" i="4" s="1"/>
  <c r="I516" i="4"/>
  <c r="H517" i="4"/>
  <c r="J517" i="4" s="1"/>
  <c r="I517" i="4"/>
  <c r="H518" i="4"/>
  <c r="J518" i="4" s="1"/>
  <c r="I518" i="4"/>
  <c r="H519" i="4"/>
  <c r="I519" i="4"/>
  <c r="K519" i="4" s="1"/>
  <c r="H520" i="4"/>
  <c r="J520" i="4" s="1"/>
  <c r="I520" i="4"/>
  <c r="H521" i="4"/>
  <c r="I521" i="4"/>
  <c r="K521" i="4" s="1"/>
  <c r="H522" i="4"/>
  <c r="I522" i="4"/>
  <c r="K522" i="4" s="1"/>
  <c r="H523" i="4"/>
  <c r="I523" i="4"/>
  <c r="K523" i="4" s="1"/>
  <c r="H524" i="4"/>
  <c r="J524" i="4" s="1"/>
  <c r="I524" i="4"/>
  <c r="H525" i="4"/>
  <c r="I525" i="4"/>
  <c r="K525" i="4" s="1"/>
  <c r="H526" i="4"/>
  <c r="J526" i="4" s="1"/>
  <c r="I526" i="4"/>
  <c r="H527" i="4"/>
  <c r="J527" i="4" s="1"/>
  <c r="I527" i="4"/>
  <c r="H528" i="4"/>
  <c r="J528" i="4" s="1"/>
  <c r="I528" i="4"/>
  <c r="H529" i="4"/>
  <c r="J529" i="4" s="1"/>
  <c r="I529" i="4"/>
  <c r="H530" i="4"/>
  <c r="J530" i="4" s="1"/>
  <c r="I530" i="4"/>
  <c r="H531" i="4"/>
  <c r="J531" i="4" s="1"/>
  <c r="I531" i="4"/>
  <c r="H532" i="4"/>
  <c r="J532" i="4" s="1"/>
  <c r="I532" i="4"/>
  <c r="H533" i="4"/>
  <c r="J533" i="4" s="1"/>
  <c r="I533" i="4"/>
  <c r="H534" i="4"/>
  <c r="J534" i="4" s="1"/>
  <c r="I534" i="4"/>
  <c r="H535" i="4"/>
  <c r="I535" i="4"/>
  <c r="K535" i="4" s="1"/>
  <c r="H536" i="4"/>
  <c r="J536" i="4" s="1"/>
  <c r="I536" i="4"/>
  <c r="H537" i="4"/>
  <c r="J537" i="4" s="1"/>
  <c r="I537" i="4"/>
  <c r="H538" i="4"/>
  <c r="J538" i="4" s="1"/>
  <c r="I538" i="4"/>
  <c r="H539" i="4"/>
  <c r="J539" i="4" s="1"/>
  <c r="I539" i="4"/>
  <c r="H540" i="4"/>
  <c r="J540" i="4" s="1"/>
  <c r="I540" i="4"/>
  <c r="H541" i="4"/>
  <c r="J541" i="4" s="1"/>
  <c r="I541" i="4"/>
  <c r="H542" i="4"/>
  <c r="J542" i="4" s="1"/>
  <c r="I542" i="4"/>
  <c r="H543" i="4"/>
  <c r="J543" i="4" s="1"/>
  <c r="I543" i="4"/>
  <c r="H544" i="4"/>
  <c r="J544" i="4" s="1"/>
  <c r="I544" i="4"/>
  <c r="H545" i="4"/>
  <c r="J545" i="4" s="1"/>
  <c r="I545" i="4"/>
  <c r="H546" i="4"/>
  <c r="J546" i="4" s="1"/>
  <c r="I546" i="4"/>
  <c r="H547" i="4"/>
  <c r="J547" i="4" s="1"/>
  <c r="I547" i="4"/>
  <c r="H548" i="4"/>
  <c r="J548" i="4" s="1"/>
  <c r="I548" i="4"/>
  <c r="H549" i="4"/>
  <c r="J549" i="4" s="1"/>
  <c r="I549" i="4"/>
  <c r="H550" i="4"/>
  <c r="J550" i="4" s="1"/>
  <c r="I550" i="4"/>
  <c r="H551" i="4"/>
  <c r="J551" i="4" s="1"/>
  <c r="I551" i="4"/>
  <c r="H552" i="4"/>
  <c r="I552" i="4"/>
  <c r="K552" i="4" s="1"/>
  <c r="H553" i="4"/>
  <c r="I553" i="4"/>
  <c r="K553" i="4" s="1"/>
  <c r="H554" i="4"/>
  <c r="I554" i="4"/>
  <c r="K554" i="4" s="1"/>
  <c r="H555" i="4"/>
  <c r="J555" i="4" s="1"/>
  <c r="I555" i="4"/>
  <c r="H556" i="4"/>
  <c r="I556" i="4"/>
  <c r="K556" i="4" s="1"/>
  <c r="H557" i="4"/>
  <c r="I557" i="4"/>
  <c r="K557" i="4" s="1"/>
  <c r="H558" i="4"/>
  <c r="J558" i="4" s="1"/>
  <c r="I558" i="4"/>
  <c r="H559" i="4"/>
  <c r="J559" i="4" s="1"/>
  <c r="I559" i="4"/>
  <c r="H560" i="4"/>
  <c r="J560" i="4" s="1"/>
  <c r="I560" i="4"/>
  <c r="H561" i="4"/>
  <c r="J561" i="4" s="1"/>
  <c r="I561" i="4"/>
  <c r="H562" i="4"/>
  <c r="J562" i="4" s="1"/>
  <c r="I562" i="4"/>
  <c r="H563" i="4"/>
  <c r="J563" i="4" s="1"/>
  <c r="I563" i="4"/>
  <c r="H564" i="4"/>
  <c r="J564" i="4" s="1"/>
  <c r="I564" i="4"/>
  <c r="H565" i="4"/>
  <c r="J565" i="4" s="1"/>
  <c r="I565" i="4"/>
  <c r="H566" i="4"/>
  <c r="J566" i="4" s="1"/>
  <c r="I566" i="4"/>
  <c r="H567" i="4"/>
  <c r="J567" i="4" s="1"/>
  <c r="I567" i="4"/>
  <c r="H568" i="4"/>
  <c r="J568" i="4" s="1"/>
  <c r="I568" i="4"/>
  <c r="H569" i="4"/>
  <c r="J569" i="4" s="1"/>
  <c r="I569" i="4"/>
  <c r="H570" i="4"/>
  <c r="J570" i="4" s="1"/>
  <c r="I570" i="4"/>
  <c r="H571" i="4"/>
  <c r="J571" i="4" s="1"/>
  <c r="I571" i="4"/>
  <c r="H572" i="4"/>
  <c r="J572" i="4" s="1"/>
  <c r="I572" i="4"/>
  <c r="H573" i="4"/>
  <c r="J573" i="4" s="1"/>
  <c r="I573" i="4"/>
  <c r="H574" i="4"/>
  <c r="J574" i="4" s="1"/>
  <c r="I574" i="4"/>
  <c r="H575" i="4"/>
  <c r="J575" i="4" s="1"/>
  <c r="I575" i="4"/>
  <c r="H576" i="4"/>
  <c r="I576" i="4"/>
  <c r="K576" i="4" s="1"/>
  <c r="H577" i="4"/>
  <c r="J577" i="4" s="1"/>
  <c r="I577" i="4"/>
  <c r="H578" i="4"/>
  <c r="J578" i="4" s="1"/>
  <c r="I578" i="4"/>
  <c r="H579" i="4"/>
  <c r="J579" i="4" s="1"/>
  <c r="I579" i="4"/>
  <c r="H580" i="4"/>
  <c r="J580" i="4" s="1"/>
  <c r="I580" i="4"/>
  <c r="H581" i="4"/>
  <c r="J581" i="4" s="1"/>
  <c r="I581" i="4"/>
  <c r="H582" i="4"/>
  <c r="J582" i="4" s="1"/>
  <c r="I582" i="4"/>
  <c r="H583" i="4"/>
  <c r="J583" i="4" s="1"/>
  <c r="I583" i="4"/>
  <c r="H584" i="4"/>
  <c r="J584" i="4" s="1"/>
  <c r="I584" i="4"/>
  <c r="H585" i="4"/>
  <c r="I585" i="4"/>
  <c r="K585" i="4" s="1"/>
  <c r="H586" i="4"/>
  <c r="I586" i="4"/>
  <c r="K586" i="4" s="1"/>
  <c r="H587" i="4"/>
  <c r="J587" i="4" s="1"/>
  <c r="I587" i="4"/>
  <c r="H588" i="4"/>
  <c r="J588" i="4" s="1"/>
  <c r="I588" i="4"/>
  <c r="H589" i="4"/>
  <c r="I589" i="4"/>
  <c r="K589" i="4"/>
  <c r="H590" i="4"/>
  <c r="J590" i="4" s="1"/>
  <c r="I590" i="4"/>
  <c r="H591" i="4"/>
  <c r="J591" i="4" s="1"/>
  <c r="I591" i="4"/>
  <c r="H592" i="4"/>
  <c r="J592" i="4" s="1"/>
  <c r="I592" i="4"/>
  <c r="H593" i="4"/>
  <c r="J593" i="4" s="1"/>
  <c r="I593" i="4"/>
  <c r="H594" i="4"/>
  <c r="J594" i="4" s="1"/>
  <c r="I594" i="4"/>
  <c r="H595" i="4"/>
  <c r="J595" i="4" s="1"/>
  <c r="I595" i="4"/>
  <c r="H596" i="4"/>
  <c r="J596" i="4" s="1"/>
  <c r="I596" i="4"/>
  <c r="H597" i="4"/>
  <c r="J597" i="4" s="1"/>
  <c r="I597" i="4"/>
  <c r="H598" i="4"/>
  <c r="J598" i="4" s="1"/>
  <c r="I598" i="4"/>
  <c r="H599" i="4"/>
  <c r="J599" i="4" s="1"/>
  <c r="I599" i="4"/>
  <c r="H600" i="4"/>
  <c r="J600" i="4" s="1"/>
  <c r="I600" i="4"/>
  <c r="H601" i="4"/>
  <c r="J601" i="4" s="1"/>
  <c r="I601" i="4"/>
  <c r="H602" i="4"/>
  <c r="J602" i="4" s="1"/>
  <c r="I602" i="4"/>
  <c r="H603" i="4"/>
  <c r="J603" i="4" s="1"/>
  <c r="I603" i="4"/>
  <c r="H604" i="4"/>
  <c r="J604" i="4" s="1"/>
  <c r="I604" i="4"/>
  <c r="H605" i="4"/>
  <c r="J605" i="4" s="1"/>
  <c r="I605" i="4"/>
  <c r="H606" i="4"/>
  <c r="I606" i="4"/>
  <c r="K606" i="4" s="1"/>
  <c r="H607" i="4"/>
  <c r="J607" i="4" s="1"/>
  <c r="I607" i="4"/>
  <c r="H608" i="4"/>
  <c r="J608" i="4" s="1"/>
  <c r="I608" i="4"/>
  <c r="H609" i="4"/>
  <c r="J609" i="4" s="1"/>
  <c r="I609" i="4"/>
  <c r="H610" i="4"/>
  <c r="J610" i="4" s="1"/>
  <c r="I610" i="4"/>
  <c r="H611" i="4"/>
  <c r="J611" i="4" s="1"/>
  <c r="I611" i="4"/>
  <c r="H612" i="4"/>
  <c r="J612" i="4" s="1"/>
  <c r="I612" i="4"/>
  <c r="H613" i="4"/>
  <c r="J613" i="4" s="1"/>
  <c r="I613" i="4"/>
  <c r="H614" i="4"/>
  <c r="J614" i="4" s="1"/>
  <c r="I614" i="4"/>
  <c r="H615" i="4"/>
  <c r="J615" i="4" s="1"/>
  <c r="I615" i="4"/>
  <c r="H616" i="4"/>
  <c r="J616" i="4" s="1"/>
  <c r="I616" i="4"/>
  <c r="H617" i="4"/>
  <c r="J617" i="4" s="1"/>
  <c r="I617" i="4"/>
  <c r="H618" i="4"/>
  <c r="J618" i="4" s="1"/>
  <c r="I618" i="4"/>
  <c r="H619" i="4"/>
  <c r="J619" i="4" s="1"/>
  <c r="I619" i="4"/>
  <c r="H620" i="4"/>
  <c r="J620" i="4" s="1"/>
  <c r="I620" i="4"/>
  <c r="H621" i="4"/>
  <c r="J621" i="4" s="1"/>
  <c r="I621" i="4"/>
  <c r="H622" i="4"/>
  <c r="J622" i="4" s="1"/>
  <c r="I622" i="4"/>
  <c r="H623" i="4"/>
  <c r="J623" i="4" s="1"/>
  <c r="I623" i="4"/>
  <c r="H624" i="4"/>
  <c r="J624" i="4" s="1"/>
  <c r="I624" i="4"/>
  <c r="H625" i="4"/>
  <c r="I625" i="4"/>
  <c r="K625" i="4" s="1"/>
  <c r="H626" i="4"/>
  <c r="J626" i="4" s="1"/>
  <c r="I626" i="4"/>
  <c r="H627" i="4"/>
  <c r="J627" i="4" s="1"/>
  <c r="I627" i="4"/>
  <c r="H628" i="4"/>
  <c r="J628" i="4" s="1"/>
  <c r="I628" i="4"/>
  <c r="H629" i="4"/>
  <c r="J629" i="4" s="1"/>
  <c r="I629" i="4"/>
  <c r="H630" i="4"/>
  <c r="I630" i="4"/>
  <c r="K630" i="4" s="1"/>
  <c r="H631" i="4"/>
  <c r="J631" i="4" s="1"/>
  <c r="I631" i="4"/>
  <c r="H632" i="4"/>
  <c r="J632" i="4" s="1"/>
  <c r="I632" i="4"/>
  <c r="H633" i="4"/>
  <c r="I633" i="4"/>
  <c r="K633" i="4" s="1"/>
  <c r="H634" i="4"/>
  <c r="I634" i="4"/>
  <c r="K634" i="4" s="1"/>
  <c r="H635" i="4"/>
  <c r="J635" i="4" s="1"/>
  <c r="I635" i="4"/>
  <c r="H636" i="4"/>
  <c r="I636" i="4"/>
  <c r="K636" i="4" s="1"/>
  <c r="H637" i="4"/>
  <c r="J637" i="4" s="1"/>
  <c r="I637" i="4"/>
  <c r="H638" i="4"/>
  <c r="J638" i="4" s="1"/>
  <c r="I638" i="4"/>
  <c r="H639" i="4"/>
  <c r="I639" i="4"/>
  <c r="K639" i="4" s="1"/>
  <c r="H640" i="4"/>
  <c r="I640" i="4"/>
  <c r="K640" i="4" s="1"/>
  <c r="H641" i="4"/>
  <c r="J641" i="4" s="1"/>
  <c r="I641" i="4"/>
  <c r="H642" i="4"/>
  <c r="J642" i="4" s="1"/>
  <c r="I642" i="4"/>
  <c r="H643" i="4"/>
  <c r="J643" i="4" s="1"/>
  <c r="I643" i="4"/>
  <c r="H644" i="4"/>
  <c r="J644" i="4" s="1"/>
  <c r="I644" i="4"/>
  <c r="H645" i="4"/>
  <c r="J645" i="4" s="1"/>
  <c r="I645" i="4"/>
  <c r="H646" i="4"/>
  <c r="I646" i="4"/>
  <c r="K646" i="4" s="1"/>
  <c r="H647" i="4"/>
  <c r="I647" i="4"/>
  <c r="K647" i="4" s="1"/>
  <c r="H648" i="4"/>
  <c r="J648" i="4" s="1"/>
  <c r="I648" i="4"/>
  <c r="H649" i="4"/>
  <c r="I649" i="4"/>
  <c r="K649" i="4" s="1"/>
  <c r="H650" i="4"/>
  <c r="J650" i="4" s="1"/>
  <c r="I650" i="4"/>
  <c r="H651" i="4"/>
  <c r="J651" i="4" s="1"/>
  <c r="I651" i="4"/>
  <c r="H652" i="4"/>
  <c r="J652" i="4" s="1"/>
  <c r="I652" i="4"/>
  <c r="H653" i="4"/>
  <c r="J653" i="4" s="1"/>
  <c r="I653" i="4"/>
  <c r="H654" i="4"/>
  <c r="J654" i="4" s="1"/>
  <c r="I654" i="4"/>
  <c r="H655" i="4"/>
  <c r="J655" i="4" s="1"/>
  <c r="I655" i="4"/>
  <c r="H656" i="4"/>
  <c r="J656" i="4" s="1"/>
  <c r="I656" i="4"/>
  <c r="H657" i="4"/>
  <c r="J657" i="4" s="1"/>
  <c r="I657" i="4"/>
  <c r="H658" i="4"/>
  <c r="J658" i="4" s="1"/>
  <c r="I658" i="4"/>
  <c r="H659" i="4"/>
  <c r="J659" i="4" s="1"/>
  <c r="I659" i="4"/>
  <c r="H660" i="4"/>
  <c r="J660" i="4" s="1"/>
  <c r="I660" i="4"/>
  <c r="H661" i="4"/>
  <c r="J661" i="4" s="1"/>
  <c r="I661" i="4"/>
  <c r="H662" i="4"/>
  <c r="J662" i="4" s="1"/>
  <c r="I662" i="4"/>
  <c r="H663" i="4"/>
  <c r="J663" i="4" s="1"/>
  <c r="I663" i="4"/>
  <c r="H664" i="4"/>
  <c r="J664" i="4" s="1"/>
  <c r="I664" i="4"/>
  <c r="H665" i="4"/>
  <c r="J665" i="4" s="1"/>
  <c r="I665" i="4"/>
  <c r="H666" i="4"/>
  <c r="J666" i="4" s="1"/>
  <c r="I666" i="4"/>
  <c r="H667" i="4"/>
  <c r="J667" i="4" s="1"/>
  <c r="I667" i="4"/>
  <c r="H668" i="4"/>
  <c r="J668" i="4" s="1"/>
  <c r="I668" i="4"/>
  <c r="H669" i="4"/>
  <c r="I669" i="4"/>
  <c r="K669" i="4"/>
  <c r="H670" i="4"/>
  <c r="I670" i="4"/>
  <c r="K670" i="4" s="1"/>
  <c r="H671" i="4"/>
  <c r="I671" i="4"/>
  <c r="K671" i="4" s="1"/>
  <c r="H672" i="4"/>
  <c r="I672" i="4"/>
  <c r="K672" i="4" s="1"/>
  <c r="H673" i="4"/>
  <c r="I673" i="4"/>
  <c r="K673" i="4" s="1"/>
  <c r="H674" i="4"/>
  <c r="J674" i="4" s="1"/>
  <c r="I674" i="4"/>
  <c r="H675" i="4"/>
  <c r="I675" i="4"/>
  <c r="K675" i="4" s="1"/>
  <c r="H676" i="4"/>
  <c r="J676" i="4" s="1"/>
  <c r="I676" i="4"/>
  <c r="H677" i="4"/>
  <c r="J677" i="4" s="1"/>
  <c r="I677" i="4"/>
  <c r="H678" i="4"/>
  <c r="J678" i="4" s="1"/>
  <c r="I678" i="4"/>
  <c r="H679" i="4"/>
  <c r="I679" i="4"/>
  <c r="K679" i="4" s="1"/>
  <c r="H680" i="4"/>
  <c r="J680" i="4" s="1"/>
  <c r="I680" i="4"/>
  <c r="H681" i="4"/>
  <c r="I681" i="4"/>
  <c r="K681" i="4" s="1"/>
  <c r="H682" i="4"/>
  <c r="J682" i="4" s="1"/>
  <c r="I682" i="4"/>
  <c r="H683" i="4"/>
  <c r="J683" i="4" s="1"/>
  <c r="I683" i="4"/>
  <c r="H684" i="4"/>
  <c r="J684" i="4" s="1"/>
  <c r="I684" i="4"/>
  <c r="H685" i="4"/>
  <c r="J685" i="4" s="1"/>
  <c r="I685" i="4"/>
  <c r="H686" i="4"/>
  <c r="J686" i="4" s="1"/>
  <c r="I686" i="4"/>
  <c r="H687" i="4"/>
  <c r="I687" i="4"/>
  <c r="K687" i="4" s="1"/>
  <c r="H688" i="4"/>
  <c r="I688" i="4"/>
  <c r="K688" i="4" s="1"/>
  <c r="H689" i="4"/>
  <c r="I689" i="4"/>
  <c r="K689" i="4" s="1"/>
  <c r="H690" i="4"/>
  <c r="J690" i="4" s="1"/>
  <c r="I690" i="4"/>
  <c r="H691" i="4"/>
  <c r="J691" i="4"/>
  <c r="I691" i="4"/>
  <c r="H692" i="4"/>
  <c r="I692" i="4"/>
  <c r="K692" i="4"/>
  <c r="H693" i="4"/>
  <c r="I693" i="4"/>
  <c r="K693" i="4" s="1"/>
  <c r="H694" i="4"/>
  <c r="I694" i="4"/>
  <c r="K694" i="4" s="1"/>
  <c r="H695" i="4"/>
  <c r="J695" i="4" s="1"/>
  <c r="I695" i="4"/>
  <c r="H696" i="4"/>
  <c r="I696" i="4"/>
  <c r="K696" i="4" s="1"/>
  <c r="H697" i="4"/>
  <c r="I697" i="4"/>
  <c r="K697" i="4" s="1"/>
  <c r="H698" i="4"/>
  <c r="I698" i="4"/>
  <c r="K698" i="4" s="1"/>
  <c r="H699" i="4"/>
  <c r="I699" i="4"/>
  <c r="K699" i="4" s="1"/>
  <c r="H700" i="4"/>
  <c r="I700" i="4"/>
  <c r="K700" i="4" s="1"/>
  <c r="H701" i="4"/>
  <c r="I701" i="4"/>
  <c r="K701" i="4" s="1"/>
  <c r="H702" i="4"/>
  <c r="I702" i="4"/>
  <c r="K702" i="4" s="1"/>
  <c r="H703" i="4"/>
  <c r="I703" i="4"/>
  <c r="K703" i="4" s="1"/>
  <c r="H704" i="4"/>
  <c r="I704" i="4"/>
  <c r="K704" i="4" s="1"/>
  <c r="H705" i="4"/>
  <c r="I705" i="4"/>
  <c r="K705" i="4" s="1"/>
  <c r="H706" i="4"/>
  <c r="I706" i="4"/>
  <c r="K706" i="4" s="1"/>
  <c r="H707" i="4"/>
  <c r="J707" i="4" s="1"/>
  <c r="I707" i="4"/>
  <c r="H708" i="4"/>
  <c r="J708" i="4" s="1"/>
  <c r="I708" i="4"/>
  <c r="H709" i="4"/>
  <c r="J709" i="4" s="1"/>
  <c r="I709" i="4"/>
  <c r="H710" i="4"/>
  <c r="J710" i="4" s="1"/>
  <c r="I710" i="4"/>
  <c r="H711" i="4"/>
  <c r="I711" i="4"/>
  <c r="K711" i="4" s="1"/>
  <c r="H712" i="4"/>
  <c r="I712" i="4"/>
  <c r="K712" i="4" s="1"/>
  <c r="H713" i="4"/>
  <c r="J713" i="4" s="1"/>
  <c r="I713" i="4"/>
  <c r="H714" i="4"/>
  <c r="J714" i="4" s="1"/>
  <c r="I714" i="4"/>
  <c r="H715" i="4"/>
  <c r="J715" i="4" s="1"/>
  <c r="I715" i="4"/>
  <c r="H716" i="4"/>
  <c r="J716" i="4" s="1"/>
  <c r="I716" i="4"/>
  <c r="H717" i="4"/>
  <c r="J717" i="4" s="1"/>
  <c r="I717" i="4"/>
  <c r="H718" i="4"/>
  <c r="I718" i="4"/>
  <c r="K718" i="4" s="1"/>
  <c r="H719" i="4"/>
  <c r="I719" i="4"/>
  <c r="K719" i="4" s="1"/>
  <c r="H720" i="4"/>
  <c r="I720" i="4"/>
  <c r="K720" i="4" s="1"/>
  <c r="H721" i="4"/>
  <c r="I721" i="4"/>
  <c r="K721" i="4" s="1"/>
  <c r="H722" i="4"/>
  <c r="J722" i="4" s="1"/>
  <c r="I722" i="4"/>
  <c r="H723" i="4"/>
  <c r="I723" i="4"/>
  <c r="K723" i="4" s="1"/>
  <c r="H724" i="4"/>
  <c r="I724" i="4"/>
  <c r="K724" i="4" s="1"/>
  <c r="H725" i="4"/>
  <c r="I725" i="4"/>
  <c r="K725" i="4" s="1"/>
  <c r="H726" i="4"/>
  <c r="J726" i="4" s="1"/>
  <c r="I726" i="4"/>
  <c r="H727" i="4"/>
  <c r="I727" i="4"/>
  <c r="K727" i="4" s="1"/>
  <c r="H728" i="4"/>
  <c r="J728" i="4" s="1"/>
  <c r="I728" i="4"/>
  <c r="H729" i="4"/>
  <c r="I729" i="4"/>
  <c r="K729" i="4" s="1"/>
  <c r="H730" i="4"/>
  <c r="I730" i="4"/>
  <c r="K730" i="4" s="1"/>
  <c r="H731" i="4"/>
  <c r="J731" i="4" s="1"/>
  <c r="I731" i="4"/>
  <c r="H732" i="4"/>
  <c r="I732" i="4"/>
  <c r="K732" i="4" s="1"/>
  <c r="H733" i="4"/>
  <c r="I733" i="4"/>
  <c r="K733" i="4"/>
  <c r="H734" i="4"/>
  <c r="I734" i="4"/>
  <c r="K734" i="4" s="1"/>
  <c r="H735" i="4"/>
  <c r="J735" i="4" s="1"/>
  <c r="I735" i="4"/>
  <c r="H736" i="4"/>
  <c r="I736" i="4"/>
  <c r="K736" i="4" s="1"/>
  <c r="H737" i="4"/>
  <c r="I737" i="4"/>
  <c r="K737" i="4" s="1"/>
  <c r="H738" i="4"/>
  <c r="J738" i="4" s="1"/>
  <c r="I738" i="4"/>
  <c r="H739" i="4"/>
  <c r="I739" i="4"/>
  <c r="K739" i="4" s="1"/>
  <c r="H740" i="4"/>
  <c r="I740" i="4"/>
  <c r="K740" i="4" s="1"/>
  <c r="H741" i="4"/>
  <c r="I741" i="4"/>
  <c r="K741" i="4" s="1"/>
  <c r="H742" i="4"/>
  <c r="I742" i="4"/>
  <c r="K742" i="4" s="1"/>
  <c r="H743" i="4"/>
  <c r="I743" i="4"/>
  <c r="K743" i="4" s="1"/>
  <c r="H744" i="4"/>
  <c r="I744" i="4"/>
  <c r="K744" i="4" s="1"/>
  <c r="H745" i="4"/>
  <c r="I745" i="4"/>
  <c r="K745" i="4" s="1"/>
  <c r="H746" i="4"/>
  <c r="I746" i="4"/>
  <c r="K746" i="4" s="1"/>
  <c r="H747" i="4"/>
  <c r="I747" i="4"/>
  <c r="K747" i="4" s="1"/>
  <c r="H748" i="4"/>
  <c r="I748" i="4"/>
  <c r="K748" i="4" s="1"/>
  <c r="H749" i="4"/>
  <c r="J749" i="4" s="1"/>
  <c r="I749" i="4"/>
  <c r="H750" i="4"/>
  <c r="I750" i="4"/>
  <c r="K750" i="4" s="1"/>
  <c r="H751" i="4"/>
  <c r="J751" i="4" s="1"/>
  <c r="I751" i="4"/>
  <c r="H752" i="4"/>
  <c r="J752" i="4" s="1"/>
  <c r="I752" i="4"/>
  <c r="H753" i="4"/>
  <c r="J753" i="4" s="1"/>
  <c r="I753" i="4"/>
  <c r="H754" i="4"/>
  <c r="I754" i="4"/>
  <c r="K754" i="4" s="1"/>
  <c r="H755" i="4"/>
  <c r="I755" i="4"/>
  <c r="K755" i="4"/>
  <c r="H756" i="4"/>
  <c r="I756" i="4"/>
  <c r="K756" i="4" s="1"/>
  <c r="H757" i="4"/>
  <c r="I757" i="4"/>
  <c r="K757" i="4" s="1"/>
  <c r="H758" i="4"/>
  <c r="J758" i="4" s="1"/>
  <c r="I758" i="4"/>
  <c r="H759" i="4"/>
  <c r="I759" i="4"/>
  <c r="K759" i="4" s="1"/>
  <c r="H760" i="4"/>
  <c r="J760" i="4" s="1"/>
  <c r="I760" i="4"/>
  <c r="H761" i="4"/>
  <c r="J761" i="4" s="1"/>
  <c r="I761" i="4"/>
  <c r="H762" i="4"/>
  <c r="J762" i="4" s="1"/>
  <c r="I762" i="4"/>
  <c r="H763" i="4"/>
  <c r="J763" i="4" s="1"/>
  <c r="I763" i="4"/>
  <c r="H764" i="4"/>
  <c r="J764" i="4" s="1"/>
  <c r="I764" i="4"/>
  <c r="H765" i="4"/>
  <c r="J765" i="4" s="1"/>
  <c r="I765" i="4"/>
  <c r="H766" i="4"/>
  <c r="J766" i="4" s="1"/>
  <c r="I766" i="4"/>
  <c r="H767" i="4"/>
  <c r="J767" i="4" s="1"/>
  <c r="I767" i="4"/>
  <c r="H768" i="4"/>
  <c r="J768" i="4" s="1"/>
  <c r="I768" i="4"/>
  <c r="H769" i="4"/>
  <c r="J769" i="4" s="1"/>
  <c r="I769" i="4"/>
  <c r="E405" i="4"/>
  <c r="BD405" i="4" s="1"/>
  <c r="E406" i="4"/>
  <c r="E407" i="4"/>
  <c r="BD407" i="4" s="1"/>
  <c r="E408" i="4"/>
  <c r="BD408" i="4"/>
  <c r="E409" i="4"/>
  <c r="BD409" i="4" s="1"/>
  <c r="E410" i="4"/>
  <c r="BD410" i="4" s="1"/>
  <c r="E411" i="4"/>
  <c r="BD411" i="4" s="1"/>
  <c r="E412" i="4"/>
  <c r="BE412" i="4" s="1"/>
  <c r="E413" i="4"/>
  <c r="BD413" i="4" s="1"/>
  <c r="E414" i="4"/>
  <c r="BD414" i="4" s="1"/>
  <c r="E415" i="4"/>
  <c r="E416" i="4"/>
  <c r="BE416" i="4" s="1"/>
  <c r="E417" i="4"/>
  <c r="BD417" i="4" s="1"/>
  <c r="E418" i="4"/>
  <c r="BD418" i="4" s="1"/>
  <c r="E419" i="4"/>
  <c r="E420" i="4"/>
  <c r="BD420" i="4"/>
  <c r="E421" i="4"/>
  <c r="BD421" i="4" s="1"/>
  <c r="E422" i="4"/>
  <c r="BE422" i="4" s="1"/>
  <c r="BD422" i="4"/>
  <c r="E423" i="4"/>
  <c r="BD423" i="4" s="1"/>
  <c r="E424" i="4"/>
  <c r="E425" i="4"/>
  <c r="BD425" i="4"/>
  <c r="E426" i="4"/>
  <c r="BD426" i="4" s="1"/>
  <c r="E427" i="4"/>
  <c r="BD427" i="4" s="1"/>
  <c r="E428" i="4"/>
  <c r="E429" i="4"/>
  <c r="BD429" i="4" s="1"/>
  <c r="E430" i="4"/>
  <c r="BD430" i="4" s="1"/>
  <c r="E431" i="4"/>
  <c r="BD431" i="4" s="1"/>
  <c r="E432" i="4"/>
  <c r="BD432" i="4" s="1"/>
  <c r="E433" i="4"/>
  <c r="BD433" i="4" s="1"/>
  <c r="E434" i="4"/>
  <c r="E435" i="4"/>
  <c r="BD435" i="4" s="1"/>
  <c r="E436" i="4"/>
  <c r="BE436" i="4" s="1"/>
  <c r="BD436" i="4"/>
  <c r="E437" i="4"/>
  <c r="BD437" i="4" s="1"/>
  <c r="E438" i="4"/>
  <c r="E439" i="4"/>
  <c r="BD439" i="4" s="1"/>
  <c r="E440" i="4"/>
  <c r="E441" i="4"/>
  <c r="BD441" i="4" s="1"/>
  <c r="E442" i="4"/>
  <c r="BE442" i="4" s="1"/>
  <c r="E443" i="4"/>
  <c r="BE443" i="4" s="1"/>
  <c r="E444" i="4"/>
  <c r="BD444" i="4" s="1"/>
  <c r="E445" i="4"/>
  <c r="BD445" i="4" s="1"/>
  <c r="E446" i="4"/>
  <c r="BE446" i="4" s="1"/>
  <c r="E447" i="4"/>
  <c r="BD447" i="4" s="1"/>
  <c r="E448" i="4"/>
  <c r="E449" i="4"/>
  <c r="BD449" i="4" s="1"/>
  <c r="E450" i="4"/>
  <c r="BE450" i="4" s="1"/>
  <c r="BD450" i="4"/>
  <c r="E451" i="4"/>
  <c r="E452" i="4"/>
  <c r="BE452" i="4" s="1"/>
  <c r="E453" i="4"/>
  <c r="BD453" i="4" s="1"/>
  <c r="E454" i="4"/>
  <c r="E455" i="4"/>
  <c r="BD455" i="4" s="1"/>
  <c r="E456" i="4"/>
  <c r="BD456" i="4" s="1"/>
  <c r="E457" i="4"/>
  <c r="E458" i="4"/>
  <c r="BD458" i="4" s="1"/>
  <c r="E459" i="4"/>
  <c r="BD459" i="4" s="1"/>
  <c r="E460" i="4"/>
  <c r="BE460" i="4" s="1"/>
  <c r="E461" i="4"/>
  <c r="BD461" i="4" s="1"/>
  <c r="E462" i="4"/>
  <c r="BD462" i="4" s="1"/>
  <c r="E463" i="4"/>
  <c r="BD463" i="4" s="1"/>
  <c r="E464" i="4"/>
  <c r="BE464" i="4" s="1"/>
  <c r="E465" i="4"/>
  <c r="BD465" i="4" s="1"/>
  <c r="E466" i="4"/>
  <c r="BE466" i="4" s="1"/>
  <c r="E467" i="4"/>
  <c r="E468" i="4"/>
  <c r="BD468" i="4" s="1"/>
  <c r="E469" i="4"/>
  <c r="E470" i="4"/>
  <c r="E471" i="4"/>
  <c r="BD471" i="4" s="1"/>
  <c r="E472" i="4"/>
  <c r="E473" i="4"/>
  <c r="BD473" i="4" s="1"/>
  <c r="E474" i="4"/>
  <c r="BD474" i="4" s="1"/>
  <c r="E475" i="4"/>
  <c r="BD475" i="4" s="1"/>
  <c r="E476" i="4"/>
  <c r="E477" i="4"/>
  <c r="BD477" i="4" s="1"/>
  <c r="E478" i="4"/>
  <c r="E479" i="4"/>
  <c r="BD479" i="4" s="1"/>
  <c r="E480" i="4"/>
  <c r="BD480" i="4" s="1"/>
  <c r="E481" i="4"/>
  <c r="BD481" i="4" s="1"/>
  <c r="E482" i="4"/>
  <c r="BD482" i="4" s="1"/>
  <c r="E483" i="4"/>
  <c r="BD483" i="4" s="1"/>
  <c r="E484" i="4"/>
  <c r="BE484" i="4" s="1"/>
  <c r="E485" i="4"/>
  <c r="BD485" i="4" s="1"/>
  <c r="E486" i="4"/>
  <c r="BD486" i="4" s="1"/>
  <c r="E487" i="4"/>
  <c r="BD487" i="4" s="1"/>
  <c r="E488" i="4"/>
  <c r="E489" i="4"/>
  <c r="BD489" i="4" s="1"/>
  <c r="E490" i="4"/>
  <c r="E491" i="4"/>
  <c r="E492" i="4"/>
  <c r="BD492" i="4" s="1"/>
  <c r="E493" i="4"/>
  <c r="BD493" i="4" s="1"/>
  <c r="E494" i="4"/>
  <c r="E495" i="4"/>
  <c r="BD495" i="4" s="1"/>
  <c r="E496" i="4"/>
  <c r="BE496" i="4" s="1"/>
  <c r="BD496" i="4"/>
  <c r="E497" i="4"/>
  <c r="BD497" i="4" s="1"/>
  <c r="E498" i="4"/>
  <c r="BD498" i="4" s="1"/>
  <c r="E499" i="4"/>
  <c r="E500" i="4"/>
  <c r="BE500" i="4" s="1"/>
  <c r="BD500" i="4"/>
  <c r="E501" i="4"/>
  <c r="BD501" i="4" s="1"/>
  <c r="E502" i="4"/>
  <c r="E503" i="4"/>
  <c r="BD503" i="4" s="1"/>
  <c r="E504" i="4"/>
  <c r="BD504" i="4" s="1"/>
  <c r="E505" i="4"/>
  <c r="BD505" i="4" s="1"/>
  <c r="E506" i="4"/>
  <c r="BD506" i="4" s="1"/>
  <c r="E507" i="4"/>
  <c r="BD507" i="4" s="1"/>
  <c r="E508" i="4"/>
  <c r="E509" i="4"/>
  <c r="BD509" i="4" s="1"/>
  <c r="E510" i="4"/>
  <c r="BD510" i="4" s="1"/>
  <c r="E511" i="4"/>
  <c r="E512" i="4"/>
  <c r="BE512" i="4" s="1"/>
  <c r="E513" i="4"/>
  <c r="BD513" i="4" s="1"/>
  <c r="E514" i="4"/>
  <c r="E515" i="4"/>
  <c r="BD515" i="4" s="1"/>
  <c r="E516" i="4"/>
  <c r="BD516" i="4" s="1"/>
  <c r="E517" i="4"/>
  <c r="BD517" i="4" s="1"/>
  <c r="E518" i="4"/>
  <c r="E519" i="4"/>
  <c r="BD519" i="4" s="1"/>
  <c r="E520" i="4"/>
  <c r="BD520" i="4" s="1"/>
  <c r="E521" i="4"/>
  <c r="BD521" i="4" s="1"/>
  <c r="E522" i="4"/>
  <c r="BD522" i="4" s="1"/>
  <c r="E523" i="4"/>
  <c r="BD523" i="4" s="1"/>
  <c r="E524" i="4"/>
  <c r="BE524" i="4" s="1"/>
  <c r="BD524" i="4"/>
  <c r="E525" i="4"/>
  <c r="BD525" i="4" s="1"/>
  <c r="E526" i="4"/>
  <c r="E527" i="4"/>
  <c r="BD527" i="4" s="1"/>
  <c r="E528" i="4"/>
  <c r="BD528" i="4" s="1"/>
  <c r="E529" i="4"/>
  <c r="E530" i="4"/>
  <c r="BE530" i="4" s="1"/>
  <c r="BD530" i="4"/>
  <c r="E531" i="4"/>
  <c r="BD531" i="4" s="1"/>
  <c r="E532" i="4"/>
  <c r="E533" i="4"/>
  <c r="BD533" i="4" s="1"/>
  <c r="E534" i="4"/>
  <c r="BD534" i="4" s="1"/>
  <c r="E535" i="4"/>
  <c r="E536" i="4"/>
  <c r="BE536" i="4" s="1"/>
  <c r="E537" i="4"/>
  <c r="BD537" i="4" s="1"/>
  <c r="E538" i="4"/>
  <c r="BD538" i="4" s="1"/>
  <c r="E539" i="4"/>
  <c r="BD539" i="4" s="1"/>
  <c r="E540" i="4"/>
  <c r="BD540" i="4" s="1"/>
  <c r="E541" i="4"/>
  <c r="E542" i="4"/>
  <c r="E543" i="4"/>
  <c r="BD543" i="4" s="1"/>
  <c r="E544" i="4"/>
  <c r="BE544" i="4" s="1"/>
  <c r="BD544" i="4"/>
  <c r="E545" i="4"/>
  <c r="E546" i="4"/>
  <c r="BE546" i="4" s="1"/>
  <c r="E547" i="4"/>
  <c r="BD547" i="4" s="1"/>
  <c r="E548" i="4"/>
  <c r="BE548" i="4" s="1"/>
  <c r="BD548" i="4"/>
  <c r="E549" i="4"/>
  <c r="BD549" i="4" s="1"/>
  <c r="E550" i="4"/>
  <c r="BD550" i="4" s="1"/>
  <c r="E551" i="4"/>
  <c r="BD551" i="4" s="1"/>
  <c r="E552" i="4"/>
  <c r="BD552" i="4" s="1"/>
  <c r="E553" i="4"/>
  <c r="BD553" i="4" s="1"/>
  <c r="E554" i="4"/>
  <c r="BD554" i="4" s="1"/>
  <c r="E555" i="4"/>
  <c r="BD555" i="4" s="1"/>
  <c r="E556" i="4"/>
  <c r="BD556" i="4" s="1"/>
  <c r="E557" i="4"/>
  <c r="BD557" i="4" s="1"/>
  <c r="E558" i="4"/>
  <c r="BD558" i="4" s="1"/>
  <c r="E559" i="4"/>
  <c r="E560" i="4"/>
  <c r="E561" i="4"/>
  <c r="BD561" i="4" s="1"/>
  <c r="E562" i="4"/>
  <c r="BD562" i="4" s="1"/>
  <c r="E563" i="4"/>
  <c r="BD563" i="4" s="1"/>
  <c r="E564" i="4"/>
  <c r="BD564" i="4" s="1"/>
  <c r="E565" i="4"/>
  <c r="BD565" i="4" s="1"/>
  <c r="E566" i="4"/>
  <c r="BD566" i="4" s="1"/>
  <c r="E567" i="4"/>
  <c r="BD567" i="4" s="1"/>
  <c r="E568" i="4"/>
  <c r="E569" i="4"/>
  <c r="BE569" i="4" s="1"/>
  <c r="BD569" i="4"/>
  <c r="E570" i="4"/>
  <c r="BD570" i="4" s="1"/>
  <c r="E571" i="4"/>
  <c r="BD571" i="4"/>
  <c r="E572" i="4"/>
  <c r="E573" i="4"/>
  <c r="BD573" i="4" s="1"/>
  <c r="E574" i="4"/>
  <c r="E575" i="4"/>
  <c r="BD575" i="4" s="1"/>
  <c r="E576" i="4"/>
  <c r="BD576" i="4" s="1"/>
  <c r="E577" i="4"/>
  <c r="BD577" i="4" s="1"/>
  <c r="E578" i="4"/>
  <c r="BD578" i="4" s="1"/>
  <c r="E579" i="4"/>
  <c r="BD579" i="4" s="1"/>
  <c r="E580" i="4"/>
  <c r="E581" i="4"/>
  <c r="BD581" i="4" s="1"/>
  <c r="E582" i="4"/>
  <c r="BD582" i="4" s="1"/>
  <c r="E583" i="4"/>
  <c r="BD583" i="4" s="1"/>
  <c r="E584" i="4"/>
  <c r="BE584" i="4" s="1"/>
  <c r="E585" i="4"/>
  <c r="E586" i="4"/>
  <c r="BD586" i="4" s="1"/>
  <c r="E587" i="4"/>
  <c r="BD587" i="4" s="1"/>
  <c r="E588" i="4"/>
  <c r="BD588" i="4" s="1"/>
  <c r="E589" i="4"/>
  <c r="BD589" i="4" s="1"/>
  <c r="E590" i="4"/>
  <c r="BD590" i="4" s="1"/>
  <c r="E591" i="4"/>
  <c r="E592" i="4"/>
  <c r="E593" i="4"/>
  <c r="BD593" i="4" s="1"/>
  <c r="E594" i="4"/>
  <c r="BD594" i="4" s="1"/>
  <c r="E595" i="4"/>
  <c r="E596" i="4"/>
  <c r="BD596" i="4" s="1"/>
  <c r="E597" i="4"/>
  <c r="E598" i="4"/>
  <c r="E599" i="4"/>
  <c r="BE599" i="4" s="1"/>
  <c r="E600" i="4"/>
  <c r="BD600" i="4" s="1"/>
  <c r="E601" i="4"/>
  <c r="E602" i="4"/>
  <c r="BE602" i="4" s="1"/>
  <c r="E603" i="4"/>
  <c r="E604" i="4"/>
  <c r="E605" i="4"/>
  <c r="BD605" i="4" s="1"/>
  <c r="E606" i="4"/>
  <c r="BD606" i="4" s="1"/>
  <c r="E607" i="4"/>
  <c r="E608" i="4"/>
  <c r="BE608" i="4" s="1"/>
  <c r="E609" i="4"/>
  <c r="E610" i="4"/>
  <c r="BD610" i="4"/>
  <c r="E611" i="4"/>
  <c r="E612" i="4"/>
  <c r="BD612" i="4"/>
  <c r="E613" i="4"/>
  <c r="E614" i="4"/>
  <c r="BD614" i="4" s="1"/>
  <c r="E615" i="4"/>
  <c r="E616" i="4"/>
  <c r="BE616" i="4" s="1"/>
  <c r="E617" i="4"/>
  <c r="E618" i="4"/>
  <c r="BD618" i="4" s="1"/>
  <c r="E619" i="4"/>
  <c r="E620" i="4"/>
  <c r="BE620" i="4" s="1"/>
  <c r="E621" i="4"/>
  <c r="E622" i="4"/>
  <c r="E623" i="4"/>
  <c r="BD623" i="4" s="1"/>
  <c r="E624" i="4"/>
  <c r="BD624" i="4" s="1"/>
  <c r="E625" i="4"/>
  <c r="BD625" i="4" s="1"/>
  <c r="E626" i="4"/>
  <c r="BD626" i="4" s="1"/>
  <c r="E627" i="4"/>
  <c r="E628" i="4"/>
  <c r="E629" i="4"/>
  <c r="E630" i="4"/>
  <c r="E631" i="4"/>
  <c r="E632" i="4"/>
  <c r="E633" i="4"/>
  <c r="E634" i="4"/>
  <c r="BD634" i="4" s="1"/>
  <c r="E635" i="4"/>
  <c r="BD635" i="4" s="1"/>
  <c r="E636" i="4"/>
  <c r="BD636" i="4" s="1"/>
  <c r="E637" i="4"/>
  <c r="BD637" i="4" s="1"/>
  <c r="E638" i="4"/>
  <c r="E639" i="4"/>
  <c r="E640" i="4"/>
  <c r="E641" i="4"/>
  <c r="E642" i="4"/>
  <c r="E643" i="4"/>
  <c r="BD643" i="4" s="1"/>
  <c r="E644" i="4"/>
  <c r="E645" i="4"/>
  <c r="E646" i="4"/>
  <c r="BD646" i="4" s="1"/>
  <c r="E647" i="4"/>
  <c r="BD647" i="4" s="1"/>
  <c r="E648" i="4"/>
  <c r="BD648" i="4" s="1"/>
  <c r="E649" i="4"/>
  <c r="BD649" i="4" s="1"/>
  <c r="E650" i="4"/>
  <c r="BD650" i="4" s="1"/>
  <c r="E651" i="4"/>
  <c r="E652" i="4"/>
  <c r="E653" i="4"/>
  <c r="BD653" i="4" s="1"/>
  <c r="E654" i="4"/>
  <c r="E655" i="4"/>
  <c r="BD655" i="4" s="1"/>
  <c r="E656" i="4"/>
  <c r="BE656" i="4" s="1"/>
  <c r="E657" i="4"/>
  <c r="E658" i="4"/>
  <c r="E659" i="4"/>
  <c r="BD659" i="4" s="1"/>
  <c r="E660" i="4"/>
  <c r="BD660" i="4" s="1"/>
  <c r="E661" i="4"/>
  <c r="BD661" i="4" s="1"/>
  <c r="E662" i="4"/>
  <c r="E663" i="4"/>
  <c r="E664" i="4"/>
  <c r="E665" i="4"/>
  <c r="BD665" i="4" s="1"/>
  <c r="E666" i="4"/>
  <c r="BD666" i="4" s="1"/>
  <c r="E667" i="4"/>
  <c r="E668" i="4"/>
  <c r="BD668" i="4" s="1"/>
  <c r="E669" i="4"/>
  <c r="E670" i="4"/>
  <c r="BD670" i="4" s="1"/>
  <c r="E671" i="4"/>
  <c r="BD671" i="4" s="1"/>
  <c r="E672" i="4"/>
  <c r="BD672" i="4" s="1"/>
  <c r="E673" i="4"/>
  <c r="E674" i="4"/>
  <c r="E675" i="4"/>
  <c r="E676" i="4"/>
  <c r="E677" i="4"/>
  <c r="BD677" i="4" s="1"/>
  <c r="E678" i="4"/>
  <c r="BD678" i="4" s="1"/>
  <c r="E679" i="4"/>
  <c r="BD679" i="4" s="1"/>
  <c r="E680" i="4"/>
  <c r="E681" i="4"/>
  <c r="E682" i="4"/>
  <c r="BD682" i="4" s="1"/>
  <c r="E683" i="4"/>
  <c r="E684" i="4"/>
  <c r="BD684" i="4" s="1"/>
  <c r="E685" i="4"/>
  <c r="E686" i="4"/>
  <c r="BD686" i="4" s="1"/>
  <c r="E687" i="4"/>
  <c r="E688" i="4"/>
  <c r="BE688" i="4" s="1"/>
  <c r="E689" i="4"/>
  <c r="E690" i="4"/>
  <c r="E691" i="4"/>
  <c r="BD691" i="4" s="1"/>
  <c r="E692" i="4"/>
  <c r="BE692" i="4" s="1"/>
  <c r="E693" i="4"/>
  <c r="E694" i="4"/>
  <c r="BD694" i="4" s="1"/>
  <c r="E695" i="4"/>
  <c r="BD695" i="4" s="1"/>
  <c r="E696" i="4"/>
  <c r="BD696" i="4" s="1"/>
  <c r="E697" i="4"/>
  <c r="BD697" i="4" s="1"/>
  <c r="E698" i="4"/>
  <c r="BD698" i="4" s="1"/>
  <c r="E699" i="4"/>
  <c r="E700" i="4"/>
  <c r="E701" i="4"/>
  <c r="E702" i="4"/>
  <c r="BD702" i="4" s="1"/>
  <c r="E703" i="4"/>
  <c r="BD703" i="4" s="1"/>
  <c r="E704" i="4"/>
  <c r="BD704" i="4" s="1"/>
  <c r="E705" i="4"/>
  <c r="E706" i="4"/>
  <c r="BD706" i="4" s="1"/>
  <c r="E707" i="4"/>
  <c r="E708" i="4"/>
  <c r="BD708" i="4" s="1"/>
  <c r="E709" i="4"/>
  <c r="BD709" i="4" s="1"/>
  <c r="E710" i="4"/>
  <c r="BD710" i="4" s="1"/>
  <c r="E711" i="4"/>
  <c r="E712" i="4"/>
  <c r="BE712" i="4" s="1"/>
  <c r="E713" i="4"/>
  <c r="BD713" i="4" s="1"/>
  <c r="E714" i="4"/>
  <c r="BD714" i="4" s="1"/>
  <c r="E715" i="4"/>
  <c r="E716" i="4"/>
  <c r="BE716" i="4" s="1"/>
  <c r="E717" i="4"/>
  <c r="E718" i="4"/>
  <c r="BD718" i="4" s="1"/>
  <c r="E719" i="4"/>
  <c r="BD719" i="4" s="1"/>
  <c r="E720" i="4"/>
  <c r="BD720" i="4" s="1"/>
  <c r="E721" i="4"/>
  <c r="BD721" i="4" s="1"/>
  <c r="E722" i="4"/>
  <c r="E723" i="4"/>
  <c r="E724" i="4"/>
  <c r="BD724" i="4" s="1"/>
  <c r="E725" i="4"/>
  <c r="E726" i="4"/>
  <c r="BD726" i="4" s="1"/>
  <c r="E727" i="4"/>
  <c r="BD727" i="4" s="1"/>
  <c r="E728" i="4"/>
  <c r="E729" i="4"/>
  <c r="E730" i="4"/>
  <c r="E731" i="4"/>
  <c r="BD731" i="4" s="1"/>
  <c r="E732" i="4"/>
  <c r="BD732" i="4" s="1"/>
  <c r="E733" i="4"/>
  <c r="BD733" i="4" s="1"/>
  <c r="E734" i="4"/>
  <c r="E735" i="4"/>
  <c r="E736" i="4"/>
  <c r="BD736" i="4" s="1"/>
  <c r="E737" i="4"/>
  <c r="BD737" i="4" s="1"/>
  <c r="E738" i="4"/>
  <c r="BE738" i="4" s="1"/>
  <c r="BD738" i="4"/>
  <c r="E739" i="4"/>
  <c r="BE739" i="4" s="1"/>
  <c r="E740" i="4"/>
  <c r="BE740" i="4" s="1"/>
  <c r="E741" i="4"/>
  <c r="E742" i="4"/>
  <c r="BD742" i="4" s="1"/>
  <c r="E743" i="4"/>
  <c r="BD743" i="4"/>
  <c r="E744" i="4"/>
  <c r="BD744" i="4" s="1"/>
  <c r="E745" i="4"/>
  <c r="E746" i="4"/>
  <c r="BD746" i="4" s="1"/>
  <c r="E747" i="4"/>
  <c r="E748" i="4"/>
  <c r="BD748" i="4" s="1"/>
  <c r="E749" i="4"/>
  <c r="E750" i="4"/>
  <c r="E751" i="4"/>
  <c r="BD751" i="4" s="1"/>
  <c r="E752" i="4"/>
  <c r="BD752" i="4"/>
  <c r="E753" i="4"/>
  <c r="E754" i="4"/>
  <c r="BD754" i="4" s="1"/>
  <c r="E755" i="4"/>
  <c r="BE755" i="4" s="1"/>
  <c r="BD755" i="4"/>
  <c r="E756" i="4"/>
  <c r="BD756" i="4" s="1"/>
  <c r="E757" i="4"/>
  <c r="E758" i="4"/>
  <c r="BD758" i="4" s="1"/>
  <c r="E759" i="4"/>
  <c r="E760" i="4"/>
  <c r="BD760" i="4" s="1"/>
  <c r="E761" i="4"/>
  <c r="BD761" i="4"/>
  <c r="E762" i="4"/>
  <c r="BE762" i="4" s="1"/>
  <c r="E763" i="4"/>
  <c r="E764" i="4"/>
  <c r="BD764" i="4" s="1"/>
  <c r="E765" i="4"/>
  <c r="E766" i="4"/>
  <c r="E767" i="4"/>
  <c r="BD767" i="4" s="1"/>
  <c r="E768" i="4"/>
  <c r="BD768" i="4" s="1"/>
  <c r="E769" i="4"/>
  <c r="BD769" i="4" s="1"/>
  <c r="BE414" i="4"/>
  <c r="BE418" i="4"/>
  <c r="BE425" i="4"/>
  <c r="BE461" i="4"/>
  <c r="BE485" i="4"/>
  <c r="BE509" i="4"/>
  <c r="BE520" i="4"/>
  <c r="BE523" i="4"/>
  <c r="BE547" i="4"/>
  <c r="BE550" i="4"/>
  <c r="BE563" i="4"/>
  <c r="BE571" i="4"/>
  <c r="BE586" i="4"/>
  <c r="BE596" i="4"/>
  <c r="BE606" i="4"/>
  <c r="BE610" i="4"/>
  <c r="BE713" i="4"/>
  <c r="BE718" i="4"/>
  <c r="BE737" i="4"/>
  <c r="BE743" i="4"/>
  <c r="BE746" i="4"/>
  <c r="BE752" i="4"/>
  <c r="BE761" i="4"/>
  <c r="BQ405" i="4"/>
  <c r="BQ406" i="4"/>
  <c r="BQ407" i="4"/>
  <c r="BQ408" i="4"/>
  <c r="BQ409" i="4"/>
  <c r="BQ410" i="4"/>
  <c r="BQ411" i="4"/>
  <c r="BQ412" i="4"/>
  <c r="BQ413" i="4"/>
  <c r="BQ414" i="4"/>
  <c r="BQ415" i="4"/>
  <c r="BQ416" i="4"/>
  <c r="BQ417" i="4"/>
  <c r="BQ418" i="4"/>
  <c r="BQ419" i="4"/>
  <c r="BQ420" i="4"/>
  <c r="BQ421" i="4"/>
  <c r="BQ422" i="4"/>
  <c r="BQ423" i="4"/>
  <c r="BQ424" i="4"/>
  <c r="BQ425" i="4"/>
  <c r="BQ426" i="4"/>
  <c r="BQ427" i="4"/>
  <c r="BQ428" i="4"/>
  <c r="BQ429" i="4"/>
  <c r="BQ430" i="4"/>
  <c r="BQ431" i="4"/>
  <c r="BQ432" i="4"/>
  <c r="BQ433" i="4"/>
  <c r="BQ434" i="4"/>
  <c r="BQ435" i="4"/>
  <c r="BQ436" i="4"/>
  <c r="BQ437" i="4"/>
  <c r="BQ438" i="4"/>
  <c r="BQ439" i="4"/>
  <c r="BQ440" i="4"/>
  <c r="BQ441" i="4"/>
  <c r="BQ442" i="4"/>
  <c r="BQ443" i="4"/>
  <c r="BQ444" i="4"/>
  <c r="BQ445" i="4"/>
  <c r="BQ446" i="4"/>
  <c r="BQ447" i="4"/>
  <c r="BQ448" i="4"/>
  <c r="BQ449" i="4"/>
  <c r="BQ450" i="4"/>
  <c r="BQ451" i="4"/>
  <c r="BQ452" i="4"/>
  <c r="BQ453" i="4"/>
  <c r="BQ454" i="4"/>
  <c r="BQ455" i="4"/>
  <c r="BQ456" i="4"/>
  <c r="BQ457" i="4"/>
  <c r="BQ458" i="4"/>
  <c r="BQ459" i="4"/>
  <c r="BQ460" i="4"/>
  <c r="BQ461" i="4"/>
  <c r="BQ462" i="4"/>
  <c r="BQ463" i="4"/>
  <c r="BQ464" i="4"/>
  <c r="BQ465" i="4"/>
  <c r="BQ466" i="4"/>
  <c r="BQ467" i="4"/>
  <c r="BQ468" i="4"/>
  <c r="BQ469" i="4"/>
  <c r="BQ470" i="4"/>
  <c r="BQ471" i="4"/>
  <c r="BQ472" i="4"/>
  <c r="BQ473" i="4"/>
  <c r="BQ474" i="4"/>
  <c r="BQ475" i="4"/>
  <c r="BQ476" i="4"/>
  <c r="BQ477" i="4"/>
  <c r="BQ478" i="4"/>
  <c r="BQ479" i="4"/>
  <c r="BQ480" i="4"/>
  <c r="BQ481" i="4"/>
  <c r="BQ482" i="4"/>
  <c r="BQ483" i="4"/>
  <c r="BQ484" i="4"/>
  <c r="BQ485" i="4"/>
  <c r="BQ486" i="4"/>
  <c r="BQ487" i="4"/>
  <c r="BQ488" i="4"/>
  <c r="BQ489" i="4"/>
  <c r="BQ490" i="4"/>
  <c r="BQ491" i="4"/>
  <c r="BQ492" i="4"/>
  <c r="BQ493" i="4"/>
  <c r="BQ494" i="4"/>
  <c r="BQ495" i="4"/>
  <c r="BQ496" i="4"/>
  <c r="BQ497" i="4"/>
  <c r="BQ498" i="4"/>
  <c r="BQ499" i="4"/>
  <c r="BQ500" i="4"/>
  <c r="BQ501" i="4"/>
  <c r="BQ502" i="4"/>
  <c r="BQ503" i="4"/>
  <c r="BQ504" i="4"/>
  <c r="BQ505" i="4"/>
  <c r="BQ506" i="4"/>
  <c r="BQ507" i="4"/>
  <c r="BQ508" i="4"/>
  <c r="BQ509" i="4"/>
  <c r="BQ510" i="4"/>
  <c r="BQ511" i="4"/>
  <c r="BQ512" i="4"/>
  <c r="BQ513" i="4"/>
  <c r="BQ514" i="4"/>
  <c r="BQ515" i="4"/>
  <c r="BQ516" i="4"/>
  <c r="BQ517" i="4"/>
  <c r="BQ518" i="4"/>
  <c r="BQ519" i="4"/>
  <c r="BQ520" i="4"/>
  <c r="BQ521" i="4"/>
  <c r="BQ522" i="4"/>
  <c r="BQ523" i="4"/>
  <c r="BQ524" i="4"/>
  <c r="BQ525" i="4"/>
  <c r="BQ526" i="4"/>
  <c r="BQ527" i="4"/>
  <c r="BQ528" i="4"/>
  <c r="BQ529" i="4"/>
  <c r="BQ530" i="4"/>
  <c r="BQ531" i="4"/>
  <c r="BQ532" i="4"/>
  <c r="BQ533" i="4"/>
  <c r="BQ534" i="4"/>
  <c r="BQ535" i="4"/>
  <c r="BQ536" i="4"/>
  <c r="BQ537" i="4"/>
  <c r="BQ538" i="4"/>
  <c r="BQ539" i="4"/>
  <c r="BQ540" i="4"/>
  <c r="BQ541" i="4"/>
  <c r="BQ542" i="4"/>
  <c r="BQ543" i="4"/>
  <c r="BQ544" i="4"/>
  <c r="BQ545" i="4"/>
  <c r="BQ546" i="4"/>
  <c r="BQ547" i="4"/>
  <c r="BQ548" i="4"/>
  <c r="BQ549" i="4"/>
  <c r="BQ550" i="4"/>
  <c r="BQ551" i="4"/>
  <c r="BQ552" i="4"/>
  <c r="BQ553" i="4"/>
  <c r="BQ554" i="4"/>
  <c r="BQ555" i="4"/>
  <c r="BQ556" i="4"/>
  <c r="BQ557" i="4"/>
  <c r="BQ558" i="4"/>
  <c r="BQ559" i="4"/>
  <c r="BQ560" i="4"/>
  <c r="BQ561" i="4"/>
  <c r="BQ562" i="4"/>
  <c r="BQ563" i="4"/>
  <c r="BQ564" i="4"/>
  <c r="BQ565" i="4"/>
  <c r="BQ566" i="4"/>
  <c r="BQ567" i="4"/>
  <c r="BQ568" i="4"/>
  <c r="BQ569" i="4"/>
  <c r="BQ570" i="4"/>
  <c r="BQ571" i="4"/>
  <c r="BQ572" i="4"/>
  <c r="BQ573" i="4"/>
  <c r="BQ574" i="4"/>
  <c r="BQ575" i="4"/>
  <c r="BQ576" i="4"/>
  <c r="BQ577" i="4"/>
  <c r="BQ578" i="4"/>
  <c r="BQ579" i="4"/>
  <c r="BQ580" i="4"/>
  <c r="BQ581" i="4"/>
  <c r="BQ582" i="4"/>
  <c r="BQ583" i="4"/>
  <c r="BQ584" i="4"/>
  <c r="BQ585" i="4"/>
  <c r="BQ586" i="4"/>
  <c r="BQ587" i="4"/>
  <c r="BQ588" i="4"/>
  <c r="BQ589" i="4"/>
  <c r="BQ590" i="4"/>
  <c r="BQ591" i="4"/>
  <c r="BQ592" i="4"/>
  <c r="BQ593" i="4"/>
  <c r="BQ594" i="4"/>
  <c r="BQ595" i="4"/>
  <c r="BQ596" i="4"/>
  <c r="BQ597" i="4"/>
  <c r="BQ598" i="4"/>
  <c r="BQ599" i="4"/>
  <c r="BQ600" i="4"/>
  <c r="BQ601" i="4"/>
  <c r="BQ602" i="4"/>
  <c r="BQ603" i="4"/>
  <c r="BQ604" i="4"/>
  <c r="BQ605" i="4"/>
  <c r="BQ606" i="4"/>
  <c r="BQ607" i="4"/>
  <c r="BQ608" i="4"/>
  <c r="BQ609" i="4"/>
  <c r="BQ610" i="4"/>
  <c r="BQ611" i="4"/>
  <c r="BQ612" i="4"/>
  <c r="BQ613" i="4"/>
  <c r="BQ614" i="4"/>
  <c r="BQ615" i="4"/>
  <c r="BQ616" i="4"/>
  <c r="BQ617" i="4"/>
  <c r="BQ618" i="4"/>
  <c r="BQ619" i="4"/>
  <c r="BQ620" i="4"/>
  <c r="BQ621" i="4"/>
  <c r="BQ622" i="4"/>
  <c r="BQ623" i="4"/>
  <c r="BQ624" i="4"/>
  <c r="BQ625" i="4"/>
  <c r="BQ626" i="4"/>
  <c r="BQ627" i="4"/>
  <c r="BQ628" i="4"/>
  <c r="BQ629" i="4"/>
  <c r="BQ630" i="4"/>
  <c r="BQ631" i="4"/>
  <c r="BQ632" i="4"/>
  <c r="BQ633" i="4"/>
  <c r="BQ634" i="4"/>
  <c r="BQ635" i="4"/>
  <c r="BQ636" i="4"/>
  <c r="BQ637" i="4"/>
  <c r="BQ638" i="4"/>
  <c r="BQ639" i="4"/>
  <c r="BQ640" i="4"/>
  <c r="BQ641" i="4"/>
  <c r="BQ642" i="4"/>
  <c r="BQ643" i="4"/>
  <c r="BQ644" i="4"/>
  <c r="BQ645" i="4"/>
  <c r="BQ646" i="4"/>
  <c r="BQ647" i="4"/>
  <c r="BQ648" i="4"/>
  <c r="BQ649" i="4"/>
  <c r="BQ650" i="4"/>
  <c r="BQ651" i="4"/>
  <c r="BQ652" i="4"/>
  <c r="BQ653" i="4"/>
  <c r="BQ654" i="4"/>
  <c r="BQ655" i="4"/>
  <c r="BQ656" i="4"/>
  <c r="BQ657" i="4"/>
  <c r="BQ658" i="4"/>
  <c r="BQ659" i="4"/>
  <c r="BQ660" i="4"/>
  <c r="BQ661" i="4"/>
  <c r="BQ662" i="4"/>
  <c r="BQ663" i="4"/>
  <c r="BQ664" i="4"/>
  <c r="BQ665" i="4"/>
  <c r="BQ666" i="4"/>
  <c r="BQ667" i="4"/>
  <c r="BQ668" i="4"/>
  <c r="BQ669" i="4"/>
  <c r="BQ670" i="4"/>
  <c r="BQ671" i="4"/>
  <c r="BQ672" i="4"/>
  <c r="BQ673" i="4"/>
  <c r="BQ674" i="4"/>
  <c r="BQ675" i="4"/>
  <c r="BQ676" i="4"/>
  <c r="BQ677" i="4"/>
  <c r="BQ678" i="4"/>
  <c r="BQ679" i="4"/>
  <c r="BQ680" i="4"/>
  <c r="BQ681" i="4"/>
  <c r="BQ682" i="4"/>
  <c r="BQ683" i="4"/>
  <c r="BQ684" i="4"/>
  <c r="BQ685" i="4"/>
  <c r="BQ686" i="4"/>
  <c r="BQ687" i="4"/>
  <c r="BQ688" i="4"/>
  <c r="BQ689" i="4"/>
  <c r="BQ690" i="4"/>
  <c r="BQ691" i="4"/>
  <c r="BQ692" i="4"/>
  <c r="BQ693" i="4"/>
  <c r="BQ694" i="4"/>
  <c r="BQ695" i="4"/>
  <c r="BQ696" i="4"/>
  <c r="BQ697" i="4"/>
  <c r="BQ698" i="4"/>
  <c r="BQ699" i="4"/>
  <c r="BQ700" i="4"/>
  <c r="BQ701" i="4"/>
  <c r="BQ702" i="4"/>
  <c r="BQ703" i="4"/>
  <c r="BQ704" i="4"/>
  <c r="BQ705" i="4"/>
  <c r="BQ706" i="4"/>
  <c r="BQ707" i="4"/>
  <c r="BQ708" i="4"/>
  <c r="BQ709" i="4"/>
  <c r="BQ710" i="4"/>
  <c r="BQ711" i="4"/>
  <c r="BQ712" i="4"/>
  <c r="BQ713" i="4"/>
  <c r="BQ714" i="4"/>
  <c r="BQ715" i="4"/>
  <c r="BQ716" i="4"/>
  <c r="BQ717" i="4"/>
  <c r="BQ718" i="4"/>
  <c r="BQ719" i="4"/>
  <c r="BQ720" i="4"/>
  <c r="BQ721" i="4"/>
  <c r="BQ722" i="4"/>
  <c r="BQ723" i="4"/>
  <c r="BQ724" i="4"/>
  <c r="BQ725" i="4"/>
  <c r="BQ726" i="4"/>
  <c r="BQ727" i="4"/>
  <c r="BQ728" i="4"/>
  <c r="BQ729" i="4"/>
  <c r="BQ730" i="4"/>
  <c r="BQ731" i="4"/>
  <c r="BQ732" i="4"/>
  <c r="BQ733" i="4"/>
  <c r="BQ734" i="4"/>
  <c r="BQ735" i="4"/>
  <c r="BQ736" i="4"/>
  <c r="BQ737" i="4"/>
  <c r="BQ738" i="4"/>
  <c r="BQ739" i="4"/>
  <c r="BQ740" i="4"/>
  <c r="BQ741" i="4"/>
  <c r="BQ742" i="4"/>
  <c r="BQ743" i="4"/>
  <c r="BQ744" i="4"/>
  <c r="BQ745" i="4"/>
  <c r="BQ746" i="4"/>
  <c r="BQ747" i="4"/>
  <c r="BQ748" i="4"/>
  <c r="BQ749" i="4"/>
  <c r="BQ750" i="4"/>
  <c r="BQ751" i="4"/>
  <c r="BQ752" i="4"/>
  <c r="BQ753" i="4"/>
  <c r="BQ754" i="4"/>
  <c r="BQ755" i="4"/>
  <c r="BQ756" i="4"/>
  <c r="BQ757" i="4"/>
  <c r="BQ758" i="4"/>
  <c r="BQ759" i="4"/>
  <c r="BQ760" i="4"/>
  <c r="BQ761" i="4"/>
  <c r="BQ762" i="4"/>
  <c r="BQ763" i="4"/>
  <c r="BQ764" i="4"/>
  <c r="BQ765" i="4"/>
  <c r="BQ766" i="4"/>
  <c r="BQ767" i="4"/>
  <c r="BQ768" i="4"/>
  <c r="BQ769" i="4"/>
  <c r="P40" i="4"/>
  <c r="R11" i="4"/>
  <c r="R13" i="4" s="1"/>
  <c r="S11" i="4"/>
  <c r="T11" i="4"/>
  <c r="U11" i="4"/>
  <c r="V11" i="4"/>
  <c r="W13" i="4" s="1"/>
  <c r="AC12" i="4"/>
  <c r="AB12" i="4"/>
  <c r="AA12" i="4"/>
  <c r="Z12" i="4"/>
  <c r="Y12" i="4"/>
  <c r="X12" i="4"/>
  <c r="W12" i="4"/>
  <c r="V12" i="4"/>
  <c r="U12" i="4"/>
  <c r="T12" i="4"/>
  <c r="S12" i="4"/>
  <c r="R12" i="4"/>
  <c r="R14" i="4" s="1"/>
  <c r="BP405" i="4"/>
  <c r="BP406" i="4"/>
  <c r="BP407" i="4"/>
  <c r="BP408" i="4"/>
  <c r="BP409" i="4"/>
  <c r="BP410" i="4"/>
  <c r="BP411" i="4"/>
  <c r="BP412" i="4"/>
  <c r="BP413" i="4"/>
  <c r="BP414" i="4"/>
  <c r="BP415" i="4"/>
  <c r="BP416" i="4"/>
  <c r="BP417" i="4"/>
  <c r="BP418" i="4"/>
  <c r="BP419" i="4"/>
  <c r="BP420" i="4"/>
  <c r="BP421" i="4"/>
  <c r="BP422" i="4"/>
  <c r="BP423" i="4"/>
  <c r="BP424" i="4"/>
  <c r="BP425" i="4"/>
  <c r="BP426" i="4"/>
  <c r="BP427" i="4"/>
  <c r="BP428" i="4"/>
  <c r="BP429" i="4"/>
  <c r="BP430" i="4"/>
  <c r="BP431" i="4"/>
  <c r="BP432" i="4"/>
  <c r="BP433" i="4"/>
  <c r="BP434" i="4"/>
  <c r="BP435" i="4"/>
  <c r="BP436" i="4"/>
  <c r="BP437" i="4"/>
  <c r="BP438" i="4"/>
  <c r="BP439" i="4"/>
  <c r="BP440" i="4"/>
  <c r="BP441" i="4"/>
  <c r="BP442" i="4"/>
  <c r="BP443" i="4"/>
  <c r="BP444" i="4"/>
  <c r="BP445" i="4"/>
  <c r="BP446" i="4"/>
  <c r="BP447" i="4"/>
  <c r="BP448" i="4"/>
  <c r="BP449" i="4"/>
  <c r="BP450" i="4"/>
  <c r="BP451" i="4"/>
  <c r="BP452" i="4"/>
  <c r="BP453" i="4"/>
  <c r="BP454" i="4"/>
  <c r="BP455" i="4"/>
  <c r="BP456" i="4"/>
  <c r="BP457" i="4"/>
  <c r="BP458" i="4"/>
  <c r="BP459" i="4"/>
  <c r="BP460" i="4"/>
  <c r="BP461" i="4"/>
  <c r="BP462" i="4"/>
  <c r="BP463" i="4"/>
  <c r="BP464" i="4"/>
  <c r="BP465" i="4"/>
  <c r="BP466" i="4"/>
  <c r="BP467" i="4"/>
  <c r="BP468" i="4"/>
  <c r="BP469" i="4"/>
  <c r="BP470" i="4"/>
  <c r="BP471" i="4"/>
  <c r="BP472" i="4"/>
  <c r="BP473" i="4"/>
  <c r="BP474" i="4"/>
  <c r="BP475" i="4"/>
  <c r="BP476" i="4"/>
  <c r="BP477" i="4"/>
  <c r="BP478" i="4"/>
  <c r="BP479" i="4"/>
  <c r="BP480" i="4"/>
  <c r="BP481" i="4"/>
  <c r="BP482" i="4"/>
  <c r="BP483" i="4"/>
  <c r="BP484" i="4"/>
  <c r="BP485" i="4"/>
  <c r="BP486" i="4"/>
  <c r="BP487" i="4"/>
  <c r="BP488" i="4"/>
  <c r="BP489" i="4"/>
  <c r="BP490" i="4"/>
  <c r="BP491" i="4"/>
  <c r="BP492" i="4"/>
  <c r="BP493" i="4"/>
  <c r="BP494" i="4"/>
  <c r="BP495" i="4"/>
  <c r="BP496" i="4"/>
  <c r="BP497" i="4"/>
  <c r="BP498" i="4"/>
  <c r="BP499" i="4"/>
  <c r="BP500" i="4"/>
  <c r="BP501" i="4"/>
  <c r="BP502" i="4"/>
  <c r="BP503" i="4"/>
  <c r="BP504" i="4"/>
  <c r="BP505" i="4"/>
  <c r="BP506" i="4"/>
  <c r="BP507" i="4"/>
  <c r="BP508" i="4"/>
  <c r="BP509" i="4"/>
  <c r="BP510" i="4"/>
  <c r="BP511" i="4"/>
  <c r="BP512" i="4"/>
  <c r="BP513" i="4"/>
  <c r="BP514" i="4"/>
  <c r="BP515" i="4"/>
  <c r="BP516" i="4"/>
  <c r="BP517" i="4"/>
  <c r="BP518" i="4"/>
  <c r="BP519" i="4"/>
  <c r="BP520" i="4"/>
  <c r="BP521" i="4"/>
  <c r="BP522" i="4"/>
  <c r="BP523" i="4"/>
  <c r="BP524" i="4"/>
  <c r="BP525" i="4"/>
  <c r="BP526" i="4"/>
  <c r="BP527" i="4"/>
  <c r="BP528" i="4"/>
  <c r="BP529" i="4"/>
  <c r="BP530" i="4"/>
  <c r="BP531" i="4"/>
  <c r="BP532" i="4"/>
  <c r="BP533" i="4"/>
  <c r="BP534" i="4"/>
  <c r="BP535" i="4"/>
  <c r="BP536" i="4"/>
  <c r="BP537" i="4"/>
  <c r="BP538" i="4"/>
  <c r="BP539" i="4"/>
  <c r="BP540" i="4"/>
  <c r="BP541" i="4"/>
  <c r="BP542" i="4"/>
  <c r="BP543" i="4"/>
  <c r="BP544" i="4"/>
  <c r="BP545" i="4"/>
  <c r="BP546" i="4"/>
  <c r="BP547" i="4"/>
  <c r="BP548" i="4"/>
  <c r="BP549" i="4"/>
  <c r="BP550" i="4"/>
  <c r="BP551" i="4"/>
  <c r="BP552" i="4"/>
  <c r="BP553" i="4"/>
  <c r="BP554" i="4"/>
  <c r="BP555" i="4"/>
  <c r="BP556" i="4"/>
  <c r="BP557" i="4"/>
  <c r="BP558" i="4"/>
  <c r="BP559" i="4"/>
  <c r="BP560" i="4"/>
  <c r="BP561" i="4"/>
  <c r="BP562" i="4"/>
  <c r="BP563" i="4"/>
  <c r="BP564" i="4"/>
  <c r="BP565" i="4"/>
  <c r="BP566" i="4"/>
  <c r="BP567" i="4"/>
  <c r="BP568" i="4"/>
  <c r="BP569" i="4"/>
  <c r="BP570" i="4"/>
  <c r="BP571" i="4"/>
  <c r="BP572" i="4"/>
  <c r="BP573" i="4"/>
  <c r="BP574" i="4"/>
  <c r="BP575" i="4"/>
  <c r="BP576" i="4"/>
  <c r="BP577" i="4"/>
  <c r="BP578" i="4"/>
  <c r="BP579" i="4"/>
  <c r="BP580" i="4"/>
  <c r="BP581" i="4"/>
  <c r="BP582" i="4"/>
  <c r="BP583" i="4"/>
  <c r="BP584" i="4"/>
  <c r="BP585" i="4"/>
  <c r="BP586" i="4"/>
  <c r="BP587" i="4"/>
  <c r="BP588" i="4"/>
  <c r="BP589" i="4"/>
  <c r="BP590" i="4"/>
  <c r="BP591" i="4"/>
  <c r="BP592" i="4"/>
  <c r="BP593" i="4"/>
  <c r="BP594" i="4"/>
  <c r="BP595" i="4"/>
  <c r="BP596" i="4"/>
  <c r="BP597" i="4"/>
  <c r="BP598" i="4"/>
  <c r="BP599" i="4"/>
  <c r="BP600" i="4"/>
  <c r="BP601" i="4"/>
  <c r="BP602" i="4"/>
  <c r="BP603" i="4"/>
  <c r="BP604" i="4"/>
  <c r="BP605" i="4"/>
  <c r="BP606" i="4"/>
  <c r="BP607" i="4"/>
  <c r="BP608" i="4"/>
  <c r="BP609" i="4"/>
  <c r="BP610" i="4"/>
  <c r="BP611" i="4"/>
  <c r="BP612" i="4"/>
  <c r="BP613" i="4"/>
  <c r="BP614" i="4"/>
  <c r="BP615" i="4"/>
  <c r="BP616" i="4"/>
  <c r="BP617" i="4"/>
  <c r="BP618" i="4"/>
  <c r="BP619" i="4"/>
  <c r="BP620" i="4"/>
  <c r="BP621" i="4"/>
  <c r="BP622" i="4"/>
  <c r="BP623" i="4"/>
  <c r="BP624" i="4"/>
  <c r="BP625" i="4"/>
  <c r="BP626" i="4"/>
  <c r="BP627" i="4"/>
  <c r="BP628" i="4"/>
  <c r="BP629" i="4"/>
  <c r="BP630" i="4"/>
  <c r="BP631" i="4"/>
  <c r="BP632" i="4"/>
  <c r="BP633" i="4"/>
  <c r="BP634" i="4"/>
  <c r="BP635" i="4"/>
  <c r="BP636" i="4"/>
  <c r="BP637" i="4"/>
  <c r="BP638" i="4"/>
  <c r="BP639" i="4"/>
  <c r="BP640" i="4"/>
  <c r="BP641" i="4"/>
  <c r="BP642" i="4"/>
  <c r="BP643" i="4"/>
  <c r="BP644" i="4"/>
  <c r="BP645" i="4"/>
  <c r="BP646" i="4"/>
  <c r="BP647" i="4"/>
  <c r="BP648" i="4"/>
  <c r="BP649" i="4"/>
  <c r="BP650" i="4"/>
  <c r="BP651" i="4"/>
  <c r="BP652" i="4"/>
  <c r="BP653" i="4"/>
  <c r="BP654" i="4"/>
  <c r="BP655" i="4"/>
  <c r="BP656" i="4"/>
  <c r="BP657" i="4"/>
  <c r="BP658" i="4"/>
  <c r="BP659" i="4"/>
  <c r="BP660" i="4"/>
  <c r="BP661" i="4"/>
  <c r="BP662" i="4"/>
  <c r="BP663" i="4"/>
  <c r="BP664" i="4"/>
  <c r="BP665" i="4"/>
  <c r="BP666" i="4"/>
  <c r="BP667" i="4"/>
  <c r="BP668" i="4"/>
  <c r="BP669" i="4"/>
  <c r="BP670" i="4"/>
  <c r="BP671" i="4"/>
  <c r="BP672" i="4"/>
  <c r="BP673" i="4"/>
  <c r="BP674" i="4"/>
  <c r="BP675" i="4"/>
  <c r="BP676" i="4"/>
  <c r="BP677" i="4"/>
  <c r="BP678" i="4"/>
  <c r="BP679" i="4"/>
  <c r="BP680" i="4"/>
  <c r="BP681" i="4"/>
  <c r="BP682" i="4"/>
  <c r="BP683" i="4"/>
  <c r="BP684" i="4"/>
  <c r="BP685" i="4"/>
  <c r="BP686" i="4"/>
  <c r="BP687" i="4"/>
  <c r="BP688" i="4"/>
  <c r="BP689" i="4"/>
  <c r="BP690" i="4"/>
  <c r="BP691" i="4"/>
  <c r="BP692" i="4"/>
  <c r="BP693" i="4"/>
  <c r="BP694" i="4"/>
  <c r="BP695" i="4"/>
  <c r="BP696" i="4"/>
  <c r="BP697" i="4"/>
  <c r="BP698" i="4"/>
  <c r="BP699" i="4"/>
  <c r="BP700" i="4"/>
  <c r="BP701" i="4"/>
  <c r="BP702" i="4"/>
  <c r="BP703" i="4"/>
  <c r="BP704" i="4"/>
  <c r="BP705" i="4"/>
  <c r="BP706" i="4"/>
  <c r="BP707" i="4"/>
  <c r="BP708" i="4"/>
  <c r="BP709" i="4"/>
  <c r="BP710" i="4"/>
  <c r="BP711" i="4"/>
  <c r="BP712" i="4"/>
  <c r="BP713" i="4"/>
  <c r="BP714" i="4"/>
  <c r="BP715" i="4"/>
  <c r="BP716" i="4"/>
  <c r="BP717" i="4"/>
  <c r="BP718" i="4"/>
  <c r="BP719" i="4"/>
  <c r="BP720" i="4"/>
  <c r="BP721" i="4"/>
  <c r="BP722" i="4"/>
  <c r="BP723" i="4"/>
  <c r="BP724" i="4"/>
  <c r="BP725" i="4"/>
  <c r="BP726" i="4"/>
  <c r="BP727" i="4"/>
  <c r="BP728" i="4"/>
  <c r="BP729" i="4"/>
  <c r="BP730" i="4"/>
  <c r="BP731" i="4"/>
  <c r="BP732" i="4"/>
  <c r="BP733" i="4"/>
  <c r="BP734" i="4"/>
  <c r="BP735" i="4"/>
  <c r="BP736" i="4"/>
  <c r="BP737" i="4"/>
  <c r="BP738" i="4"/>
  <c r="BP739" i="4"/>
  <c r="BP740" i="4"/>
  <c r="BP741" i="4"/>
  <c r="BP742" i="4"/>
  <c r="BP743" i="4"/>
  <c r="BP744" i="4"/>
  <c r="BP745" i="4"/>
  <c r="BP746" i="4"/>
  <c r="BP747" i="4"/>
  <c r="BP748" i="4"/>
  <c r="BP749" i="4"/>
  <c r="BP750" i="4"/>
  <c r="BP751" i="4"/>
  <c r="BP752" i="4"/>
  <c r="BP753" i="4"/>
  <c r="BP754" i="4"/>
  <c r="BP755" i="4"/>
  <c r="BP756" i="4"/>
  <c r="BP757" i="4"/>
  <c r="BP758" i="4"/>
  <c r="BP759" i="4"/>
  <c r="BP760" i="4"/>
  <c r="BP761" i="4"/>
  <c r="BP762" i="4"/>
  <c r="BP763" i="4"/>
  <c r="BP764" i="4"/>
  <c r="BP765" i="4"/>
  <c r="BP766" i="4"/>
  <c r="BP767" i="4"/>
  <c r="BP768" i="4"/>
  <c r="BP769" i="4"/>
  <c r="E40" i="4"/>
  <c r="BE40" i="4" s="1"/>
  <c r="BD40" i="4"/>
  <c r="E41" i="4"/>
  <c r="E42" i="4"/>
  <c r="BE42" i="4" s="1"/>
  <c r="E43" i="4"/>
  <c r="BD43" i="4" s="1"/>
  <c r="E44" i="4"/>
  <c r="E45" i="4"/>
  <c r="BD45" i="4" s="1"/>
  <c r="E46" i="4"/>
  <c r="BE46" i="4" s="1"/>
  <c r="E47" i="4"/>
  <c r="BD47" i="4" s="1"/>
  <c r="E48" i="4"/>
  <c r="BD48" i="4" s="1"/>
  <c r="E49" i="4"/>
  <c r="E50" i="4"/>
  <c r="BD50" i="4" s="1"/>
  <c r="E51" i="4"/>
  <c r="E52" i="4"/>
  <c r="E53" i="4"/>
  <c r="E54" i="4"/>
  <c r="BE54" i="4" s="1"/>
  <c r="BD54" i="4"/>
  <c r="E55" i="4"/>
  <c r="BD55" i="4" s="1"/>
  <c r="E56" i="4"/>
  <c r="BD56" i="4" s="1"/>
  <c r="E57" i="4"/>
  <c r="BE57" i="4" s="1"/>
  <c r="E58" i="4"/>
  <c r="BD58" i="4" s="1"/>
  <c r="E59" i="4"/>
  <c r="BD59" i="4" s="1"/>
  <c r="E60" i="4"/>
  <c r="BD60" i="4" s="1"/>
  <c r="E61" i="4"/>
  <c r="BD61" i="4" s="1"/>
  <c r="E62" i="4"/>
  <c r="BE62" i="4" s="1"/>
  <c r="E63" i="4"/>
  <c r="BD63" i="4" s="1"/>
  <c r="E64" i="4"/>
  <c r="BE64" i="4" s="1"/>
  <c r="E65" i="4"/>
  <c r="BE65" i="4" s="1"/>
  <c r="E66" i="4"/>
  <c r="BE66" i="4" s="1"/>
  <c r="BD66" i="4"/>
  <c r="E67" i="4"/>
  <c r="BD67" i="4" s="1"/>
  <c r="E68" i="4"/>
  <c r="BD68" i="4" s="1"/>
  <c r="E69" i="4"/>
  <c r="BD69" i="4" s="1"/>
  <c r="E70" i="4"/>
  <c r="BE70" i="4" s="1"/>
  <c r="E71" i="4"/>
  <c r="BD71" i="4" s="1"/>
  <c r="E72" i="4"/>
  <c r="BD72" i="4" s="1"/>
  <c r="E73" i="4"/>
  <c r="BD73" i="4" s="1"/>
  <c r="E74" i="4"/>
  <c r="E75" i="4"/>
  <c r="BD75" i="4" s="1"/>
  <c r="E76" i="4"/>
  <c r="BE76" i="4" s="1"/>
  <c r="BD76" i="4"/>
  <c r="E77" i="4"/>
  <c r="BE77" i="4" s="1"/>
  <c r="E78" i="4"/>
  <c r="BD78" i="4" s="1"/>
  <c r="E79" i="4"/>
  <c r="E80" i="4"/>
  <c r="BE80" i="4" s="1"/>
  <c r="E81" i="4"/>
  <c r="BD81" i="4" s="1"/>
  <c r="E82" i="4"/>
  <c r="BD82" i="4" s="1"/>
  <c r="E83" i="4"/>
  <c r="BD83" i="4" s="1"/>
  <c r="E84" i="4"/>
  <c r="BD84" i="4" s="1"/>
  <c r="E85" i="4"/>
  <c r="BE85" i="4" s="1"/>
  <c r="E86" i="4"/>
  <c r="BE86" i="4" s="1"/>
  <c r="E87" i="4"/>
  <c r="E88" i="4"/>
  <c r="BD88" i="4" s="1"/>
  <c r="E89" i="4"/>
  <c r="BD89" i="4" s="1"/>
  <c r="E90" i="4"/>
  <c r="E91" i="4"/>
  <c r="BD91" i="4" s="1"/>
  <c r="E92" i="4"/>
  <c r="E93" i="4"/>
  <c r="E94" i="4"/>
  <c r="E95" i="4"/>
  <c r="BD95" i="4" s="1"/>
  <c r="E96" i="4"/>
  <c r="BD96" i="4" s="1"/>
  <c r="E97" i="4"/>
  <c r="BD97" i="4" s="1"/>
  <c r="E98" i="4"/>
  <c r="E99" i="4"/>
  <c r="BD99" i="4" s="1"/>
  <c r="E100" i="4"/>
  <c r="BD100" i="4" s="1"/>
  <c r="E101" i="4"/>
  <c r="BD101" i="4" s="1"/>
  <c r="E102" i="4"/>
  <c r="E103" i="4"/>
  <c r="BE103" i="4" s="1"/>
  <c r="E104" i="4"/>
  <c r="E105" i="4"/>
  <c r="BE105" i="4" s="1"/>
  <c r="E106" i="4"/>
  <c r="BD106" i="4" s="1"/>
  <c r="E107" i="4"/>
  <c r="BD107" i="4" s="1"/>
  <c r="E108" i="4"/>
  <c r="BD108" i="4" s="1"/>
  <c r="E109" i="4"/>
  <c r="E110" i="4"/>
  <c r="BE110" i="4" s="1"/>
  <c r="E111" i="4"/>
  <c r="E112" i="4"/>
  <c r="BD112" i="4" s="1"/>
  <c r="E113" i="4"/>
  <c r="E114" i="4"/>
  <c r="E115" i="4"/>
  <c r="BD115" i="4" s="1"/>
  <c r="E116" i="4"/>
  <c r="E117" i="4"/>
  <c r="BD117" i="4" s="1"/>
  <c r="E118" i="4"/>
  <c r="BD118" i="4" s="1"/>
  <c r="E119" i="4"/>
  <c r="E120" i="4"/>
  <c r="BE120" i="4" s="1"/>
  <c r="BD120" i="4"/>
  <c r="E121" i="4"/>
  <c r="BD121" i="4" s="1"/>
  <c r="E122" i="4"/>
  <c r="BD122" i="4" s="1"/>
  <c r="E123" i="4"/>
  <c r="BE123" i="4" s="1"/>
  <c r="BD123" i="4"/>
  <c r="E124" i="4"/>
  <c r="BE124" i="4" s="1"/>
  <c r="E125" i="4"/>
  <c r="E126" i="4"/>
  <c r="BD126" i="4" s="1"/>
  <c r="E127" i="4"/>
  <c r="BE127" i="4" s="1"/>
  <c r="BD127" i="4"/>
  <c r="E128" i="4"/>
  <c r="BD128" i="4" s="1"/>
  <c r="E129" i="4"/>
  <c r="BD129" i="4" s="1"/>
  <c r="E130" i="4"/>
  <c r="BD130" i="4" s="1"/>
  <c r="E131" i="4"/>
  <c r="BD131" i="4" s="1"/>
  <c r="E132" i="4"/>
  <c r="E133" i="4"/>
  <c r="BD133" i="4" s="1"/>
  <c r="E134" i="4"/>
  <c r="BE134" i="4" s="1"/>
  <c r="BD134" i="4"/>
  <c r="E135" i="4"/>
  <c r="BD135" i="4" s="1"/>
  <c r="E136" i="4"/>
  <c r="BD136" i="4" s="1"/>
  <c r="E137" i="4"/>
  <c r="BD137" i="4" s="1"/>
  <c r="E138" i="4"/>
  <c r="BD138" i="4" s="1"/>
  <c r="E139" i="4"/>
  <c r="BD139" i="4" s="1"/>
  <c r="E140" i="4"/>
  <c r="BD140" i="4" s="1"/>
  <c r="E141" i="4"/>
  <c r="BD141" i="4" s="1"/>
  <c r="E142" i="4"/>
  <c r="E143" i="4"/>
  <c r="BD143" i="4" s="1"/>
  <c r="E144" i="4"/>
  <c r="E145" i="4"/>
  <c r="BD145" i="4" s="1"/>
  <c r="E146" i="4"/>
  <c r="E147" i="4"/>
  <c r="BE147" i="4" s="1"/>
  <c r="E148" i="4"/>
  <c r="BD148" i="4"/>
  <c r="E149" i="4"/>
  <c r="BD149" i="4" s="1"/>
  <c r="E150" i="4"/>
  <c r="BD150" i="4" s="1"/>
  <c r="E151" i="4"/>
  <c r="BE151" i="4" s="1"/>
  <c r="BD151" i="4"/>
  <c r="E152" i="4"/>
  <c r="BD152" i="4" s="1"/>
  <c r="E153" i="4"/>
  <c r="BD153" i="4" s="1"/>
  <c r="E154" i="4"/>
  <c r="BD154" i="4" s="1"/>
  <c r="E155" i="4"/>
  <c r="BD155" i="4" s="1"/>
  <c r="E156" i="4"/>
  <c r="E157" i="4"/>
  <c r="BD157" i="4" s="1"/>
  <c r="E158" i="4"/>
  <c r="E159" i="4"/>
  <c r="E160" i="4"/>
  <c r="BE160" i="4" s="1"/>
  <c r="E161" i="4"/>
  <c r="BD161" i="4" s="1"/>
  <c r="E162" i="4"/>
  <c r="BD162" i="4"/>
  <c r="E163" i="4"/>
  <c r="BD163" i="4" s="1"/>
  <c r="E164" i="4"/>
  <c r="BE164" i="4" s="1"/>
  <c r="E165" i="4"/>
  <c r="E166" i="4"/>
  <c r="BE166" i="4" s="1"/>
  <c r="E167" i="4"/>
  <c r="BD167" i="4" s="1"/>
  <c r="E168" i="4"/>
  <c r="BD168" i="4" s="1"/>
  <c r="E169" i="4"/>
  <c r="BE169" i="4" s="1"/>
  <c r="BD169" i="4"/>
  <c r="E170" i="4"/>
  <c r="BE170" i="4" s="1"/>
  <c r="E171" i="4"/>
  <c r="BD171" i="4" s="1"/>
  <c r="E172" i="4"/>
  <c r="BE172" i="4" s="1"/>
  <c r="E173" i="4"/>
  <c r="BD173" i="4" s="1"/>
  <c r="E174" i="4"/>
  <c r="BD174" i="4" s="1"/>
  <c r="E175" i="4"/>
  <c r="BD175" i="4" s="1"/>
  <c r="E176" i="4"/>
  <c r="BE176" i="4" s="1"/>
  <c r="E177" i="4"/>
  <c r="BD177" i="4" s="1"/>
  <c r="E178" i="4"/>
  <c r="BD178" i="4" s="1"/>
  <c r="E179" i="4"/>
  <c r="BD179" i="4" s="1"/>
  <c r="E180" i="4"/>
  <c r="E181" i="4"/>
  <c r="BD181" i="4" s="1"/>
  <c r="E182" i="4"/>
  <c r="E183" i="4"/>
  <c r="E184" i="4"/>
  <c r="BD184" i="4" s="1"/>
  <c r="E185" i="4"/>
  <c r="E186" i="4"/>
  <c r="BD186" i="4" s="1"/>
  <c r="E187" i="4"/>
  <c r="BD187" i="4" s="1"/>
  <c r="E188" i="4"/>
  <c r="BD188" i="4" s="1"/>
  <c r="E189" i="4"/>
  <c r="BD189" i="4"/>
  <c r="E190" i="4"/>
  <c r="BD190" i="4" s="1"/>
  <c r="E191" i="4"/>
  <c r="E192" i="4"/>
  <c r="BE192" i="4" s="1"/>
  <c r="BD192" i="4"/>
  <c r="E193" i="4"/>
  <c r="BD193" i="4" s="1"/>
  <c r="E194" i="4"/>
  <c r="BD194" i="4" s="1"/>
  <c r="E195" i="4"/>
  <c r="BD195" i="4" s="1"/>
  <c r="E196" i="4"/>
  <c r="BE196" i="4" s="1"/>
  <c r="E197" i="4"/>
  <c r="E198" i="4"/>
  <c r="BD198" i="4" s="1"/>
  <c r="E199" i="4"/>
  <c r="BD199" i="4" s="1"/>
  <c r="E200" i="4"/>
  <c r="BD200" i="4" s="1"/>
  <c r="E201" i="4"/>
  <c r="BE201" i="4" s="1"/>
  <c r="E202" i="4"/>
  <c r="BD202" i="4" s="1"/>
  <c r="E203" i="4"/>
  <c r="BD203" i="4" s="1"/>
  <c r="E204" i="4"/>
  <c r="BD204" i="4" s="1"/>
  <c r="E205" i="4"/>
  <c r="BD205" i="4" s="1"/>
  <c r="E206" i="4"/>
  <c r="BE206" i="4" s="1"/>
  <c r="E207" i="4"/>
  <c r="BD207" i="4" s="1"/>
  <c r="E208" i="4"/>
  <c r="BE208" i="4" s="1"/>
  <c r="E209" i="4"/>
  <c r="BD209" i="4" s="1"/>
  <c r="E210" i="4"/>
  <c r="BD210" i="4" s="1"/>
  <c r="E211" i="4"/>
  <c r="BE211" i="4" s="1"/>
  <c r="E212" i="4"/>
  <c r="E213" i="4"/>
  <c r="BD213" i="4" s="1"/>
  <c r="E214" i="4"/>
  <c r="BD214" i="4" s="1"/>
  <c r="E215" i="4"/>
  <c r="BD215" i="4" s="1"/>
  <c r="E216" i="4"/>
  <c r="BE216" i="4" s="1"/>
  <c r="E217" i="4"/>
  <c r="BD217" i="4" s="1"/>
  <c r="E218" i="4"/>
  <c r="E219" i="4"/>
  <c r="BD219" i="4" s="1"/>
  <c r="E220" i="4"/>
  <c r="BE220" i="4" s="1"/>
  <c r="E221" i="4"/>
  <c r="BD221" i="4" s="1"/>
  <c r="E222" i="4"/>
  <c r="BD222" i="4" s="1"/>
  <c r="E223" i="4"/>
  <c r="BD223" i="4" s="1"/>
  <c r="E224" i="4"/>
  <c r="E225" i="4"/>
  <c r="BE225" i="4" s="1"/>
  <c r="E226" i="4"/>
  <c r="BD226" i="4" s="1"/>
  <c r="E227" i="4"/>
  <c r="BD227" i="4" s="1"/>
  <c r="E228" i="4"/>
  <c r="BE228" i="4" s="1"/>
  <c r="BD228" i="4"/>
  <c r="E229" i="4"/>
  <c r="E230" i="4"/>
  <c r="BE230" i="4" s="1"/>
  <c r="BD230" i="4"/>
  <c r="E231" i="4"/>
  <c r="E232" i="4"/>
  <c r="BD232" i="4" s="1"/>
  <c r="E233" i="4"/>
  <c r="BD233" i="4" s="1"/>
  <c r="E234" i="4"/>
  <c r="BD234" i="4" s="1"/>
  <c r="E235" i="4"/>
  <c r="BE235" i="4" s="1"/>
  <c r="E236" i="4"/>
  <c r="BD236" i="4" s="1"/>
  <c r="E237" i="4"/>
  <c r="BD237" i="4" s="1"/>
  <c r="E238" i="4"/>
  <c r="BE238" i="4" s="1"/>
  <c r="E239" i="4"/>
  <c r="BD239" i="4" s="1"/>
  <c r="E240" i="4"/>
  <c r="BD240" i="4" s="1"/>
  <c r="E241" i="4"/>
  <c r="BE241" i="4" s="1"/>
  <c r="E242" i="4"/>
  <c r="BE242" i="4" s="1"/>
  <c r="E243" i="4"/>
  <c r="BD243" i="4" s="1"/>
  <c r="E244" i="4"/>
  <c r="BD244" i="4" s="1"/>
  <c r="E245" i="4"/>
  <c r="BD245" i="4" s="1"/>
  <c r="E246" i="4"/>
  <c r="E247" i="4"/>
  <c r="BD247" i="4" s="1"/>
  <c r="E248" i="4"/>
  <c r="BD248" i="4" s="1"/>
  <c r="E249" i="4"/>
  <c r="BD249" i="4" s="1"/>
  <c r="E250" i="4"/>
  <c r="BE250" i="4" s="1"/>
  <c r="BD250" i="4"/>
  <c r="E251" i="4"/>
  <c r="E252" i="4"/>
  <c r="BE252" i="4" s="1"/>
  <c r="E253" i="4"/>
  <c r="BD253" i="4" s="1"/>
  <c r="E254" i="4"/>
  <c r="BE254" i="4" s="1"/>
  <c r="E255" i="4"/>
  <c r="BE255" i="4" s="1"/>
  <c r="E256" i="4"/>
  <c r="BD256" i="4" s="1"/>
  <c r="E257" i="4"/>
  <c r="E258" i="4"/>
  <c r="BD258" i="4" s="1"/>
  <c r="E259" i="4"/>
  <c r="BD259" i="4" s="1"/>
  <c r="E260" i="4"/>
  <c r="BD260" i="4" s="1"/>
  <c r="E261" i="4"/>
  <c r="BE261" i="4" s="1"/>
  <c r="E262" i="4"/>
  <c r="BE262" i="4" s="1"/>
  <c r="E263" i="4"/>
  <c r="E264" i="4"/>
  <c r="BD264" i="4" s="1"/>
  <c r="E265" i="4"/>
  <c r="BD265" i="4" s="1"/>
  <c r="E266" i="4"/>
  <c r="BD266" i="4" s="1"/>
  <c r="E267" i="4"/>
  <c r="BE267" i="4" s="1"/>
  <c r="E268" i="4"/>
  <c r="BD268" i="4" s="1"/>
  <c r="E269" i="4"/>
  <c r="E270" i="4"/>
  <c r="BD270" i="4" s="1"/>
  <c r="E271" i="4"/>
  <c r="E272" i="4"/>
  <c r="BD272" i="4" s="1"/>
  <c r="E273" i="4"/>
  <c r="BD273" i="4" s="1"/>
  <c r="E274" i="4"/>
  <c r="BD274" i="4" s="1"/>
  <c r="E275" i="4"/>
  <c r="BD275" i="4" s="1"/>
  <c r="E276" i="4"/>
  <c r="BD276" i="4"/>
  <c r="E277" i="4"/>
  <c r="E278" i="4"/>
  <c r="BE278" i="4" s="1"/>
  <c r="E279" i="4"/>
  <c r="BD279" i="4" s="1"/>
  <c r="E280" i="4"/>
  <c r="BD280" i="4" s="1"/>
  <c r="E281" i="4"/>
  <c r="BD281" i="4" s="1"/>
  <c r="E282" i="4"/>
  <c r="BE282" i="4" s="1"/>
  <c r="BD282" i="4"/>
  <c r="E283" i="4"/>
  <c r="BD283" i="4" s="1"/>
  <c r="E284" i="4"/>
  <c r="BE284" i="4" s="1"/>
  <c r="E285" i="4"/>
  <c r="BD285" i="4" s="1"/>
  <c r="E286" i="4"/>
  <c r="BD286" i="4"/>
  <c r="E287" i="4"/>
  <c r="BD287" i="4" s="1"/>
  <c r="E288" i="4"/>
  <c r="BD288" i="4" s="1"/>
  <c r="E289" i="4"/>
  <c r="E290" i="4"/>
  <c r="E291" i="4"/>
  <c r="BD291" i="4" s="1"/>
  <c r="E292" i="4"/>
  <c r="BD292" i="4" s="1"/>
  <c r="E293" i="4"/>
  <c r="BD293" i="4" s="1"/>
  <c r="E294" i="4"/>
  <c r="BE294" i="4" s="1"/>
  <c r="BD294" i="4"/>
  <c r="E295" i="4"/>
  <c r="BD295" i="4" s="1"/>
  <c r="E296" i="4"/>
  <c r="BE296" i="4" s="1"/>
  <c r="E297" i="4"/>
  <c r="BE297" i="4" s="1"/>
  <c r="E298" i="4"/>
  <c r="BE298" i="4" s="1"/>
  <c r="E299" i="4"/>
  <c r="BD299" i="4" s="1"/>
  <c r="E300" i="4"/>
  <c r="BD300" i="4" s="1"/>
  <c r="E301" i="4"/>
  <c r="BE301" i="4" s="1"/>
  <c r="E302" i="4"/>
  <c r="BD302" i="4" s="1"/>
  <c r="E303" i="4"/>
  <c r="E304" i="4"/>
  <c r="BE304" i="4" s="1"/>
  <c r="BD304" i="4"/>
  <c r="E305" i="4"/>
  <c r="BD305" i="4" s="1"/>
  <c r="E306" i="4"/>
  <c r="BD306" i="4" s="1"/>
  <c r="E307" i="4"/>
  <c r="BD307" i="4" s="1"/>
  <c r="E308" i="4"/>
  <c r="BE308" i="4" s="1"/>
  <c r="BD308" i="4"/>
  <c r="E309" i="4"/>
  <c r="BD309" i="4" s="1"/>
  <c r="E310" i="4"/>
  <c r="BD310" i="4" s="1"/>
  <c r="E311" i="4"/>
  <c r="BD311" i="4" s="1"/>
  <c r="E312" i="4"/>
  <c r="BD312" i="4" s="1"/>
  <c r="E313" i="4"/>
  <c r="BE313" i="4" s="1"/>
  <c r="E314" i="4"/>
  <c r="BE314" i="4" s="1"/>
  <c r="E315" i="4"/>
  <c r="BD315" i="4" s="1"/>
  <c r="E316" i="4"/>
  <c r="BD316" i="4" s="1"/>
  <c r="E317" i="4"/>
  <c r="BD317" i="4" s="1"/>
  <c r="E318" i="4"/>
  <c r="BD318" i="4" s="1"/>
  <c r="E319" i="4"/>
  <c r="BD319" i="4" s="1"/>
  <c r="E320" i="4"/>
  <c r="BE320" i="4" s="1"/>
  <c r="E321" i="4"/>
  <c r="E322" i="4"/>
  <c r="BD322" i="4" s="1"/>
  <c r="E323" i="4"/>
  <c r="BD323" i="4" s="1"/>
  <c r="E324" i="4"/>
  <c r="BD324" i="4" s="1"/>
  <c r="E325" i="4"/>
  <c r="BD325" i="4" s="1"/>
  <c r="E326" i="4"/>
  <c r="BE326" i="4" s="1"/>
  <c r="E327" i="4"/>
  <c r="BD327" i="4" s="1"/>
  <c r="E328" i="4"/>
  <c r="BD328" i="4"/>
  <c r="E329" i="4"/>
  <c r="BE329" i="4" s="1"/>
  <c r="E330" i="4"/>
  <c r="BD330" i="4" s="1"/>
  <c r="E331" i="4"/>
  <c r="BD331" i="4" s="1"/>
  <c r="E332" i="4"/>
  <c r="BE332" i="4" s="1"/>
  <c r="E333" i="4"/>
  <c r="BE333" i="4" s="1"/>
  <c r="E334" i="4"/>
  <c r="BE334" i="4" s="1"/>
  <c r="E335" i="4"/>
  <c r="E336" i="4"/>
  <c r="BE336" i="4" s="1"/>
  <c r="BD336" i="4"/>
  <c r="E337" i="4"/>
  <c r="BD337" i="4" s="1"/>
  <c r="E338" i="4"/>
  <c r="BD338" i="4" s="1"/>
  <c r="E339" i="4"/>
  <c r="BE339" i="4" s="1"/>
  <c r="E340" i="4"/>
  <c r="BD340" i="4" s="1"/>
  <c r="E341" i="4"/>
  <c r="BE341" i="4" s="1"/>
  <c r="E342" i="4"/>
  <c r="BD342" i="4" s="1"/>
  <c r="E343" i="4"/>
  <c r="BE343" i="4" s="1"/>
  <c r="E344" i="4"/>
  <c r="BD344" i="4" s="1"/>
  <c r="E345" i="4"/>
  <c r="BE345" i="4" s="1"/>
  <c r="E346" i="4"/>
  <c r="BD346" i="4" s="1"/>
  <c r="E347" i="4"/>
  <c r="BD347" i="4" s="1"/>
  <c r="E348" i="4"/>
  <c r="BE348" i="4" s="1"/>
  <c r="E349" i="4"/>
  <c r="E350" i="4"/>
  <c r="BE350" i="4" s="1"/>
  <c r="BD350" i="4"/>
  <c r="E351" i="4"/>
  <c r="BD351" i="4" s="1"/>
  <c r="E352" i="4"/>
  <c r="BD352" i="4" s="1"/>
  <c r="E353" i="4"/>
  <c r="BD353" i="4" s="1"/>
  <c r="E354" i="4"/>
  <c r="BE354" i="4" s="1"/>
  <c r="E355" i="4"/>
  <c r="BD355" i="4" s="1"/>
  <c r="E356" i="4"/>
  <c r="BD356" i="4" s="1"/>
  <c r="E357" i="4"/>
  <c r="BD357" i="4" s="1"/>
  <c r="E358" i="4"/>
  <c r="E359" i="4"/>
  <c r="BD359" i="4" s="1"/>
  <c r="E360" i="4"/>
  <c r="BE360" i="4" s="1"/>
  <c r="E361" i="4"/>
  <c r="BD361" i="4" s="1"/>
  <c r="E362" i="4"/>
  <c r="E363" i="4"/>
  <c r="BD363" i="4" s="1"/>
  <c r="E364" i="4"/>
  <c r="BE364" i="4" s="1"/>
  <c r="E365" i="4"/>
  <c r="BD365" i="4" s="1"/>
  <c r="E366" i="4"/>
  <c r="BE366" i="4" s="1"/>
  <c r="E367" i="4"/>
  <c r="BD367" i="4" s="1"/>
  <c r="E368" i="4"/>
  <c r="BD368" i="4" s="1"/>
  <c r="E369" i="4"/>
  <c r="BE369" i="4" s="1"/>
  <c r="E370" i="4"/>
  <c r="BD370" i="4" s="1"/>
  <c r="E371" i="4"/>
  <c r="BD371" i="4" s="1"/>
  <c r="E372" i="4"/>
  <c r="BD372" i="4" s="1"/>
  <c r="E373" i="4"/>
  <c r="BE373" i="4" s="1"/>
  <c r="E374" i="4"/>
  <c r="BD374" i="4" s="1"/>
  <c r="E375" i="4"/>
  <c r="E376" i="4"/>
  <c r="BE376" i="4" s="1"/>
  <c r="E377" i="4"/>
  <c r="BD377" i="4" s="1"/>
  <c r="E378" i="4"/>
  <c r="BD378" i="4" s="1"/>
  <c r="E379" i="4"/>
  <c r="BD379" i="4" s="1"/>
  <c r="E380" i="4"/>
  <c r="BD380" i="4"/>
  <c r="E381" i="4"/>
  <c r="BD381" i="4" s="1"/>
  <c r="E382" i="4"/>
  <c r="BD382" i="4" s="1"/>
  <c r="E383" i="4"/>
  <c r="E384" i="4"/>
  <c r="BD384" i="4" s="1"/>
  <c r="E385" i="4"/>
  <c r="BE385" i="4" s="1"/>
  <c r="E386" i="4"/>
  <c r="E387" i="4"/>
  <c r="BD387" i="4" s="1"/>
  <c r="E388" i="4"/>
  <c r="BD388" i="4" s="1"/>
  <c r="E389" i="4"/>
  <c r="BD389" i="4" s="1"/>
  <c r="E390" i="4"/>
  <c r="BE390" i="4" s="1"/>
  <c r="E391" i="4"/>
  <c r="BD391" i="4" s="1"/>
  <c r="E392" i="4"/>
  <c r="BD392" i="4" s="1"/>
  <c r="E393" i="4"/>
  <c r="E394" i="4"/>
  <c r="BD394" i="4" s="1"/>
  <c r="E395" i="4"/>
  <c r="BD395" i="4" s="1"/>
  <c r="E396" i="4"/>
  <c r="BD396" i="4" s="1"/>
  <c r="E397" i="4"/>
  <c r="BD397" i="4" s="1"/>
  <c r="E398" i="4"/>
  <c r="BE398" i="4" s="1"/>
  <c r="E399" i="4"/>
  <c r="BD399" i="4" s="1"/>
  <c r="E400" i="4"/>
  <c r="BD400" i="4" s="1"/>
  <c r="E401" i="4"/>
  <c r="BE401" i="4" s="1"/>
  <c r="E402" i="4"/>
  <c r="BE402" i="4" s="1"/>
  <c r="E403" i="4"/>
  <c r="BE403" i="4" s="1"/>
  <c r="E404" i="4"/>
  <c r="BD404" i="4" s="1"/>
  <c r="BE78" i="4"/>
  <c r="BE83" i="4"/>
  <c r="BE89" i="4"/>
  <c r="BE96" i="4"/>
  <c r="BE100" i="4"/>
  <c r="BE118" i="4"/>
  <c r="BE129" i="4"/>
  <c r="BE139" i="4"/>
  <c r="BE143" i="4"/>
  <c r="BE148" i="4"/>
  <c r="BE153" i="4"/>
  <c r="BE157" i="4"/>
  <c r="BE162" i="4"/>
  <c r="BE163" i="4"/>
  <c r="BE168" i="4"/>
  <c r="BE173" i="4"/>
  <c r="BE181" i="4"/>
  <c r="BE187" i="4"/>
  <c r="BE189" i="4"/>
  <c r="BE195" i="4"/>
  <c r="BE199" i="4"/>
  <c r="BE245" i="4"/>
  <c r="BE259" i="4"/>
  <c r="BE265" i="4"/>
  <c r="BE268" i="4"/>
  <c r="BE274" i="4"/>
  <c r="BE276" i="4"/>
  <c r="BE286" i="4"/>
  <c r="BE299" i="4"/>
  <c r="BE328" i="4"/>
  <c r="BE355" i="4"/>
  <c r="BE363" i="4"/>
  <c r="BE380" i="4"/>
  <c r="BE384" i="4"/>
  <c r="BE389" i="4"/>
  <c r="BQ404" i="4"/>
  <c r="BP404" i="4"/>
  <c r="BQ403" i="4"/>
  <c r="BP403" i="4"/>
  <c r="BQ402" i="4"/>
  <c r="BP402" i="4"/>
  <c r="BQ401" i="4"/>
  <c r="BP401" i="4"/>
  <c r="BQ400" i="4"/>
  <c r="BP400" i="4"/>
  <c r="BQ399" i="4"/>
  <c r="BP399" i="4"/>
  <c r="BQ398" i="4"/>
  <c r="BP398" i="4"/>
  <c r="BQ397" i="4"/>
  <c r="BP397" i="4"/>
  <c r="BQ396" i="4"/>
  <c r="BP396" i="4"/>
  <c r="BQ395" i="4"/>
  <c r="BP395" i="4"/>
  <c r="BQ394" i="4"/>
  <c r="BP394" i="4"/>
  <c r="BQ393" i="4"/>
  <c r="BP393" i="4"/>
  <c r="BQ392" i="4"/>
  <c r="BP392" i="4"/>
  <c r="BQ391" i="4"/>
  <c r="BP391" i="4"/>
  <c r="BQ390" i="4"/>
  <c r="BP390" i="4"/>
  <c r="BQ389" i="4"/>
  <c r="BP389" i="4"/>
  <c r="BQ388" i="4"/>
  <c r="BP388" i="4"/>
  <c r="BQ387" i="4"/>
  <c r="BP387" i="4"/>
  <c r="BQ386" i="4"/>
  <c r="BP386" i="4"/>
  <c r="BQ385" i="4"/>
  <c r="BP385" i="4"/>
  <c r="BQ384" i="4"/>
  <c r="BP384" i="4"/>
  <c r="BQ383" i="4"/>
  <c r="BP383" i="4"/>
  <c r="BQ382" i="4"/>
  <c r="BP382" i="4"/>
  <c r="BQ381" i="4"/>
  <c r="BP381" i="4"/>
  <c r="BQ380" i="4"/>
  <c r="BP380" i="4"/>
  <c r="BQ379" i="4"/>
  <c r="BP379" i="4"/>
  <c r="BQ378" i="4"/>
  <c r="BP378" i="4"/>
  <c r="BQ377" i="4"/>
  <c r="BP377" i="4"/>
  <c r="BQ376" i="4"/>
  <c r="BP376" i="4"/>
  <c r="BQ375" i="4"/>
  <c r="BP375" i="4"/>
  <c r="BQ374" i="4"/>
  <c r="BP374" i="4"/>
  <c r="BQ373" i="4"/>
  <c r="BP373" i="4"/>
  <c r="BQ372" i="4"/>
  <c r="BP372" i="4"/>
  <c r="BQ371" i="4"/>
  <c r="BP371" i="4"/>
  <c r="BQ370" i="4"/>
  <c r="BP370" i="4"/>
  <c r="BQ369" i="4"/>
  <c r="BP369" i="4"/>
  <c r="BQ368" i="4"/>
  <c r="BP368" i="4"/>
  <c r="BQ367" i="4"/>
  <c r="BP367" i="4"/>
  <c r="BQ366" i="4"/>
  <c r="BP366" i="4"/>
  <c r="BQ365" i="4"/>
  <c r="BP365" i="4"/>
  <c r="BQ364" i="4"/>
  <c r="BP364" i="4"/>
  <c r="BQ363" i="4"/>
  <c r="BP363" i="4"/>
  <c r="BQ362" i="4"/>
  <c r="BP362" i="4"/>
  <c r="BQ361" i="4"/>
  <c r="BP361" i="4"/>
  <c r="BQ360" i="4"/>
  <c r="BP360" i="4"/>
  <c r="BQ359" i="4"/>
  <c r="BP359" i="4"/>
  <c r="BQ358" i="4"/>
  <c r="BP358" i="4"/>
  <c r="BQ357" i="4"/>
  <c r="BP357" i="4"/>
  <c r="BQ356" i="4"/>
  <c r="BP356" i="4"/>
  <c r="BQ355" i="4"/>
  <c r="BP355" i="4"/>
  <c r="BQ354" i="4"/>
  <c r="BP354" i="4"/>
  <c r="BQ353" i="4"/>
  <c r="BP353" i="4"/>
  <c r="BQ352" i="4"/>
  <c r="BP352" i="4"/>
  <c r="BQ351" i="4"/>
  <c r="BP351" i="4"/>
  <c r="BQ350" i="4"/>
  <c r="BP350" i="4"/>
  <c r="BQ349" i="4"/>
  <c r="BP349" i="4"/>
  <c r="BQ348" i="4"/>
  <c r="BP348" i="4"/>
  <c r="BQ347" i="4"/>
  <c r="BP347" i="4"/>
  <c r="BQ346" i="4"/>
  <c r="BP346" i="4"/>
  <c r="BQ345" i="4"/>
  <c r="BP345" i="4"/>
  <c r="BQ344" i="4"/>
  <c r="BP344" i="4"/>
  <c r="BQ343" i="4"/>
  <c r="BP343" i="4"/>
  <c r="BQ342" i="4"/>
  <c r="BP342" i="4"/>
  <c r="BQ341" i="4"/>
  <c r="BP341" i="4"/>
  <c r="BQ340" i="4"/>
  <c r="BP340" i="4"/>
  <c r="BQ339" i="4"/>
  <c r="BP339" i="4"/>
  <c r="BQ338" i="4"/>
  <c r="BP338" i="4"/>
  <c r="BQ337" i="4"/>
  <c r="BP337" i="4"/>
  <c r="BQ336" i="4"/>
  <c r="BP336" i="4"/>
  <c r="BQ335" i="4"/>
  <c r="BP335" i="4"/>
  <c r="BQ334" i="4"/>
  <c r="BP334" i="4"/>
  <c r="BQ333" i="4"/>
  <c r="BP333" i="4"/>
  <c r="BQ332" i="4"/>
  <c r="BP332" i="4"/>
  <c r="BQ331" i="4"/>
  <c r="BP331" i="4"/>
  <c r="BQ330" i="4"/>
  <c r="BP330" i="4"/>
  <c r="BQ329" i="4"/>
  <c r="BP329" i="4"/>
  <c r="BQ328" i="4"/>
  <c r="BP328" i="4"/>
  <c r="BQ327" i="4"/>
  <c r="BP327" i="4"/>
  <c r="BQ326" i="4"/>
  <c r="BP326" i="4"/>
  <c r="BQ325" i="4"/>
  <c r="BP325" i="4"/>
  <c r="BQ324" i="4"/>
  <c r="BP324" i="4"/>
  <c r="BQ323" i="4"/>
  <c r="BP323" i="4"/>
  <c r="BQ322" i="4"/>
  <c r="BP322" i="4"/>
  <c r="BQ321" i="4"/>
  <c r="BP321" i="4"/>
  <c r="BQ320" i="4"/>
  <c r="BP320" i="4"/>
  <c r="BQ319" i="4"/>
  <c r="BP319" i="4"/>
  <c r="BQ318" i="4"/>
  <c r="BP318" i="4"/>
  <c r="BQ317" i="4"/>
  <c r="BP317" i="4"/>
  <c r="BQ316" i="4"/>
  <c r="BP316" i="4"/>
  <c r="BQ315" i="4"/>
  <c r="BP315" i="4"/>
  <c r="BQ314" i="4"/>
  <c r="BP314" i="4"/>
  <c r="BQ313" i="4"/>
  <c r="BP313" i="4"/>
  <c r="BQ312" i="4"/>
  <c r="BP312" i="4"/>
  <c r="BQ311" i="4"/>
  <c r="BP311" i="4"/>
  <c r="BQ310" i="4"/>
  <c r="BP310" i="4"/>
  <c r="BQ309" i="4"/>
  <c r="BP309" i="4"/>
  <c r="BQ308" i="4"/>
  <c r="BP308" i="4"/>
  <c r="BQ307" i="4"/>
  <c r="BP307" i="4"/>
  <c r="BQ306" i="4"/>
  <c r="BP306" i="4"/>
  <c r="BQ305" i="4"/>
  <c r="BP305" i="4"/>
  <c r="BQ304" i="4"/>
  <c r="BP304" i="4"/>
  <c r="BQ303" i="4"/>
  <c r="BP303" i="4"/>
  <c r="BQ302" i="4"/>
  <c r="BP302" i="4"/>
  <c r="BQ301" i="4"/>
  <c r="BP301" i="4"/>
  <c r="BQ300" i="4"/>
  <c r="BP300" i="4"/>
  <c r="BQ299" i="4"/>
  <c r="BP299" i="4"/>
  <c r="BQ298" i="4"/>
  <c r="BP298" i="4"/>
  <c r="BQ297" i="4"/>
  <c r="BP297" i="4"/>
  <c r="BQ296" i="4"/>
  <c r="BP296" i="4"/>
  <c r="BQ295" i="4"/>
  <c r="BP295" i="4"/>
  <c r="BQ294" i="4"/>
  <c r="BP294" i="4"/>
  <c r="BQ293" i="4"/>
  <c r="BP293" i="4"/>
  <c r="BQ292" i="4"/>
  <c r="BP292" i="4"/>
  <c r="BQ291" i="4"/>
  <c r="BP291" i="4"/>
  <c r="BQ290" i="4"/>
  <c r="BP290" i="4"/>
  <c r="BQ289" i="4"/>
  <c r="BP289" i="4"/>
  <c r="BQ288" i="4"/>
  <c r="BP288" i="4"/>
  <c r="BQ287" i="4"/>
  <c r="BP287" i="4"/>
  <c r="BQ286" i="4"/>
  <c r="BP286" i="4"/>
  <c r="BQ285" i="4"/>
  <c r="BP285" i="4"/>
  <c r="BQ284" i="4"/>
  <c r="BP284" i="4"/>
  <c r="BQ283" i="4"/>
  <c r="BP283" i="4"/>
  <c r="BQ282" i="4"/>
  <c r="BP282" i="4"/>
  <c r="BQ281" i="4"/>
  <c r="BP281" i="4"/>
  <c r="BQ280" i="4"/>
  <c r="BP280" i="4"/>
  <c r="BQ279" i="4"/>
  <c r="BP279" i="4"/>
  <c r="BQ278" i="4"/>
  <c r="BP278" i="4"/>
  <c r="BQ277" i="4"/>
  <c r="BP277" i="4"/>
  <c r="BQ276" i="4"/>
  <c r="BP276" i="4"/>
  <c r="BQ275" i="4"/>
  <c r="BP275" i="4"/>
  <c r="BQ274" i="4"/>
  <c r="BP274" i="4"/>
  <c r="BQ273" i="4"/>
  <c r="BP273" i="4"/>
  <c r="BQ272" i="4"/>
  <c r="BP272" i="4"/>
  <c r="BQ271" i="4"/>
  <c r="BP271" i="4"/>
  <c r="BQ270" i="4"/>
  <c r="BP270" i="4"/>
  <c r="BQ269" i="4"/>
  <c r="BP269" i="4"/>
  <c r="BQ268" i="4"/>
  <c r="BP268" i="4"/>
  <c r="BQ267" i="4"/>
  <c r="BP267" i="4"/>
  <c r="BQ266" i="4"/>
  <c r="BP266" i="4"/>
  <c r="BQ265" i="4"/>
  <c r="BP265" i="4"/>
  <c r="BQ264" i="4"/>
  <c r="BP264" i="4"/>
  <c r="BQ263" i="4"/>
  <c r="BP263" i="4"/>
  <c r="BQ262" i="4"/>
  <c r="BP262" i="4"/>
  <c r="BQ261" i="4"/>
  <c r="BP261" i="4"/>
  <c r="BQ260" i="4"/>
  <c r="BP260" i="4"/>
  <c r="BQ259" i="4"/>
  <c r="BP259" i="4"/>
  <c r="BQ258" i="4"/>
  <c r="BP258" i="4"/>
  <c r="BQ257" i="4"/>
  <c r="BP257" i="4"/>
  <c r="BQ256" i="4"/>
  <c r="BP256" i="4"/>
  <c r="BQ255" i="4"/>
  <c r="BP255" i="4"/>
  <c r="BQ254" i="4"/>
  <c r="BP254" i="4"/>
  <c r="BQ253" i="4"/>
  <c r="BP253" i="4"/>
  <c r="BQ252" i="4"/>
  <c r="BP252" i="4"/>
  <c r="BQ251" i="4"/>
  <c r="BP251" i="4"/>
  <c r="BQ250" i="4"/>
  <c r="BP250" i="4"/>
  <c r="BQ249" i="4"/>
  <c r="BP249" i="4"/>
  <c r="BQ248" i="4"/>
  <c r="BP248" i="4"/>
  <c r="BQ247" i="4"/>
  <c r="BP247" i="4"/>
  <c r="BQ246" i="4"/>
  <c r="BP246" i="4"/>
  <c r="BQ245" i="4"/>
  <c r="BP245" i="4"/>
  <c r="BQ244" i="4"/>
  <c r="BP244" i="4"/>
  <c r="BQ243" i="4"/>
  <c r="BP243" i="4"/>
  <c r="BQ242" i="4"/>
  <c r="BP242" i="4"/>
  <c r="BQ241" i="4"/>
  <c r="BP241" i="4"/>
  <c r="BQ240" i="4"/>
  <c r="BP240" i="4"/>
  <c r="BQ239" i="4"/>
  <c r="BP239" i="4"/>
  <c r="BQ238" i="4"/>
  <c r="BP238" i="4"/>
  <c r="BQ237" i="4"/>
  <c r="BP237" i="4"/>
  <c r="BQ236" i="4"/>
  <c r="BP236" i="4"/>
  <c r="BQ235" i="4"/>
  <c r="BP235" i="4"/>
  <c r="BQ234" i="4"/>
  <c r="BP234" i="4"/>
  <c r="BQ233" i="4"/>
  <c r="BP233" i="4"/>
  <c r="BQ232" i="4"/>
  <c r="BP232" i="4"/>
  <c r="BQ231" i="4"/>
  <c r="BP231" i="4"/>
  <c r="BQ230" i="4"/>
  <c r="BP230" i="4"/>
  <c r="BQ229" i="4"/>
  <c r="BP229" i="4"/>
  <c r="BQ228" i="4"/>
  <c r="BP228" i="4"/>
  <c r="BQ227" i="4"/>
  <c r="BP227" i="4"/>
  <c r="BQ226" i="4"/>
  <c r="BP226" i="4"/>
  <c r="BQ225" i="4"/>
  <c r="BP225" i="4"/>
  <c r="BQ224" i="4"/>
  <c r="BP224" i="4"/>
  <c r="BQ223" i="4"/>
  <c r="BP223" i="4"/>
  <c r="BQ222" i="4"/>
  <c r="BP222" i="4"/>
  <c r="BQ221" i="4"/>
  <c r="BP221" i="4"/>
  <c r="BQ220" i="4"/>
  <c r="BP220" i="4"/>
  <c r="BQ219" i="4"/>
  <c r="BP219" i="4"/>
  <c r="BQ218" i="4"/>
  <c r="BP218" i="4"/>
  <c r="BQ217" i="4"/>
  <c r="BP217" i="4"/>
  <c r="BQ216" i="4"/>
  <c r="BP216" i="4"/>
  <c r="BQ215" i="4"/>
  <c r="BP215" i="4"/>
  <c r="BQ214" i="4"/>
  <c r="BP214" i="4"/>
  <c r="BQ213" i="4"/>
  <c r="BP213" i="4"/>
  <c r="BQ212" i="4"/>
  <c r="BP212" i="4"/>
  <c r="BQ211" i="4"/>
  <c r="BP211" i="4"/>
  <c r="BQ210" i="4"/>
  <c r="BP210" i="4"/>
  <c r="BQ209" i="4"/>
  <c r="BP209" i="4"/>
  <c r="BQ208" i="4"/>
  <c r="BP208" i="4"/>
  <c r="BQ207" i="4"/>
  <c r="BP207" i="4"/>
  <c r="BQ206" i="4"/>
  <c r="BP206" i="4"/>
  <c r="BQ205" i="4"/>
  <c r="BP205" i="4"/>
  <c r="BQ204" i="4"/>
  <c r="BP204" i="4"/>
  <c r="BQ203" i="4"/>
  <c r="BP203" i="4"/>
  <c r="BQ202" i="4"/>
  <c r="BP202" i="4"/>
  <c r="BQ201" i="4"/>
  <c r="BP201" i="4"/>
  <c r="BQ200" i="4"/>
  <c r="BP200" i="4"/>
  <c r="BQ199" i="4"/>
  <c r="BP199" i="4"/>
  <c r="BQ198" i="4"/>
  <c r="BP198" i="4"/>
  <c r="BQ197" i="4"/>
  <c r="BP197" i="4"/>
  <c r="BQ196" i="4"/>
  <c r="BP196" i="4"/>
  <c r="BQ195" i="4"/>
  <c r="BP195" i="4"/>
  <c r="BQ194" i="4"/>
  <c r="BP194" i="4"/>
  <c r="BQ193" i="4"/>
  <c r="BP193" i="4"/>
  <c r="BQ192" i="4"/>
  <c r="BP192" i="4"/>
  <c r="BQ191" i="4"/>
  <c r="BP191" i="4"/>
  <c r="BQ190" i="4"/>
  <c r="BP190" i="4"/>
  <c r="BQ189" i="4"/>
  <c r="BP189" i="4"/>
  <c r="BQ188" i="4"/>
  <c r="BP188" i="4"/>
  <c r="BQ187" i="4"/>
  <c r="BP187" i="4"/>
  <c r="BQ186" i="4"/>
  <c r="BP186" i="4"/>
  <c r="BQ185" i="4"/>
  <c r="BP185" i="4"/>
  <c r="BQ184" i="4"/>
  <c r="BP184" i="4"/>
  <c r="BQ183" i="4"/>
  <c r="BP183" i="4"/>
  <c r="BQ182" i="4"/>
  <c r="BP182" i="4"/>
  <c r="BQ181" i="4"/>
  <c r="BP181" i="4"/>
  <c r="BQ180" i="4"/>
  <c r="BP180" i="4"/>
  <c r="BQ179" i="4"/>
  <c r="BP179" i="4"/>
  <c r="BQ178" i="4"/>
  <c r="BP178" i="4"/>
  <c r="BQ177" i="4"/>
  <c r="BP177" i="4"/>
  <c r="BQ176" i="4"/>
  <c r="BP176" i="4"/>
  <c r="BQ175" i="4"/>
  <c r="BP175" i="4"/>
  <c r="BQ174" i="4"/>
  <c r="BP174" i="4"/>
  <c r="BQ173" i="4"/>
  <c r="BP173" i="4"/>
  <c r="BQ172" i="4"/>
  <c r="BP172" i="4"/>
  <c r="BQ171" i="4"/>
  <c r="BP171" i="4"/>
  <c r="BQ170" i="4"/>
  <c r="BP170" i="4"/>
  <c r="BQ169" i="4"/>
  <c r="BP169" i="4"/>
  <c r="BQ168" i="4"/>
  <c r="BP168" i="4"/>
  <c r="BQ167" i="4"/>
  <c r="BP167" i="4"/>
  <c r="BQ166" i="4"/>
  <c r="BP166" i="4"/>
  <c r="BQ165" i="4"/>
  <c r="BP165" i="4"/>
  <c r="BQ164" i="4"/>
  <c r="BP164" i="4"/>
  <c r="BQ163" i="4"/>
  <c r="BP163" i="4"/>
  <c r="BQ162" i="4"/>
  <c r="BP162" i="4"/>
  <c r="BQ161" i="4"/>
  <c r="BP161" i="4"/>
  <c r="BQ160" i="4"/>
  <c r="BP160" i="4"/>
  <c r="BQ159" i="4"/>
  <c r="BP159" i="4"/>
  <c r="BQ158" i="4"/>
  <c r="BP158" i="4"/>
  <c r="BQ157" i="4"/>
  <c r="BP157" i="4"/>
  <c r="BQ156" i="4"/>
  <c r="BP156" i="4"/>
  <c r="BQ155" i="4"/>
  <c r="BP155" i="4"/>
  <c r="BQ154" i="4"/>
  <c r="BP154" i="4"/>
  <c r="BQ153" i="4"/>
  <c r="BP153" i="4"/>
  <c r="BQ152" i="4"/>
  <c r="BP152" i="4"/>
  <c r="BQ151" i="4"/>
  <c r="BP151" i="4"/>
  <c r="BQ150" i="4"/>
  <c r="BP150" i="4"/>
  <c r="BQ149" i="4"/>
  <c r="BP149" i="4"/>
  <c r="BQ148" i="4"/>
  <c r="BP148" i="4"/>
  <c r="BQ147" i="4"/>
  <c r="BP147" i="4"/>
  <c r="BQ146" i="4"/>
  <c r="BP146" i="4"/>
  <c r="BQ145" i="4"/>
  <c r="BP145" i="4"/>
  <c r="BQ144" i="4"/>
  <c r="BP144" i="4"/>
  <c r="BQ143" i="4"/>
  <c r="BP143" i="4"/>
  <c r="BQ142" i="4"/>
  <c r="BP142" i="4"/>
  <c r="BQ141" i="4"/>
  <c r="BP141" i="4"/>
  <c r="BQ140" i="4"/>
  <c r="BP140" i="4"/>
  <c r="BQ139" i="4"/>
  <c r="BP139" i="4"/>
  <c r="BQ138" i="4"/>
  <c r="BP138" i="4"/>
  <c r="BQ137" i="4"/>
  <c r="BP137" i="4"/>
  <c r="BQ136" i="4"/>
  <c r="BP136" i="4"/>
  <c r="BQ135" i="4"/>
  <c r="BP135" i="4"/>
  <c r="BQ134" i="4"/>
  <c r="BP134" i="4"/>
  <c r="BQ133" i="4"/>
  <c r="BP133" i="4"/>
  <c r="BQ132" i="4"/>
  <c r="BP132" i="4"/>
  <c r="BQ131" i="4"/>
  <c r="BP131" i="4"/>
  <c r="BQ130" i="4"/>
  <c r="BP130" i="4"/>
  <c r="BQ129" i="4"/>
  <c r="BP129" i="4"/>
  <c r="BQ128" i="4"/>
  <c r="BP128" i="4"/>
  <c r="BQ127" i="4"/>
  <c r="BP127" i="4"/>
  <c r="BQ126" i="4"/>
  <c r="BP126" i="4"/>
  <c r="BQ125" i="4"/>
  <c r="BP125" i="4"/>
  <c r="BQ124" i="4"/>
  <c r="BP124" i="4"/>
  <c r="BQ123" i="4"/>
  <c r="BP123" i="4"/>
  <c r="BQ122" i="4"/>
  <c r="BP122" i="4"/>
  <c r="BQ121" i="4"/>
  <c r="BP121" i="4"/>
  <c r="BQ120" i="4"/>
  <c r="BP120" i="4"/>
  <c r="BQ119" i="4"/>
  <c r="BP119" i="4"/>
  <c r="BQ118" i="4"/>
  <c r="BP118" i="4"/>
  <c r="BQ117" i="4"/>
  <c r="BP117" i="4"/>
  <c r="BQ116" i="4"/>
  <c r="BP116" i="4"/>
  <c r="BQ115" i="4"/>
  <c r="BP115" i="4"/>
  <c r="BQ114" i="4"/>
  <c r="BP114" i="4"/>
  <c r="BQ113" i="4"/>
  <c r="BP113" i="4"/>
  <c r="BQ112" i="4"/>
  <c r="BP112" i="4"/>
  <c r="BQ111" i="4"/>
  <c r="BP111" i="4"/>
  <c r="BQ110" i="4"/>
  <c r="BP110" i="4"/>
  <c r="BQ109" i="4"/>
  <c r="BP109" i="4"/>
  <c r="BQ108" i="4"/>
  <c r="BP108" i="4"/>
  <c r="BQ107" i="4"/>
  <c r="BP107" i="4"/>
  <c r="BQ106" i="4"/>
  <c r="BP106" i="4"/>
  <c r="BQ105" i="4"/>
  <c r="BP105" i="4"/>
  <c r="BQ104" i="4"/>
  <c r="BP104" i="4"/>
  <c r="BQ103" i="4"/>
  <c r="BP103" i="4"/>
  <c r="BQ102" i="4"/>
  <c r="BP102" i="4"/>
  <c r="BQ101" i="4"/>
  <c r="BP101" i="4"/>
  <c r="BQ100" i="4"/>
  <c r="BP100" i="4"/>
  <c r="BQ99" i="4"/>
  <c r="BP99" i="4"/>
  <c r="BQ98" i="4"/>
  <c r="BP98" i="4"/>
  <c r="BQ97" i="4"/>
  <c r="BP97" i="4"/>
  <c r="BQ96" i="4"/>
  <c r="BP96" i="4"/>
  <c r="BQ95" i="4"/>
  <c r="BP95" i="4"/>
  <c r="BQ94" i="4"/>
  <c r="BP94" i="4"/>
  <c r="BQ93" i="4"/>
  <c r="BP93" i="4"/>
  <c r="BQ92" i="4"/>
  <c r="BP92" i="4"/>
  <c r="BQ91" i="4"/>
  <c r="BP91" i="4"/>
  <c r="BQ90" i="4"/>
  <c r="BP90" i="4"/>
  <c r="BQ89" i="4"/>
  <c r="BP89" i="4"/>
  <c r="BQ88" i="4"/>
  <c r="BP88" i="4"/>
  <c r="BQ87" i="4"/>
  <c r="BP87" i="4"/>
  <c r="BQ86" i="4"/>
  <c r="BP86" i="4"/>
  <c r="BQ85" i="4"/>
  <c r="BP85" i="4"/>
  <c r="BQ84" i="4"/>
  <c r="BP84" i="4"/>
  <c r="BQ83" i="4"/>
  <c r="BP83" i="4"/>
  <c r="BQ82" i="4"/>
  <c r="BP82" i="4"/>
  <c r="BQ81" i="4"/>
  <c r="BP81" i="4"/>
  <c r="BQ80" i="4"/>
  <c r="BP80" i="4"/>
  <c r="BQ79" i="4"/>
  <c r="BP79" i="4"/>
  <c r="BQ78" i="4"/>
  <c r="BP78" i="4"/>
  <c r="BQ77" i="4"/>
  <c r="BP77" i="4"/>
  <c r="BQ76" i="4"/>
  <c r="BP76" i="4"/>
  <c r="BQ75" i="4"/>
  <c r="BP75" i="4"/>
  <c r="BQ74" i="4"/>
  <c r="BP74" i="4"/>
  <c r="BQ73" i="4"/>
  <c r="BP73" i="4"/>
  <c r="BQ72" i="4"/>
  <c r="BP72" i="4"/>
  <c r="BQ71" i="4"/>
  <c r="BP71" i="4"/>
  <c r="BQ70" i="4"/>
  <c r="BP70" i="4"/>
  <c r="BQ69" i="4"/>
  <c r="BP69" i="4"/>
  <c r="BQ68" i="4"/>
  <c r="BP68" i="4"/>
  <c r="BQ67" i="4"/>
  <c r="BP67" i="4"/>
  <c r="BQ66" i="4"/>
  <c r="BP66" i="4"/>
  <c r="BQ65" i="4"/>
  <c r="BP65" i="4"/>
  <c r="BQ64" i="4"/>
  <c r="BP64" i="4"/>
  <c r="BQ63" i="4"/>
  <c r="BP63" i="4"/>
  <c r="BQ62" i="4"/>
  <c r="BP62" i="4"/>
  <c r="BQ61" i="4"/>
  <c r="BP61" i="4"/>
  <c r="BQ60" i="4"/>
  <c r="BP60" i="4"/>
  <c r="BQ59" i="4"/>
  <c r="BP59" i="4"/>
  <c r="BQ58" i="4"/>
  <c r="BP58" i="4"/>
  <c r="BQ57" i="4"/>
  <c r="BP57" i="4"/>
  <c r="BQ56" i="4"/>
  <c r="BP56" i="4"/>
  <c r="BQ55" i="4"/>
  <c r="BP55" i="4"/>
  <c r="BQ54" i="4"/>
  <c r="BP54" i="4"/>
  <c r="BQ53" i="4"/>
  <c r="BP53" i="4"/>
  <c r="BQ52" i="4"/>
  <c r="BP52" i="4"/>
  <c r="BQ51" i="4"/>
  <c r="BP51" i="4"/>
  <c r="BQ50" i="4"/>
  <c r="BP50" i="4"/>
  <c r="BQ49" i="4"/>
  <c r="BP49" i="4"/>
  <c r="BQ48" i="4"/>
  <c r="BP48" i="4"/>
  <c r="BQ47" i="4"/>
  <c r="BP47" i="4"/>
  <c r="BQ46" i="4"/>
  <c r="BP46" i="4"/>
  <c r="BQ45" i="4"/>
  <c r="BP45" i="4"/>
  <c r="BQ44" i="4"/>
  <c r="BP44" i="4"/>
  <c r="BQ43" i="4"/>
  <c r="BP43" i="4"/>
  <c r="BQ40" i="4"/>
  <c r="BQ41" i="4"/>
  <c r="BQ42" i="4"/>
  <c r="BP40" i="4"/>
  <c r="BP41" i="4"/>
  <c r="BP42" i="4"/>
  <c r="BE357" i="4" l="1"/>
  <c r="BE237" i="4"/>
  <c r="BE75" i="4"/>
  <c r="BE570" i="4"/>
  <c r="BE479" i="4"/>
  <c r="BE497" i="4"/>
  <c r="BE342" i="4"/>
  <c r="BE223" i="4"/>
  <c r="BE73" i="4"/>
  <c r="BE702" i="4"/>
  <c r="BE463" i="4"/>
  <c r="BE331" i="4"/>
  <c r="BE217" i="4"/>
  <c r="BD172" i="4"/>
  <c r="BD103" i="4"/>
  <c r="BE698" i="4"/>
  <c r="BE566" i="4"/>
  <c r="BE582" i="4"/>
  <c r="BE312" i="4"/>
  <c r="BE48" i="4"/>
  <c r="BD301" i="4"/>
  <c r="BE677" i="4"/>
  <c r="BE562" i="4"/>
  <c r="BD546" i="4"/>
  <c r="BE367" i="4"/>
  <c r="BE205" i="4"/>
  <c r="BE56" i="4"/>
  <c r="BE691" i="4"/>
  <c r="BE305" i="4"/>
  <c r="BE45" i="4"/>
  <c r="BD86" i="4"/>
  <c r="BD46" i="4"/>
  <c r="BE666" i="4"/>
  <c r="BE558" i="4"/>
  <c r="BD443" i="4"/>
  <c r="BE498" i="4"/>
  <c r="BE659" i="4"/>
  <c r="BE404" i="4"/>
  <c r="BE115" i="4"/>
  <c r="BE643" i="4"/>
  <c r="BE400" i="4"/>
  <c r="BE283" i="4"/>
  <c r="BE106" i="4"/>
  <c r="BD298" i="4"/>
  <c r="BD57" i="4"/>
  <c r="BE626" i="4"/>
  <c r="BE82" i="4"/>
  <c r="BE394" i="4"/>
  <c r="BE174" i="4"/>
  <c r="BD339" i="4"/>
  <c r="BD70" i="4"/>
  <c r="BE618" i="4"/>
  <c r="BE527" i="4"/>
  <c r="BD297" i="4"/>
  <c r="BD225" i="4"/>
  <c r="BD166" i="4"/>
  <c r="BD124" i="4"/>
  <c r="BD740" i="4"/>
  <c r="AK14" i="4"/>
  <c r="BD251" i="4"/>
  <c r="BE251" i="4"/>
  <c r="BE229" i="4"/>
  <c r="BD229" i="4"/>
  <c r="BE116" i="4"/>
  <c r="BD116" i="4"/>
  <c r="BE102" i="4"/>
  <c r="BD102" i="4"/>
  <c r="BD499" i="4"/>
  <c r="BE499" i="4"/>
  <c r="BD156" i="4"/>
  <c r="BE156" i="4"/>
  <c r="BD104" i="4"/>
  <c r="BE104" i="4"/>
  <c r="BE581" i="4"/>
  <c r="BD664" i="4"/>
  <c r="BE664" i="4"/>
  <c r="BE545" i="4"/>
  <c r="BD545" i="4"/>
  <c r="BD542" i="4"/>
  <c r="BE542" i="4"/>
  <c r="BE391" i="4"/>
  <c r="BE107" i="4"/>
  <c r="BE386" i="4"/>
  <c r="BD386" i="4"/>
  <c r="BE246" i="4"/>
  <c r="BD246" i="4"/>
  <c r="BE165" i="4"/>
  <c r="BD165" i="4"/>
  <c r="BD114" i="4"/>
  <c r="BE114" i="4"/>
  <c r="BD93" i="4"/>
  <c r="BE93" i="4"/>
  <c r="BD79" i="4"/>
  <c r="BE79" i="4"/>
  <c r="BE578" i="4"/>
  <c r="BD749" i="4"/>
  <c r="BE749" i="4"/>
  <c r="BD707" i="4"/>
  <c r="BE707" i="4"/>
  <c r="BE572" i="4"/>
  <c r="BD572" i="4"/>
  <c r="BD491" i="4"/>
  <c r="BE491" i="4"/>
  <c r="BD467" i="4"/>
  <c r="BE467" i="4"/>
  <c r="BD451" i="4"/>
  <c r="BE451" i="4"/>
  <c r="BE358" i="4"/>
  <c r="BD358" i="4"/>
  <c r="BD271" i="4"/>
  <c r="BE271" i="4"/>
  <c r="BD51" i="4"/>
  <c r="BE51" i="4"/>
  <c r="BD725" i="4"/>
  <c r="BE725" i="4"/>
  <c r="BD617" i="4"/>
  <c r="BE617" i="4"/>
  <c r="BD574" i="4"/>
  <c r="BE574" i="4"/>
  <c r="BE568" i="4"/>
  <c r="BD568" i="4"/>
  <c r="BD514" i="4"/>
  <c r="BE514" i="4"/>
  <c r="BE392" i="4"/>
  <c r="BE219" i="4"/>
  <c r="BE108" i="4"/>
  <c r="BD321" i="4"/>
  <c r="BE321" i="4"/>
  <c r="BE510" i="4"/>
  <c r="BE680" i="4"/>
  <c r="BD680" i="4"/>
  <c r="BE488" i="4"/>
  <c r="BD488" i="4"/>
  <c r="BE419" i="4"/>
  <c r="BD419" i="4"/>
  <c r="BE365" i="4"/>
  <c r="BE353" i="4"/>
  <c r="BE324" i="4"/>
  <c r="BE291" i="4"/>
  <c r="BE281" i="4"/>
  <c r="BE234" i="4"/>
  <c r="BE207" i="4"/>
  <c r="BD385" i="4"/>
  <c r="BD212" i="4"/>
  <c r="BE212" i="4"/>
  <c r="BD208" i="4"/>
  <c r="BD176" i="4"/>
  <c r="BD164" i="4"/>
  <c r="BD144" i="4"/>
  <c r="BE144" i="4"/>
  <c r="BE109" i="4"/>
  <c r="BD109" i="4"/>
  <c r="BD105" i="4"/>
  <c r="BE736" i="4"/>
  <c r="BE665" i="4"/>
  <c r="BE522" i="4"/>
  <c r="BD730" i="4"/>
  <c r="BE730" i="4"/>
  <c r="BD690" i="4"/>
  <c r="BE690" i="4"/>
  <c r="BD662" i="4"/>
  <c r="BE662" i="4"/>
  <c r="BD638" i="4"/>
  <c r="BE638" i="4"/>
  <c r="BD630" i="4"/>
  <c r="BE630" i="4"/>
  <c r="BE611" i="4"/>
  <c r="BD611" i="4"/>
  <c r="BD584" i="4"/>
  <c r="BD494" i="4"/>
  <c r="BE494" i="4"/>
  <c r="BE554" i="4"/>
  <c r="BE506" i="4"/>
  <c r="BE473" i="4"/>
  <c r="BD739" i="4"/>
  <c r="BD602" i="4"/>
  <c r="BD599" i="4"/>
  <c r="BD536" i="4"/>
  <c r="BD512" i="4"/>
  <c r="BD466" i="4"/>
  <c r="BD446" i="4"/>
  <c r="BD442" i="4"/>
  <c r="BE182" i="4"/>
  <c r="BD182" i="4"/>
  <c r="BE158" i="4"/>
  <c r="BD158" i="4"/>
  <c r="BE49" i="4"/>
  <c r="BD49" i="4"/>
  <c r="BE766" i="4"/>
  <c r="BD766" i="4"/>
  <c r="BE750" i="4"/>
  <c r="BD750" i="4"/>
  <c r="BE722" i="4"/>
  <c r="BD722" i="4"/>
  <c r="BD715" i="4"/>
  <c r="BE715" i="4"/>
  <c r="BE676" i="4"/>
  <c r="BD676" i="4"/>
  <c r="BE658" i="4"/>
  <c r="BD658" i="4"/>
  <c r="BD654" i="4"/>
  <c r="BE654" i="4"/>
  <c r="BD631" i="4"/>
  <c r="BE631" i="4"/>
  <c r="BE604" i="4"/>
  <c r="BD604" i="4"/>
  <c r="BD598" i="4"/>
  <c r="BE598" i="4"/>
  <c r="BD595" i="4"/>
  <c r="BE595" i="4"/>
  <c r="BD535" i="4"/>
  <c r="BE535" i="4"/>
  <c r="BD518" i="4"/>
  <c r="BE518" i="4"/>
  <c r="BD511" i="4"/>
  <c r="BE511" i="4"/>
  <c r="BE448" i="4"/>
  <c r="BD448" i="4"/>
  <c r="BE382" i="4"/>
  <c r="BE319" i="4"/>
  <c r="BE300" i="4"/>
  <c r="BE292" i="4"/>
  <c r="BE273" i="4"/>
  <c r="BE260" i="4"/>
  <c r="BE248" i="4"/>
  <c r="BE236" i="4"/>
  <c r="BE210" i="4"/>
  <c r="BE198" i="4"/>
  <c r="BE184" i="4"/>
  <c r="BE126" i="4"/>
  <c r="BE84" i="4"/>
  <c r="BE68" i="4"/>
  <c r="BD369" i="4"/>
  <c r="BD366" i="4"/>
  <c r="BD360" i="4"/>
  <c r="BD345" i="4"/>
  <c r="BD333" i="4"/>
  <c r="BD313" i="4"/>
  <c r="BD284" i="4"/>
  <c r="BD278" i="4"/>
  <c r="BD261" i="4"/>
  <c r="BD255" i="4"/>
  <c r="BD252" i="4"/>
  <c r="BD241" i="4"/>
  <c r="BD238" i="4"/>
  <c r="BD220" i="4"/>
  <c r="BE132" i="4"/>
  <c r="BD132" i="4"/>
  <c r="BE92" i="4"/>
  <c r="BD92" i="4"/>
  <c r="BE52" i="4"/>
  <c r="BD52" i="4"/>
  <c r="BE593" i="4"/>
  <c r="BE486" i="4"/>
  <c r="BE458" i="4"/>
  <c r="BD700" i="4"/>
  <c r="BE700" i="4"/>
  <c r="BE667" i="4"/>
  <c r="BD667" i="4"/>
  <c r="BE642" i="4"/>
  <c r="BD642" i="4"/>
  <c r="BD619" i="4"/>
  <c r="BE619" i="4"/>
  <c r="BD607" i="4"/>
  <c r="BE607" i="4"/>
  <c r="BD560" i="4"/>
  <c r="BE560" i="4"/>
  <c r="BD490" i="4"/>
  <c r="BE490" i="4"/>
  <c r="BD454" i="4"/>
  <c r="BE454" i="4"/>
  <c r="BD415" i="4"/>
  <c r="BE415" i="4"/>
  <c r="BE180" i="4"/>
  <c r="BD180" i="4"/>
  <c r="BE142" i="4"/>
  <c r="BD142" i="4"/>
  <c r="BE98" i="4"/>
  <c r="BD98" i="4"/>
  <c r="BE44" i="4"/>
  <c r="BD44" i="4"/>
  <c r="BD728" i="4"/>
  <c r="BE728" i="4"/>
  <c r="BD689" i="4"/>
  <c r="BE689" i="4"/>
  <c r="BD674" i="4"/>
  <c r="BE674" i="4"/>
  <c r="BE641" i="4"/>
  <c r="BD641" i="4"/>
  <c r="BD629" i="4"/>
  <c r="BE629" i="4"/>
  <c r="BE622" i="4"/>
  <c r="BD622" i="4"/>
  <c r="BE559" i="4"/>
  <c r="BD559" i="4"/>
  <c r="BD478" i="4"/>
  <c r="BE478" i="4"/>
  <c r="BD470" i="4"/>
  <c r="BE470" i="4"/>
  <c r="BE397" i="4"/>
  <c r="BE370" i="4"/>
  <c r="BE346" i="4"/>
  <c r="BE323" i="4"/>
  <c r="BE306" i="4"/>
  <c r="BE214" i="4"/>
  <c r="BE178" i="4"/>
  <c r="BE136" i="4"/>
  <c r="BE91" i="4"/>
  <c r="BD390" i="4"/>
  <c r="BD376" i="4"/>
  <c r="BD373" i="4"/>
  <c r="BD334" i="4"/>
  <c r="BD332" i="4"/>
  <c r="BD326" i="4"/>
  <c r="BD314" i="4"/>
  <c r="BD262" i="4"/>
  <c r="BD235" i="4"/>
  <c r="BD216" i="4"/>
  <c r="BE183" i="4"/>
  <c r="BD183" i="4"/>
  <c r="BE111" i="4"/>
  <c r="BD111" i="4"/>
  <c r="BE94" i="4"/>
  <c r="BD94" i="4"/>
  <c r="BE90" i="4"/>
  <c r="BD90" i="4"/>
  <c r="BE538" i="4"/>
  <c r="BE462" i="4"/>
  <c r="BD763" i="4"/>
  <c r="BE763" i="4"/>
  <c r="BE734" i="4"/>
  <c r="BD734" i="4"/>
  <c r="BE644" i="4"/>
  <c r="BD644" i="4"/>
  <c r="BE640" i="4"/>
  <c r="BD640" i="4"/>
  <c r="BE632" i="4"/>
  <c r="BD632" i="4"/>
  <c r="BE628" i="4"/>
  <c r="BD628" i="4"/>
  <c r="BE592" i="4"/>
  <c r="BD592" i="4"/>
  <c r="BE532" i="4"/>
  <c r="BD532" i="4"/>
  <c r="BD526" i="4"/>
  <c r="BE526" i="4"/>
  <c r="BD502" i="4"/>
  <c r="BE502" i="4"/>
  <c r="BD438" i="4"/>
  <c r="BE438" i="4"/>
  <c r="BE406" i="4"/>
  <c r="BD406" i="4"/>
  <c r="AB14" i="4"/>
  <c r="V13" i="4"/>
  <c r="BE701" i="4"/>
  <c r="BD701" i="4"/>
  <c r="BE396" i="4"/>
  <c r="BE264" i="4"/>
  <c r="BE249" i="4"/>
  <c r="BE204" i="4"/>
  <c r="BE130" i="4"/>
  <c r="V14" i="4"/>
  <c r="BE751" i="4"/>
  <c r="BE704" i="4"/>
  <c r="BE623" i="4"/>
  <c r="BE557" i="4"/>
  <c r="BE377" i="4"/>
  <c r="BE340" i="4"/>
  <c r="BE318" i="4"/>
  <c r="BE307" i="4"/>
  <c r="BE293" i="4"/>
  <c r="BE253" i="4"/>
  <c r="BE232" i="4"/>
  <c r="BE200" i="4"/>
  <c r="BE193" i="4"/>
  <c r="BE149" i="4"/>
  <c r="BE140" i="4"/>
  <c r="BE61" i="4"/>
  <c r="BE760" i="4"/>
  <c r="BE703" i="4"/>
  <c r="BE695" i="4"/>
  <c r="BE682" i="4"/>
  <c r="BE668" i="4"/>
  <c r="BE650" i="4"/>
  <c r="BE590" i="4"/>
  <c r="BE556" i="4"/>
  <c r="BE410" i="4"/>
  <c r="BE683" i="4"/>
  <c r="BD683" i="4"/>
  <c r="Y13" i="4"/>
  <c r="Z13" i="4"/>
  <c r="BE378" i="4"/>
  <c r="BE310" i="4"/>
  <c r="BE288" i="4"/>
  <c r="BE256" i="4"/>
  <c r="BE227" i="4"/>
  <c r="BE742" i="4"/>
  <c r="BE614" i="4"/>
  <c r="BE413" i="4"/>
  <c r="BE371" i="4"/>
  <c r="BE356" i="4"/>
  <c r="BE337" i="4"/>
  <c r="BE322" i="4"/>
  <c r="BE317" i="4"/>
  <c r="BE285" i="4"/>
  <c r="BE247" i="4"/>
  <c r="BE222" i="4"/>
  <c r="BE213" i="4"/>
  <c r="BE155" i="4"/>
  <c r="BE117" i="4"/>
  <c r="BE58" i="4"/>
  <c r="BD402" i="4"/>
  <c r="BD364" i="4"/>
  <c r="BD354" i="4"/>
  <c r="BD348" i="4"/>
  <c r="BD343" i="4"/>
  <c r="BD320" i="4"/>
  <c r="BD267" i="4"/>
  <c r="BD254" i="4"/>
  <c r="BD211" i="4"/>
  <c r="BD206" i="4"/>
  <c r="BD201" i="4"/>
  <c r="BD196" i="4"/>
  <c r="BD160" i="4"/>
  <c r="BD147" i="4"/>
  <c r="BD85" i="4"/>
  <c r="BD80" i="4"/>
  <c r="BD64" i="4"/>
  <c r="BD42" i="4"/>
  <c r="BE764" i="4"/>
  <c r="BE754" i="4"/>
  <c r="BE719" i="4"/>
  <c r="BE710" i="4"/>
  <c r="BE678" i="4"/>
  <c r="BE646" i="4"/>
  <c r="BE594" i="4"/>
  <c r="BE515" i="4"/>
  <c r="BE455" i="4"/>
  <c r="BE431" i="4"/>
  <c r="BE407" i="4"/>
  <c r="BD762" i="4"/>
  <c r="BD692" i="4"/>
  <c r="BD688" i="4"/>
  <c r="BD484" i="4"/>
  <c r="BE434" i="4"/>
  <c r="BD434" i="4"/>
  <c r="BD416" i="4"/>
  <c r="BD472" i="4"/>
  <c r="BE472" i="4"/>
  <c r="BD424" i="4"/>
  <c r="BE424" i="4"/>
  <c r="BE388" i="4"/>
  <c r="BE381" i="4"/>
  <c r="BE352" i="4"/>
  <c r="BE325" i="4"/>
  <c r="BE295" i="4"/>
  <c r="BE270" i="4"/>
  <c r="BE244" i="4"/>
  <c r="BE233" i="4"/>
  <c r="BE209" i="4"/>
  <c r="BE188" i="4"/>
  <c r="BE177" i="4"/>
  <c r="BE152" i="4"/>
  <c r="BE135" i="4"/>
  <c r="BE97" i="4"/>
  <c r="BE88" i="4"/>
  <c r="BE69" i="4"/>
  <c r="BE60" i="4"/>
  <c r="BE55" i="4"/>
  <c r="W14" i="4"/>
  <c r="U13" i="4"/>
  <c r="BE748" i="4"/>
  <c r="BE724" i="4"/>
  <c r="BE679" i="4"/>
  <c r="BE671" i="4"/>
  <c r="BE653" i="4"/>
  <c r="BE635" i="4"/>
  <c r="BE587" i="4"/>
  <c r="BE551" i="4"/>
  <c r="BE475" i="4"/>
  <c r="BE437" i="4"/>
  <c r="BE430" i="4"/>
  <c r="BD652" i="4"/>
  <c r="BE652" i="4"/>
  <c r="J40" i="4"/>
  <c r="L40" i="4" s="1"/>
  <c r="M40" i="4" s="1"/>
  <c r="O40" i="4" s="1"/>
  <c r="BE359" i="4"/>
  <c r="BE351" i="4"/>
  <c r="BE344" i="4"/>
  <c r="BE330" i="4"/>
  <c r="BE316" i="4"/>
  <c r="BE309" i="4"/>
  <c r="BE280" i="4"/>
  <c r="BE258" i="4"/>
  <c r="BE226" i="4"/>
  <c r="BE221" i="4"/>
  <c r="BE202" i="4"/>
  <c r="BE161" i="4"/>
  <c r="BE138" i="4"/>
  <c r="BE133" i="4"/>
  <c r="BE128" i="4"/>
  <c r="BE112" i="4"/>
  <c r="BE81" i="4"/>
  <c r="BE72" i="4"/>
  <c r="BE43" i="4"/>
  <c r="X14" i="4"/>
  <c r="S13" i="4"/>
  <c r="BE758" i="4"/>
  <c r="BE727" i="4"/>
  <c r="BE714" i="4"/>
  <c r="BE706" i="4"/>
  <c r="BE694" i="4"/>
  <c r="BE686" i="4"/>
  <c r="BE670" i="4"/>
  <c r="BE634" i="4"/>
  <c r="BE534" i="4"/>
  <c r="BE521" i="4"/>
  <c r="BE482" i="4"/>
  <c r="BE474" i="4"/>
  <c r="BE427" i="4"/>
  <c r="BD580" i="4"/>
  <c r="BE580" i="4"/>
  <c r="BD476" i="4"/>
  <c r="BE476" i="4"/>
  <c r="BD428" i="4"/>
  <c r="BE428" i="4"/>
  <c r="AA13" i="4"/>
  <c r="BE395" i="4"/>
  <c r="BE379" i="4"/>
  <c r="BE372" i="4"/>
  <c r="BE368" i="4"/>
  <c r="BE287" i="4"/>
  <c r="BE279" i="4"/>
  <c r="BE272" i="4"/>
  <c r="BE240" i="4"/>
  <c r="BE215" i="4"/>
  <c r="BE190" i="4"/>
  <c r="BE186" i="4"/>
  <c r="BE179" i="4"/>
  <c r="BE175" i="4"/>
  <c r="BE154" i="4"/>
  <c r="BE150" i="4"/>
  <c r="BE145" i="4"/>
  <c r="BE141" i="4"/>
  <c r="BE137" i="4"/>
  <c r="BE121" i="4"/>
  <c r="BE101" i="4"/>
  <c r="BE71" i="4"/>
  <c r="BE67" i="4"/>
  <c r="BE63" i="4"/>
  <c r="BD398" i="4"/>
  <c r="BD242" i="4"/>
  <c r="BD170" i="4"/>
  <c r="BD110" i="4"/>
  <c r="BD62" i="4"/>
  <c r="U14" i="4"/>
  <c r="BE767" i="4"/>
  <c r="BE731" i="4"/>
  <c r="BE726" i="4"/>
  <c r="BE655" i="4"/>
  <c r="BE647" i="4"/>
  <c r="BE605" i="4"/>
  <c r="BE583" i="4"/>
  <c r="BE575" i="4"/>
  <c r="BE539" i="4"/>
  <c r="BE533" i="4"/>
  <c r="BE503" i="4"/>
  <c r="BE487" i="4"/>
  <c r="BE449" i="4"/>
  <c r="BE439" i="4"/>
  <c r="BE426" i="4"/>
  <c r="BD716" i="4"/>
  <c r="BD712" i="4"/>
  <c r="BD656" i="4"/>
  <c r="BD620" i="4"/>
  <c r="BD616" i="4"/>
  <c r="BD608" i="4"/>
  <c r="BD508" i="4"/>
  <c r="BE508" i="4"/>
  <c r="BD464" i="4"/>
  <c r="BD460" i="4"/>
  <c r="BD452" i="4"/>
  <c r="BD440" i="4"/>
  <c r="BE440" i="4"/>
  <c r="BD412" i="4"/>
  <c r="S14" i="4"/>
  <c r="T13" i="4"/>
  <c r="AA14" i="4"/>
  <c r="AC14" i="4"/>
  <c r="X13" i="4"/>
  <c r="BD335" i="4"/>
  <c r="BE335" i="4"/>
  <c r="BD393" i="4"/>
  <c r="BE393" i="4"/>
  <c r="BD53" i="4"/>
  <c r="BE53" i="4"/>
  <c r="BD197" i="4"/>
  <c r="BE197" i="4"/>
  <c r="BE601" i="4"/>
  <c r="BD601" i="4"/>
  <c r="BE289" i="4"/>
  <c r="BD289" i="4"/>
  <c r="BD296" i="4"/>
  <c r="BD113" i="4"/>
  <c r="BE113" i="4"/>
  <c r="BE224" i="4"/>
  <c r="BD224" i="4"/>
  <c r="BD329" i="4"/>
  <c r="BE302" i="4"/>
  <c r="BE218" i="4"/>
  <c r="BD218" i="4"/>
  <c r="BE74" i="4"/>
  <c r="BD74" i="4"/>
  <c r="BE315" i="4"/>
  <c r="BE231" i="4"/>
  <c r="BD231" i="4"/>
  <c r="BE87" i="4"/>
  <c r="BD87" i="4"/>
  <c r="BE757" i="4"/>
  <c r="BD757" i="4"/>
  <c r="BE541" i="4"/>
  <c r="BD541" i="4"/>
  <c r="BE349" i="4"/>
  <c r="BD349" i="4"/>
  <c r="BD257" i="4"/>
  <c r="BE257" i="4"/>
  <c r="BD119" i="4"/>
  <c r="BE119" i="4"/>
  <c r="BD341" i="4"/>
  <c r="BE243" i="4"/>
  <c r="BE99" i="4"/>
  <c r="BD627" i="4"/>
  <c r="BE627" i="4"/>
  <c r="BD383" i="4"/>
  <c r="BE383" i="4"/>
  <c r="BD263" i="4"/>
  <c r="BE263" i="4"/>
  <c r="BD125" i="4"/>
  <c r="BE125" i="4"/>
  <c r="BE613" i="4"/>
  <c r="BD613" i="4"/>
  <c r="BE457" i="4"/>
  <c r="BD457" i="4"/>
  <c r="BD403" i="4"/>
  <c r="BE362" i="4"/>
  <c r="BD362" i="4"/>
  <c r="BE277" i="4"/>
  <c r="BD277" i="4"/>
  <c r="BE146" i="4"/>
  <c r="BD146" i="4"/>
  <c r="BE673" i="4"/>
  <c r="BD673" i="4"/>
  <c r="BD639" i="4"/>
  <c r="BE639" i="4"/>
  <c r="BE375" i="4"/>
  <c r="BD375" i="4"/>
  <c r="BD269" i="4"/>
  <c r="BE269" i="4"/>
  <c r="BE159" i="4"/>
  <c r="BD159" i="4"/>
  <c r="BD41" i="4"/>
  <c r="BE41" i="4"/>
  <c r="BE361" i="4"/>
  <c r="BD185" i="4"/>
  <c r="BE185" i="4"/>
  <c r="BD699" i="4"/>
  <c r="BE699" i="4"/>
  <c r="BE469" i="4"/>
  <c r="BD469" i="4"/>
  <c r="BD401" i="4"/>
  <c r="BE374" i="4"/>
  <c r="BE290" i="4"/>
  <c r="BD290" i="4"/>
  <c r="BD191" i="4"/>
  <c r="BE191" i="4"/>
  <c r="BE685" i="4"/>
  <c r="BD685" i="4"/>
  <c r="BE387" i="4"/>
  <c r="BE303" i="4"/>
  <c r="BD303" i="4"/>
  <c r="BE171" i="4"/>
  <c r="BE745" i="4"/>
  <c r="BD745" i="4"/>
  <c r="BD711" i="4"/>
  <c r="BE711" i="4"/>
  <c r="BE529" i="4"/>
  <c r="BD529" i="4"/>
  <c r="BD765" i="4"/>
  <c r="BE765" i="4"/>
  <c r="BD693" i="4"/>
  <c r="BE693" i="4"/>
  <c r="BD621" i="4"/>
  <c r="BE621" i="4"/>
  <c r="BD705" i="4"/>
  <c r="BE705" i="4"/>
  <c r="BD633" i="4"/>
  <c r="BE633" i="4"/>
  <c r="BD717" i="4"/>
  <c r="BE717" i="4"/>
  <c r="BD645" i="4"/>
  <c r="BE645" i="4"/>
  <c r="BD65" i="4"/>
  <c r="BE769" i="4"/>
  <c r="BD723" i="4"/>
  <c r="BE723" i="4"/>
  <c r="BE697" i="4"/>
  <c r="BD651" i="4"/>
  <c r="BE651" i="4"/>
  <c r="BE625" i="4"/>
  <c r="BE553" i="4"/>
  <c r="BE481" i="4"/>
  <c r="BE409" i="4"/>
  <c r="BD729" i="4"/>
  <c r="BE729" i="4"/>
  <c r="BD657" i="4"/>
  <c r="BE657" i="4"/>
  <c r="BD585" i="4"/>
  <c r="BE585" i="4"/>
  <c r="BE399" i="4"/>
  <c r="BE327" i="4"/>
  <c r="BD77" i="4"/>
  <c r="E25" i="4"/>
  <c r="Z14" i="4"/>
  <c r="BD735" i="4"/>
  <c r="BE735" i="4"/>
  <c r="BE709" i="4"/>
  <c r="BD663" i="4"/>
  <c r="BE663" i="4"/>
  <c r="BE637" i="4"/>
  <c r="BD591" i="4"/>
  <c r="BE591" i="4"/>
  <c r="BE565" i="4"/>
  <c r="BE493" i="4"/>
  <c r="BE421" i="4"/>
  <c r="BE338" i="4"/>
  <c r="BE266" i="4"/>
  <c r="BE194" i="4"/>
  <c r="BE122" i="4"/>
  <c r="BE50" i="4"/>
  <c r="Y14" i="4"/>
  <c r="BD741" i="4"/>
  <c r="BE741" i="4"/>
  <c r="BD669" i="4"/>
  <c r="BE669" i="4"/>
  <c r="BD597" i="4"/>
  <c r="BE597" i="4"/>
  <c r="T14" i="4"/>
  <c r="BD747" i="4"/>
  <c r="BE747" i="4"/>
  <c r="BE721" i="4"/>
  <c r="BD675" i="4"/>
  <c r="BE675" i="4"/>
  <c r="BE649" i="4"/>
  <c r="BD603" i="4"/>
  <c r="BE603" i="4"/>
  <c r="BE577" i="4"/>
  <c r="BE505" i="4"/>
  <c r="BE433" i="4"/>
  <c r="BD753" i="4"/>
  <c r="BE753" i="4"/>
  <c r="BD681" i="4"/>
  <c r="BE681" i="4"/>
  <c r="BD609" i="4"/>
  <c r="BE609" i="4"/>
  <c r="BE347" i="4"/>
  <c r="BE311" i="4"/>
  <c r="BE275" i="4"/>
  <c r="BE239" i="4"/>
  <c r="BE203" i="4"/>
  <c r="BE167" i="4"/>
  <c r="BE131" i="4"/>
  <c r="BE95" i="4"/>
  <c r="BE59" i="4"/>
  <c r="BE47" i="4"/>
  <c r="BD759" i="4"/>
  <c r="BE759" i="4"/>
  <c r="BE733" i="4"/>
  <c r="BD687" i="4"/>
  <c r="BE687" i="4"/>
  <c r="BE661" i="4"/>
  <c r="BD615" i="4"/>
  <c r="BE615" i="4"/>
  <c r="BE589" i="4"/>
  <c r="BE517" i="4"/>
  <c r="BE445" i="4"/>
  <c r="BE573" i="4"/>
  <c r="BE561" i="4"/>
  <c r="BE549" i="4"/>
  <c r="BE537" i="4"/>
  <c r="BE525" i="4"/>
  <c r="BE513" i="4"/>
  <c r="BE501" i="4"/>
  <c r="BE489" i="4"/>
  <c r="BE477" i="4"/>
  <c r="BE465" i="4"/>
  <c r="BE453" i="4"/>
  <c r="BE441" i="4"/>
  <c r="BE429" i="4"/>
  <c r="BE417" i="4"/>
  <c r="BE405" i="4"/>
  <c r="BE579" i="4"/>
  <c r="BE567" i="4"/>
  <c r="BE555" i="4"/>
  <c r="BE543" i="4"/>
  <c r="BE531" i="4"/>
  <c r="BE519" i="4"/>
  <c r="BE507" i="4"/>
  <c r="BE495" i="4"/>
  <c r="BE483" i="4"/>
  <c r="BE471" i="4"/>
  <c r="BE459" i="4"/>
  <c r="BE447" i="4"/>
  <c r="BE435" i="4"/>
  <c r="BE423" i="4"/>
  <c r="BE411" i="4"/>
  <c r="E26" i="4"/>
  <c r="BE768" i="4"/>
  <c r="BE756" i="4"/>
  <c r="BE744" i="4"/>
  <c r="BE732" i="4"/>
  <c r="BE720" i="4"/>
  <c r="BE708" i="4"/>
  <c r="BE696" i="4"/>
  <c r="BE684" i="4"/>
  <c r="BE672" i="4"/>
  <c r="BE660" i="4"/>
  <c r="BE648" i="4"/>
  <c r="BE636" i="4"/>
  <c r="BE624" i="4"/>
  <c r="BE612" i="4"/>
  <c r="BE600" i="4"/>
  <c r="BE588" i="4"/>
  <c r="BE576" i="4"/>
  <c r="BE564" i="4"/>
  <c r="BE552" i="4"/>
  <c r="BE540" i="4"/>
  <c r="BE528" i="4"/>
  <c r="BE516" i="4"/>
  <c r="BE504" i="4"/>
  <c r="BE492" i="4"/>
  <c r="BE480" i="4"/>
  <c r="BE468" i="4"/>
  <c r="BE456" i="4"/>
  <c r="BE444" i="4"/>
  <c r="BE432" i="4"/>
  <c r="BE420" i="4"/>
  <c r="BE408" i="4"/>
  <c r="AG12" i="4"/>
  <c r="AG14" i="4" s="1"/>
  <c r="AD12" i="4"/>
  <c r="AD14" i="4" s="1"/>
  <c r="AE12" i="4"/>
  <c r="AI12" i="4"/>
  <c r="AE14" i="4" l="1"/>
  <c r="AO40" i="4" s="1"/>
  <c r="N40" i="4"/>
  <c r="G41" i="4" s="1"/>
  <c r="E27" i="4"/>
  <c r="AF14" i="4"/>
  <c r="AP40" i="4" s="1"/>
  <c r="E28" i="4"/>
  <c r="AH14" i="4"/>
  <c r="AR40" i="4" s="1"/>
  <c r="AI14" i="4"/>
  <c r="AS40" i="4" s="1"/>
  <c r="AJ14" i="4"/>
  <c r="AT40" i="4" s="1"/>
  <c r="AU40" i="4"/>
  <c r="AA40" i="4"/>
  <c r="AQ40" i="4"/>
  <c r="R40" i="4"/>
  <c r="AV40" i="4" s="1"/>
  <c r="T40" i="4"/>
  <c r="U40" i="4"/>
  <c r="Y40" i="4"/>
  <c r="X40" i="4"/>
  <c r="V40" i="4"/>
  <c r="W40" i="4"/>
  <c r="S40" i="4"/>
  <c r="Z40" i="4"/>
  <c r="AH40" i="4"/>
  <c r="AM40" i="4"/>
  <c r="AJ40" i="4"/>
  <c r="AE40" i="4"/>
  <c r="AD40" i="4"/>
  <c r="AC40" i="4"/>
  <c r="AN40" i="4"/>
  <c r="AI40" i="4"/>
  <c r="AF40" i="4"/>
  <c r="AL40" i="4"/>
  <c r="AK40" i="4"/>
  <c r="AG40" i="4"/>
  <c r="AB40" i="4"/>
  <c r="AY40" i="4" s="1"/>
  <c r="AW40" i="4" l="1"/>
  <c r="AZ40" i="4" s="1"/>
  <c r="J41" i="4"/>
  <c r="L41" i="4" s="1"/>
  <c r="BN369" i="4"/>
  <c r="BN363" i="4"/>
  <c r="BN351" i="4"/>
  <c r="BN345" i="4"/>
  <c r="BN339" i="4"/>
  <c r="BN333" i="4"/>
  <c r="BN327" i="4"/>
  <c r="BN297" i="4"/>
  <c r="BN398" i="4"/>
  <c r="BN392" i="4"/>
  <c r="BN386" i="4"/>
  <c r="BN395" i="4"/>
  <c r="BN377" i="4"/>
  <c r="BN371" i="4"/>
  <c r="BN365" i="4"/>
  <c r="BN359" i="4"/>
  <c r="BN323" i="4"/>
  <c r="BN317" i="4"/>
  <c r="BN305" i="4"/>
  <c r="BN299" i="4"/>
  <c r="BN380" i="4"/>
  <c r="BN374" i="4"/>
  <c r="BN368" i="4"/>
  <c r="BN382" i="4"/>
  <c r="BN378" i="4"/>
  <c r="BN376" i="4"/>
  <c r="BN372" i="4"/>
  <c r="BN370" i="4"/>
  <c r="BN292" i="4"/>
  <c r="BN286" i="4"/>
  <c r="BN280" i="4"/>
  <c r="BN274" i="4"/>
  <c r="BN268" i="4"/>
  <c r="BN262" i="4"/>
  <c r="BN256" i="4"/>
  <c r="BN250" i="4"/>
  <c r="BN244" i="4"/>
  <c r="BN238" i="4"/>
  <c r="BN232" i="4"/>
  <c r="BN226" i="4"/>
  <c r="BN364" i="4"/>
  <c r="BN358" i="4"/>
  <c r="BN352" i="4"/>
  <c r="BN346" i="4"/>
  <c r="BN340" i="4"/>
  <c r="BN334" i="4"/>
  <c r="BN328" i="4"/>
  <c r="BN322" i="4"/>
  <c r="BN316" i="4"/>
  <c r="BN310" i="4"/>
  <c r="BN304" i="4"/>
  <c r="BN298" i="4"/>
  <c r="BN291" i="4"/>
  <c r="BN285" i="4"/>
  <c r="BN397" i="4"/>
  <c r="BN391" i="4"/>
  <c r="BN385" i="4"/>
  <c r="BN396" i="4"/>
  <c r="BN390" i="4"/>
  <c r="BN384" i="4"/>
  <c r="BN366" i="4"/>
  <c r="BN360" i="4"/>
  <c r="BN354" i="4"/>
  <c r="BN348" i="4"/>
  <c r="BN342" i="4"/>
  <c r="BN336" i="4"/>
  <c r="BN330" i="4"/>
  <c r="BN324" i="4"/>
  <c r="BN318" i="4"/>
  <c r="BN312" i="4"/>
  <c r="BN306" i="4"/>
  <c r="BN300" i="4"/>
  <c r="BN379" i="4"/>
  <c r="BN373" i="4"/>
  <c r="BN394" i="4"/>
  <c r="BN388" i="4"/>
  <c r="BN362" i="4"/>
  <c r="BN356" i="4"/>
  <c r="BN350" i="4"/>
  <c r="BN344" i="4"/>
  <c r="BN338" i="4"/>
  <c r="BN332" i="4"/>
  <c r="BN326" i="4"/>
  <c r="BN320" i="4"/>
  <c r="BN314" i="4"/>
  <c r="BN308" i="4"/>
  <c r="BN302" i="4"/>
  <c r="BN294" i="4"/>
  <c r="BN288" i="4"/>
  <c r="BN218" i="4"/>
  <c r="BN212" i="4"/>
  <c r="BN206" i="4"/>
  <c r="BN200" i="4"/>
  <c r="BN194" i="4"/>
  <c r="BN188" i="4"/>
  <c r="BN182" i="4"/>
  <c r="BN176" i="4"/>
  <c r="BN170" i="4"/>
  <c r="BN164" i="4"/>
  <c r="BN158" i="4"/>
  <c r="BN152" i="4"/>
  <c r="BN146" i="4"/>
  <c r="BN293" i="4"/>
  <c r="BN287" i="4"/>
  <c r="BN265" i="4"/>
  <c r="BN259" i="4"/>
  <c r="BN253" i="4"/>
  <c r="BN247" i="4"/>
  <c r="BN241" i="4"/>
  <c r="BN235" i="4"/>
  <c r="BN229" i="4"/>
  <c r="BN223" i="4"/>
  <c r="BN217" i="4"/>
  <c r="BN211" i="4"/>
  <c r="BN205" i="4"/>
  <c r="BN199" i="4"/>
  <c r="BN193" i="4"/>
  <c r="BN187" i="4"/>
  <c r="BN181" i="4"/>
  <c r="BN175" i="4"/>
  <c r="BN169" i="4"/>
  <c r="BN163" i="4"/>
  <c r="BN157" i="4"/>
  <c r="BN151" i="4"/>
  <c r="BN145" i="4"/>
  <c r="BN139" i="4"/>
  <c r="BN349" i="4"/>
  <c r="BN331" i="4"/>
  <c r="BN313" i="4"/>
  <c r="BN279" i="4"/>
  <c r="BN273" i="4"/>
  <c r="BN266" i="4"/>
  <c r="BN260" i="4"/>
  <c r="BN254" i="4"/>
  <c r="BN248" i="4"/>
  <c r="BN242" i="4"/>
  <c r="BN236" i="4"/>
  <c r="BN230" i="4"/>
  <c r="BN224" i="4"/>
  <c r="BN282" i="4"/>
  <c r="BN276" i="4"/>
  <c r="BN270" i="4"/>
  <c r="BN222" i="4"/>
  <c r="BN216" i="4"/>
  <c r="BN210" i="4"/>
  <c r="BN204" i="4"/>
  <c r="BN198" i="4"/>
  <c r="BN192" i="4"/>
  <c r="BN186" i="4"/>
  <c r="BN180" i="4"/>
  <c r="BN174" i="4"/>
  <c r="BN168" i="4"/>
  <c r="BN162" i="4"/>
  <c r="BN156" i="4"/>
  <c r="BN150" i="4"/>
  <c r="BN144" i="4"/>
  <c r="BN267" i="4"/>
  <c r="BN261" i="4"/>
  <c r="BN255" i="4"/>
  <c r="BN249" i="4"/>
  <c r="BN243" i="4"/>
  <c r="BN237" i="4"/>
  <c r="BN231" i="4"/>
  <c r="BN225" i="4"/>
  <c r="BN361" i="4"/>
  <c r="BN343" i="4"/>
  <c r="BN325" i="4"/>
  <c r="BN307" i="4"/>
  <c r="BN281" i="4"/>
  <c r="BN275" i="4"/>
  <c r="BN269" i="4"/>
  <c r="BN290" i="4"/>
  <c r="BN284" i="4"/>
  <c r="BN278" i="4"/>
  <c r="BN272" i="4"/>
  <c r="BN263" i="4"/>
  <c r="BN257" i="4"/>
  <c r="BN251" i="4"/>
  <c r="BN245" i="4"/>
  <c r="BN239" i="4"/>
  <c r="BN233" i="4"/>
  <c r="BN227" i="4"/>
  <c r="BN220" i="4"/>
  <c r="BN214" i="4"/>
  <c r="BN208" i="4"/>
  <c r="BN202" i="4"/>
  <c r="BN196" i="4"/>
  <c r="BN190" i="4"/>
  <c r="BN184" i="4"/>
  <c r="BN178" i="4"/>
  <c r="BN172" i="4"/>
  <c r="BN166" i="4"/>
  <c r="BN160" i="4"/>
  <c r="BN154" i="4"/>
  <c r="BN148" i="4"/>
  <c r="BN142" i="4"/>
  <c r="BN367" i="4"/>
  <c r="BN289" i="4"/>
  <c r="BN277" i="4"/>
  <c r="BN258" i="4"/>
  <c r="BN246" i="4"/>
  <c r="BN234" i="4"/>
  <c r="BN40" i="4"/>
  <c r="BN133" i="4"/>
  <c r="BN127" i="4"/>
  <c r="BN121" i="4"/>
  <c r="BN115" i="4"/>
  <c r="BN109" i="4"/>
  <c r="BN106" i="4"/>
  <c r="BN100" i="4"/>
  <c r="BN94" i="4"/>
  <c r="BN88" i="4"/>
  <c r="BN82" i="4"/>
  <c r="BN76" i="4"/>
  <c r="BN70" i="4"/>
  <c r="BN64" i="4"/>
  <c r="BN58" i="4"/>
  <c r="BN264" i="4"/>
  <c r="BN71" i="4"/>
  <c r="BN59" i="4"/>
  <c r="BN46" i="4"/>
  <c r="BN355" i="4"/>
  <c r="BN301" i="4"/>
  <c r="BN271" i="4"/>
  <c r="BN219" i="4"/>
  <c r="BN213" i="4"/>
  <c r="BN207" i="4"/>
  <c r="BN201" i="4"/>
  <c r="BN195" i="4"/>
  <c r="BN189" i="4"/>
  <c r="BN183" i="4"/>
  <c r="BN177" i="4"/>
  <c r="BN171" i="4"/>
  <c r="BN165" i="4"/>
  <c r="BN159" i="4"/>
  <c r="BN153" i="4"/>
  <c r="BN149" i="4"/>
  <c r="BN147" i="4"/>
  <c r="BN143" i="4"/>
  <c r="BN52" i="4"/>
  <c r="BN47" i="4"/>
  <c r="BN44" i="4"/>
  <c r="BN134" i="4"/>
  <c r="BN128" i="4"/>
  <c r="BN122" i="4"/>
  <c r="BN116" i="4"/>
  <c r="BN110" i="4"/>
  <c r="BN105" i="4"/>
  <c r="BN99" i="4"/>
  <c r="BN93" i="4"/>
  <c r="BN87" i="4"/>
  <c r="BN81" i="4"/>
  <c r="BN75" i="4"/>
  <c r="BN69" i="4"/>
  <c r="BN63" i="4"/>
  <c r="BN57" i="4"/>
  <c r="BN95" i="4"/>
  <c r="BN83" i="4"/>
  <c r="BN141" i="4"/>
  <c r="BN138" i="4"/>
  <c r="BN135" i="4"/>
  <c r="BN129" i="4"/>
  <c r="BN123" i="4"/>
  <c r="BN117" i="4"/>
  <c r="BN111" i="4"/>
  <c r="BN51" i="4"/>
  <c r="BN48" i="4"/>
  <c r="BN104" i="4"/>
  <c r="BN98" i="4"/>
  <c r="BN92" i="4"/>
  <c r="BN86" i="4"/>
  <c r="BN80" i="4"/>
  <c r="BN74" i="4"/>
  <c r="BN68" i="4"/>
  <c r="BN62" i="4"/>
  <c r="BN56" i="4"/>
  <c r="BN50" i="4"/>
  <c r="BN49" i="4"/>
  <c r="BN319" i="4"/>
  <c r="BN252" i="4"/>
  <c r="BN240" i="4"/>
  <c r="BN228" i="4"/>
  <c r="BN209" i="4"/>
  <c r="BN203" i="4"/>
  <c r="BN197" i="4"/>
  <c r="BN191" i="4"/>
  <c r="BN185" i="4"/>
  <c r="BN179" i="4"/>
  <c r="BN173" i="4"/>
  <c r="BN167" i="4"/>
  <c r="BN161" i="4"/>
  <c r="BN155" i="4"/>
  <c r="BN136" i="4"/>
  <c r="BN130" i="4"/>
  <c r="BN124" i="4"/>
  <c r="BN118" i="4"/>
  <c r="BN112" i="4"/>
  <c r="BN103" i="4"/>
  <c r="BN97" i="4"/>
  <c r="BN91" i="4"/>
  <c r="BN85" i="4"/>
  <c r="BN79" i="4"/>
  <c r="BN73" i="4"/>
  <c r="BN67" i="4"/>
  <c r="BN61" i="4"/>
  <c r="BN55" i="4"/>
  <c r="BN45" i="4"/>
  <c r="BN41" i="4"/>
  <c r="BN65" i="4"/>
  <c r="BN43" i="4"/>
  <c r="BN42" i="4"/>
  <c r="BN337" i="4"/>
  <c r="BN132" i="4"/>
  <c r="BN126" i="4"/>
  <c r="BN107" i="4"/>
  <c r="BN101" i="4"/>
  <c r="BN89" i="4"/>
  <c r="BN77" i="4"/>
  <c r="BN53" i="4"/>
  <c r="BN140" i="4"/>
  <c r="BN137" i="4"/>
  <c r="BN131" i="4"/>
  <c r="BN125" i="4"/>
  <c r="BN119" i="4"/>
  <c r="BN113" i="4"/>
  <c r="BN102" i="4"/>
  <c r="BN96" i="4"/>
  <c r="BN90" i="4"/>
  <c r="BN84" i="4"/>
  <c r="BN78" i="4"/>
  <c r="BN72" i="4"/>
  <c r="BN66" i="4"/>
  <c r="BN60" i="4"/>
  <c r="BN54" i="4"/>
  <c r="BN295" i="4"/>
  <c r="BN283" i="4"/>
  <c r="BN221" i="4"/>
  <c r="BN215" i="4"/>
  <c r="BN120" i="4"/>
  <c r="BN114" i="4"/>
  <c r="BN108" i="4"/>
  <c r="BN627" i="4"/>
  <c r="BN769" i="4"/>
  <c r="BN723" i="4"/>
  <c r="BN697" i="4"/>
  <c r="BN415" i="4"/>
  <c r="BN591" i="4"/>
  <c r="BN565" i="4"/>
  <c r="BN433" i="4"/>
  <c r="BN609" i="4"/>
  <c r="BN722" i="4"/>
  <c r="BN686" i="4"/>
  <c r="BN650" i="4"/>
  <c r="BN510" i="4"/>
  <c r="BN474" i="4"/>
  <c r="BN438" i="4"/>
  <c r="BN767" i="4"/>
  <c r="BN731" i="4"/>
  <c r="BN695" i="4"/>
  <c r="BN623" i="4"/>
  <c r="BN587" i="4"/>
  <c r="BN551" i="4"/>
  <c r="BN479" i="4"/>
  <c r="BN443" i="4"/>
  <c r="BN407" i="4"/>
  <c r="BN748" i="4"/>
  <c r="BN712" i="4"/>
  <c r="BN676" i="4"/>
  <c r="BN757" i="4"/>
  <c r="BN663" i="4"/>
  <c r="BN637" i="4"/>
  <c r="BN499" i="4"/>
  <c r="BN427" i="4"/>
  <c r="BN655" i="4"/>
  <c r="BN614" i="4"/>
  <c r="BN578" i="4"/>
  <c r="BN548" i="4"/>
  <c r="BN506" i="4"/>
  <c r="BN470" i="4"/>
  <c r="BN434" i="4"/>
  <c r="BN690" i="4"/>
  <c r="BN618" i="4"/>
  <c r="BN546" i="4"/>
  <c r="BN329" i="4"/>
  <c r="BN541" i="4"/>
  <c r="BN403" i="4"/>
  <c r="BN463" i="4"/>
  <c r="BN645" i="4"/>
  <c r="BN735" i="4"/>
  <c r="BN709" i="4"/>
  <c r="BN675" i="4"/>
  <c r="BN505" i="4"/>
  <c r="BN753" i="4"/>
  <c r="BN681" i="4"/>
  <c r="BN764" i="4"/>
  <c r="BN758" i="4"/>
  <c r="BN728" i="4"/>
  <c r="BN656" i="4"/>
  <c r="BN620" i="4"/>
  <c r="BN584" i="4"/>
  <c r="BN542" i="4"/>
  <c r="BN476" i="4"/>
  <c r="BN762" i="4"/>
  <c r="BN726" i="4"/>
  <c r="BN660" i="4"/>
  <c r="BN654" i="4"/>
  <c r="BN582" i="4"/>
  <c r="BN516" i="4"/>
  <c r="BN309" i="4"/>
  <c r="BN341" i="4"/>
  <c r="BN401" i="4"/>
  <c r="BN389" i="4"/>
  <c r="BN619" i="4"/>
  <c r="BN585" i="4"/>
  <c r="BN487" i="4"/>
  <c r="BN597" i="4"/>
  <c r="BN603" i="4"/>
  <c r="BN577" i="4"/>
  <c r="BN727" i="4"/>
  <c r="BN692" i="4"/>
  <c r="BN512" i="4"/>
  <c r="BN440" i="4"/>
  <c r="BN768" i="4"/>
  <c r="BN732" i="4"/>
  <c r="BN696" i="4"/>
  <c r="BN624" i="4"/>
  <c r="BN588" i="4"/>
  <c r="BN601" i="4"/>
  <c r="BN296" i="4"/>
  <c r="BN383" i="4"/>
  <c r="BN673" i="4"/>
  <c r="BN639" i="4"/>
  <c r="BN375" i="4"/>
  <c r="BN685" i="4"/>
  <c r="BN451" i="4"/>
  <c r="BN717" i="4"/>
  <c r="BN691" i="4"/>
  <c r="BN571" i="4"/>
  <c r="BN649" i="4"/>
  <c r="BN698" i="4"/>
  <c r="BN522" i="4"/>
  <c r="BN486" i="4"/>
  <c r="BN450" i="4"/>
  <c r="BN414" i="4"/>
  <c r="BN743" i="4"/>
  <c r="BN707" i="4"/>
  <c r="BN671" i="4"/>
  <c r="BN635" i="4"/>
  <c r="BN599" i="4"/>
  <c r="BN527" i="4"/>
  <c r="BN491" i="4"/>
  <c r="BN455" i="4"/>
  <c r="BN760" i="4"/>
  <c r="BN335" i="4"/>
  <c r="BN321" i="4"/>
  <c r="BN613" i="4"/>
  <c r="BN457" i="4"/>
  <c r="BN387" i="4"/>
  <c r="BN523" i="4"/>
  <c r="BN535" i="4"/>
  <c r="BN399" i="4"/>
  <c r="BN657" i="4"/>
  <c r="BN559" i="4"/>
  <c r="BN669" i="4"/>
  <c r="BN643" i="4"/>
  <c r="BN747" i="4"/>
  <c r="BN721" i="4"/>
  <c r="BN400" i="4"/>
  <c r="BN740" i="4"/>
  <c r="BN734" i="4"/>
  <c r="BN662" i="4"/>
  <c r="BN626" i="4"/>
  <c r="BN590" i="4"/>
  <c r="BN554" i="4"/>
  <c r="BN518" i="4"/>
  <c r="BN482" i="4"/>
  <c r="BN446" i="4"/>
  <c r="BN702" i="4"/>
  <c r="BN630" i="4"/>
  <c r="BN633" i="4"/>
  <c r="BN631" i="4"/>
  <c r="BN445" i="4"/>
  <c r="BN524" i="4"/>
  <c r="BN488" i="4"/>
  <c r="BN416" i="4"/>
  <c r="BN410" i="4"/>
  <c r="BN738" i="4"/>
  <c r="BN708" i="4"/>
  <c r="BN666" i="4"/>
  <c r="BN594" i="4"/>
  <c r="BN564" i="4"/>
  <c r="BN558" i="4"/>
  <c r="BN393" i="4"/>
  <c r="BN311" i="4"/>
  <c r="BN621" i="4"/>
  <c r="BN607" i="4"/>
  <c r="BN763" i="4"/>
  <c r="BN729" i="4"/>
  <c r="BN741" i="4"/>
  <c r="BN439" i="4"/>
  <c r="BN517" i="4"/>
  <c r="BN704" i="4"/>
  <c r="BN668" i="4"/>
  <c r="BN693" i="4"/>
  <c r="BN595" i="4"/>
  <c r="BN705" i="4"/>
  <c r="BN409" i="4"/>
  <c r="BN703" i="4"/>
  <c r="BN715" i="4"/>
  <c r="BN615" i="4"/>
  <c r="BN589" i="4"/>
  <c r="BN674" i="4"/>
  <c r="BN498" i="4"/>
  <c r="BN462" i="4"/>
  <c r="BN426" i="4"/>
  <c r="BN699" i="4"/>
  <c r="BN745" i="4"/>
  <c r="BN739" i="4"/>
  <c r="BN679" i="4"/>
  <c r="BN481" i="4"/>
  <c r="BN381" i="4"/>
  <c r="BN475" i="4"/>
  <c r="BN680" i="4"/>
  <c r="BN608" i="4"/>
  <c r="BN500" i="4"/>
  <c r="BN720" i="4"/>
  <c r="BN605" i="4"/>
  <c r="BN545" i="4"/>
  <c r="BN766" i="4"/>
  <c r="BN724" i="4"/>
  <c r="BN664" i="4"/>
  <c r="BN598" i="4"/>
  <c r="BN592" i="4"/>
  <c r="BN562" i="4"/>
  <c r="BN526" i="4"/>
  <c r="BN490" i="4"/>
  <c r="BN454" i="4"/>
  <c r="BN418" i="4"/>
  <c r="BN567" i="4"/>
  <c r="BN459" i="4"/>
  <c r="BN718" i="4"/>
  <c r="BN303" i="4"/>
  <c r="BN529" i="4"/>
  <c r="BN404" i="4"/>
  <c r="BN661" i="4"/>
  <c r="BN560" i="4"/>
  <c r="BN452" i="4"/>
  <c r="BN672" i="4"/>
  <c r="BN534" i="4"/>
  <c r="BN683" i="4"/>
  <c r="BN665" i="4"/>
  <c r="BN449" i="4"/>
  <c r="BN532" i="4"/>
  <c r="BN496" i="4"/>
  <c r="BN460" i="4"/>
  <c r="BN424" i="4"/>
  <c r="BN573" i="4"/>
  <c r="BN537" i="4"/>
  <c r="BN531" i="4"/>
  <c r="BN501" i="4"/>
  <c r="BN495" i="4"/>
  <c r="BN465" i="4"/>
  <c r="BN429" i="4"/>
  <c r="BN423" i="4"/>
  <c r="BN420" i="4"/>
  <c r="BN678" i="4"/>
  <c r="BN503" i="4"/>
  <c r="BN682" i="4"/>
  <c r="BN421" i="4"/>
  <c r="BN644" i="4"/>
  <c r="BN602" i="4"/>
  <c r="BN494" i="4"/>
  <c r="BN714" i="4"/>
  <c r="BN504" i="4"/>
  <c r="BN432" i="4"/>
  <c r="BN761" i="4"/>
  <c r="BN725" i="4"/>
  <c r="BN569" i="4"/>
  <c r="BN509" i="4"/>
  <c r="BN706" i="4"/>
  <c r="BN688" i="4"/>
  <c r="BN670" i="4"/>
  <c r="BN634" i="4"/>
  <c r="BN425" i="4"/>
  <c r="BN719" i="4"/>
  <c r="BN628" i="4"/>
  <c r="BN651" i="4"/>
  <c r="BN428" i="4"/>
  <c r="BN606" i="4"/>
  <c r="BN444" i="4"/>
  <c r="BN647" i="4"/>
  <c r="BN629" i="4"/>
  <c r="BN611" i="4"/>
  <c r="BN431" i="4"/>
  <c r="BN413" i="4"/>
  <c r="BN754" i="4"/>
  <c r="BN730" i="4"/>
  <c r="BN640" i="4"/>
  <c r="BN568" i="4"/>
  <c r="BN468" i="4"/>
  <c r="BN557" i="4"/>
  <c r="BN563" i="4"/>
  <c r="BN612" i="4"/>
  <c r="BN536" i="4"/>
  <c r="BN756" i="4"/>
  <c r="BN648" i="4"/>
  <c r="BN689" i="4"/>
  <c r="BN533" i="4"/>
  <c r="BN473" i="4"/>
  <c r="BN646" i="4"/>
  <c r="BN604" i="4"/>
  <c r="BN538" i="4"/>
  <c r="BN502" i="4"/>
  <c r="BN466" i="4"/>
  <c r="BN430" i="4"/>
  <c r="BN543" i="4"/>
  <c r="BN435" i="4"/>
  <c r="BN575" i="4"/>
  <c r="BN315" i="4"/>
  <c r="BN493" i="4"/>
  <c r="BN759" i="4"/>
  <c r="BN566" i="4"/>
  <c r="BN737" i="4"/>
  <c r="BN701" i="4"/>
  <c r="BN485" i="4"/>
  <c r="BN469" i="4"/>
  <c r="BN347" i="4"/>
  <c r="BN667" i="4"/>
  <c r="BN751" i="4"/>
  <c r="BN733" i="4"/>
  <c r="BN752" i="4"/>
  <c r="BN596" i="4"/>
  <c r="BN600" i="4"/>
  <c r="BN528" i="4"/>
  <c r="BN456" i="4"/>
  <c r="BN593" i="4"/>
  <c r="BN515" i="4"/>
  <c r="BN694" i="4"/>
  <c r="BN610" i="4"/>
  <c r="BN574" i="4"/>
  <c r="BN544" i="4"/>
  <c r="BN508" i="4"/>
  <c r="BN472" i="4"/>
  <c r="BN436" i="4"/>
  <c r="BN579" i="4"/>
  <c r="BN549" i="4"/>
  <c r="BN513" i="4"/>
  <c r="BN507" i="4"/>
  <c r="BN477" i="4"/>
  <c r="BN471" i="4"/>
  <c r="BN441" i="4"/>
  <c r="BN405" i="4"/>
  <c r="BN458" i="4"/>
  <c r="BN492" i="4"/>
  <c r="BN467" i="4"/>
  <c r="BN353" i="4"/>
  <c r="BN583" i="4"/>
  <c r="BN638" i="4"/>
  <c r="BN530" i="4"/>
  <c r="BN642" i="4"/>
  <c r="BN749" i="4"/>
  <c r="BN713" i="4"/>
  <c r="BN653" i="4"/>
  <c r="BN497" i="4"/>
  <c r="BN437" i="4"/>
  <c r="BN419" i="4"/>
  <c r="BN742" i="4"/>
  <c r="BN765" i="4"/>
  <c r="BN625" i="4"/>
  <c r="BN357" i="4"/>
  <c r="BN572" i="4"/>
  <c r="BN464" i="4"/>
  <c r="BN422" i="4"/>
  <c r="BN750" i="4"/>
  <c r="BN511" i="4"/>
  <c r="BN687" i="4"/>
  <c r="BN746" i="4"/>
  <c r="BN716" i="4"/>
  <c r="BN684" i="4"/>
  <c r="BN576" i="4"/>
  <c r="BN540" i="4"/>
  <c r="BN677" i="4"/>
  <c r="BN617" i="4"/>
  <c r="BN461" i="4"/>
  <c r="BN736" i="4"/>
  <c r="BN652" i="4"/>
  <c r="BN616" i="4"/>
  <c r="BN586" i="4"/>
  <c r="BN580" i="4"/>
  <c r="BN550" i="4"/>
  <c r="BN514" i="4"/>
  <c r="BN478" i="4"/>
  <c r="BN442" i="4"/>
  <c r="BN406" i="4"/>
  <c r="BN519" i="4"/>
  <c r="BN711" i="4"/>
  <c r="BN553" i="4"/>
  <c r="BN632" i="4"/>
  <c r="BN744" i="4"/>
  <c r="BN636" i="4"/>
  <c r="BN552" i="4"/>
  <c r="BN480" i="4"/>
  <c r="BN408" i="4"/>
  <c r="BN755" i="4"/>
  <c r="BN659" i="4"/>
  <c r="BN539" i="4"/>
  <c r="BN521" i="4"/>
  <c r="BN402" i="4"/>
  <c r="BN700" i="4"/>
  <c r="BN658" i="4"/>
  <c r="BN622" i="4"/>
  <c r="BN556" i="4"/>
  <c r="BN520" i="4"/>
  <c r="BN484" i="4"/>
  <c r="BN448" i="4"/>
  <c r="BN412" i="4"/>
  <c r="BN561" i="4"/>
  <c r="BN555" i="4"/>
  <c r="BN525" i="4"/>
  <c r="BN489" i="4"/>
  <c r="BN483" i="4"/>
  <c r="BN453" i="4"/>
  <c r="BN447" i="4"/>
  <c r="BN417" i="4"/>
  <c r="BN411" i="4"/>
  <c r="BN547" i="4"/>
  <c r="BN710" i="4"/>
  <c r="BN570" i="4"/>
  <c r="BN641" i="4"/>
  <c r="BN581" i="4"/>
  <c r="BF49" i="4"/>
  <c r="BF61" i="4"/>
  <c r="BF73" i="4"/>
  <c r="BF43" i="4"/>
  <c r="BF57" i="4"/>
  <c r="BF71" i="4"/>
  <c r="BF85" i="4"/>
  <c r="BF97" i="4"/>
  <c r="BF109" i="4"/>
  <c r="BF121" i="4"/>
  <c r="BF133" i="4"/>
  <c r="BF145" i="4"/>
  <c r="BF157" i="4"/>
  <c r="BF169" i="4"/>
  <c r="BF181" i="4"/>
  <c r="BF193" i="4"/>
  <c r="BF205" i="4"/>
  <c r="BF217" i="4"/>
  <c r="BF229" i="4"/>
  <c r="BF241" i="4"/>
  <c r="BF253" i="4"/>
  <c r="BF265" i="4"/>
  <c r="BF301" i="4"/>
  <c r="BF313" i="4"/>
  <c r="BF325" i="4"/>
  <c r="BF337" i="4"/>
  <c r="BF373" i="4"/>
  <c r="BF385" i="4"/>
  <c r="BF397" i="4"/>
  <c r="BM395" i="4"/>
  <c r="BM389" i="4"/>
  <c r="BF45" i="4"/>
  <c r="BF111" i="4"/>
  <c r="BF123" i="4"/>
  <c r="BF135" i="4"/>
  <c r="BF147" i="4"/>
  <c r="BF183" i="4"/>
  <c r="BF195" i="4"/>
  <c r="BF207" i="4"/>
  <c r="BF219" i="4"/>
  <c r="BF255" i="4"/>
  <c r="BF267" i="4"/>
  <c r="BF279" i="4"/>
  <c r="BF291" i="4"/>
  <c r="BF339" i="4"/>
  <c r="BF351" i="4"/>
  <c r="BF363" i="4"/>
  <c r="BM394" i="4"/>
  <c r="BM388" i="4"/>
  <c r="BM382" i="4"/>
  <c r="BM376" i="4"/>
  <c r="BM370" i="4"/>
  <c r="BF46" i="4"/>
  <c r="BF60" i="4"/>
  <c r="BF88" i="4"/>
  <c r="BF100" i="4"/>
  <c r="BF112" i="4"/>
  <c r="BF124" i="4"/>
  <c r="BF136" i="4"/>
  <c r="BF148" i="4"/>
  <c r="BF160" i="4"/>
  <c r="BF172" i="4"/>
  <c r="BF184" i="4"/>
  <c r="BF196" i="4"/>
  <c r="BF208" i="4"/>
  <c r="BF220" i="4"/>
  <c r="BF232" i="4"/>
  <c r="BF244" i="4"/>
  <c r="BF256" i="4"/>
  <c r="BF268" i="4"/>
  <c r="BF280" i="4"/>
  <c r="BF292" i="4"/>
  <c r="BF304" i="4"/>
  <c r="BF316" i="4"/>
  <c r="BF328" i="4"/>
  <c r="BF340" i="4"/>
  <c r="BF352" i="4"/>
  <c r="BF364" i="4"/>
  <c r="BF376" i="4"/>
  <c r="BF388" i="4"/>
  <c r="BF62" i="4"/>
  <c r="BF76" i="4"/>
  <c r="BF89" i="4"/>
  <c r="BF101" i="4"/>
  <c r="BF137" i="4"/>
  <c r="BF149" i="4"/>
  <c r="BF161" i="4"/>
  <c r="BF173" i="4"/>
  <c r="BF209" i="4"/>
  <c r="BF221" i="4"/>
  <c r="BF233" i="4"/>
  <c r="BF245" i="4"/>
  <c r="BF293" i="4"/>
  <c r="BF305" i="4"/>
  <c r="BF317" i="4"/>
  <c r="BF365" i="4"/>
  <c r="BF377" i="4"/>
  <c r="BF389" i="4"/>
  <c r="BM369" i="4"/>
  <c r="BF48" i="4"/>
  <c r="BF63" i="4"/>
  <c r="BF78" i="4"/>
  <c r="BF90" i="4"/>
  <c r="BF102" i="4"/>
  <c r="BF114" i="4"/>
  <c r="BF126" i="4"/>
  <c r="BF138" i="4"/>
  <c r="BF150" i="4"/>
  <c r="BF162" i="4"/>
  <c r="BF174" i="4"/>
  <c r="BF186" i="4"/>
  <c r="BF198" i="4"/>
  <c r="BF210" i="4"/>
  <c r="BF222" i="4"/>
  <c r="BF234" i="4"/>
  <c r="BF246" i="4"/>
  <c r="BF258" i="4"/>
  <c r="BF270" i="4"/>
  <c r="BF282" i="4"/>
  <c r="BF294" i="4"/>
  <c r="BF306" i="4"/>
  <c r="BF318" i="4"/>
  <c r="BF330" i="4"/>
  <c r="BF342" i="4"/>
  <c r="BF354" i="4"/>
  <c r="BF366" i="4"/>
  <c r="BF378" i="4"/>
  <c r="BF390" i="4"/>
  <c r="BF42" i="4"/>
  <c r="BF70" i="4"/>
  <c r="BF84" i="4"/>
  <c r="BF96" i="4"/>
  <c r="BF108" i="4"/>
  <c r="BF120" i="4"/>
  <c r="BF132" i="4"/>
  <c r="BF144" i="4"/>
  <c r="BF156" i="4"/>
  <c r="BF168" i="4"/>
  <c r="BF180" i="4"/>
  <c r="BF192" i="4"/>
  <c r="BF204" i="4"/>
  <c r="BF216" i="4"/>
  <c r="BF228" i="4"/>
  <c r="BF240" i="4"/>
  <c r="BF252" i="4"/>
  <c r="BF264" i="4"/>
  <c r="BF276" i="4"/>
  <c r="BF288" i="4"/>
  <c r="BF300" i="4"/>
  <c r="BF312" i="4"/>
  <c r="BF324" i="4"/>
  <c r="BF336" i="4"/>
  <c r="BF348" i="4"/>
  <c r="BF360" i="4"/>
  <c r="BF372" i="4"/>
  <c r="BF384" i="4"/>
  <c r="BF396" i="4"/>
  <c r="BF50" i="4"/>
  <c r="BF79" i="4"/>
  <c r="BF103" i="4"/>
  <c r="BF127" i="4"/>
  <c r="BF151" i="4"/>
  <c r="BF175" i="4"/>
  <c r="BF199" i="4"/>
  <c r="BF223" i="4"/>
  <c r="BF247" i="4"/>
  <c r="BF271" i="4"/>
  <c r="BF295" i="4"/>
  <c r="BF319" i="4"/>
  <c r="BF343" i="4"/>
  <c r="BF367" i="4"/>
  <c r="BF391" i="4"/>
  <c r="BM363" i="4"/>
  <c r="BM357" i="4"/>
  <c r="BM351" i="4"/>
  <c r="BM345" i="4"/>
  <c r="BM339" i="4"/>
  <c r="BM333" i="4"/>
  <c r="BM327" i="4"/>
  <c r="BM321" i="4"/>
  <c r="BM315" i="4"/>
  <c r="BM309" i="4"/>
  <c r="BM303" i="4"/>
  <c r="BM297" i="4"/>
  <c r="BM293" i="4"/>
  <c r="BM287" i="4"/>
  <c r="BM281" i="4"/>
  <c r="BM275" i="4"/>
  <c r="BM269" i="4"/>
  <c r="BF51" i="4"/>
  <c r="BF80" i="4"/>
  <c r="BF104" i="4"/>
  <c r="BF128" i="4"/>
  <c r="BF152" i="4"/>
  <c r="BF176" i="4"/>
  <c r="BF200" i="4"/>
  <c r="BF248" i="4"/>
  <c r="BF272" i="4"/>
  <c r="BF320" i="4"/>
  <c r="BF344" i="4"/>
  <c r="BF392" i="4"/>
  <c r="BM398" i="4"/>
  <c r="BM392" i="4"/>
  <c r="BM386" i="4"/>
  <c r="BM380" i="4"/>
  <c r="BM374" i="4"/>
  <c r="BM368" i="4"/>
  <c r="BF52" i="4"/>
  <c r="BF81" i="4"/>
  <c r="BF105" i="4"/>
  <c r="BF129" i="4"/>
  <c r="BF153" i="4"/>
  <c r="BF177" i="4"/>
  <c r="BF201" i="4"/>
  <c r="BF225" i="4"/>
  <c r="BF249" i="4"/>
  <c r="BF273" i="4"/>
  <c r="BF297" i="4"/>
  <c r="BF321" i="4"/>
  <c r="BF345" i="4"/>
  <c r="BF369" i="4"/>
  <c r="BM378" i="4"/>
  <c r="BM372" i="4"/>
  <c r="BM292" i="4"/>
  <c r="BM286" i="4"/>
  <c r="BM280" i="4"/>
  <c r="BM274" i="4"/>
  <c r="BM268" i="4"/>
  <c r="BF54" i="4"/>
  <c r="BF82" i="4"/>
  <c r="BF106" i="4"/>
  <c r="BF130" i="4"/>
  <c r="BF154" i="4"/>
  <c r="BF178" i="4"/>
  <c r="BF202" i="4"/>
  <c r="BF226" i="4"/>
  <c r="BF250" i="4"/>
  <c r="BF274" i="4"/>
  <c r="BF298" i="4"/>
  <c r="BF322" i="4"/>
  <c r="BF346" i="4"/>
  <c r="BF370" i="4"/>
  <c r="BF394" i="4"/>
  <c r="BM364" i="4"/>
  <c r="BM358" i="4"/>
  <c r="BM352" i="4"/>
  <c r="BM346" i="4"/>
  <c r="BM340" i="4"/>
  <c r="BM334" i="4"/>
  <c r="BM328" i="4"/>
  <c r="BM322" i="4"/>
  <c r="BM316" i="4"/>
  <c r="BM310" i="4"/>
  <c r="BM304" i="4"/>
  <c r="BM298" i="4"/>
  <c r="BF55" i="4"/>
  <c r="BF83" i="4"/>
  <c r="BF107" i="4"/>
  <c r="BF131" i="4"/>
  <c r="BF155" i="4"/>
  <c r="BF179" i="4"/>
  <c r="BF203" i="4"/>
  <c r="BF227" i="4"/>
  <c r="BF251" i="4"/>
  <c r="BF275" i="4"/>
  <c r="BF299" i="4"/>
  <c r="BF323" i="4"/>
  <c r="BF347" i="4"/>
  <c r="BF371" i="4"/>
  <c r="BF395" i="4"/>
  <c r="BM365" i="4"/>
  <c r="BM359" i="4"/>
  <c r="BM353" i="4"/>
  <c r="BM347" i="4"/>
  <c r="BM341" i="4"/>
  <c r="BM329" i="4"/>
  <c r="BM323" i="4"/>
  <c r="BM317" i="4"/>
  <c r="BM311" i="4"/>
  <c r="BM305" i="4"/>
  <c r="BM299" i="4"/>
  <c r="BF58" i="4"/>
  <c r="BF86" i="4"/>
  <c r="BF110" i="4"/>
  <c r="BF134" i="4"/>
  <c r="BF64" i="4"/>
  <c r="BF91" i="4"/>
  <c r="BF115" i="4"/>
  <c r="BF139" i="4"/>
  <c r="BF163" i="4"/>
  <c r="BF187" i="4"/>
  <c r="BF211" i="4"/>
  <c r="BF235" i="4"/>
  <c r="BF259" i="4"/>
  <c r="BF283" i="4"/>
  <c r="BF307" i="4"/>
  <c r="BF331" i="4"/>
  <c r="BF355" i="4"/>
  <c r="BF379" i="4"/>
  <c r="BM290" i="4"/>
  <c r="BM284" i="4"/>
  <c r="BM278" i="4"/>
  <c r="BM272" i="4"/>
  <c r="BF66" i="4"/>
  <c r="BF92" i="4"/>
  <c r="BF116" i="4"/>
  <c r="BF140" i="4"/>
  <c r="BF164" i="4"/>
  <c r="BF188" i="4"/>
  <c r="BF212" i="4"/>
  <c r="BF236" i="4"/>
  <c r="BF260" i="4"/>
  <c r="BF284" i="4"/>
  <c r="BF308" i="4"/>
  <c r="BF332" i="4"/>
  <c r="BF356" i="4"/>
  <c r="BF380" i="4"/>
  <c r="BM396" i="4"/>
  <c r="BM390" i="4"/>
  <c r="BM384" i="4"/>
  <c r="BM377" i="4"/>
  <c r="BM371" i="4"/>
  <c r="BM366" i="4"/>
  <c r="BM360" i="4"/>
  <c r="BM354" i="4"/>
  <c r="BM348" i="4"/>
  <c r="BM342" i="4"/>
  <c r="BM336" i="4"/>
  <c r="BM330" i="4"/>
  <c r="BM324" i="4"/>
  <c r="BM318" i="4"/>
  <c r="BM312" i="4"/>
  <c r="BM306" i="4"/>
  <c r="BM300" i="4"/>
  <c r="BF68" i="4"/>
  <c r="BF94" i="4"/>
  <c r="BF118" i="4"/>
  <c r="BF142" i="4"/>
  <c r="BF166" i="4"/>
  <c r="BF190" i="4"/>
  <c r="BF214" i="4"/>
  <c r="BF238" i="4"/>
  <c r="BF262" i="4"/>
  <c r="BF286" i="4"/>
  <c r="BF310" i="4"/>
  <c r="BF334" i="4"/>
  <c r="BF358" i="4"/>
  <c r="BF382" i="4"/>
  <c r="BM367" i="4"/>
  <c r="BF40" i="4"/>
  <c r="BF69" i="4"/>
  <c r="BF95" i="4"/>
  <c r="BF119" i="4"/>
  <c r="BF143" i="4"/>
  <c r="BF167" i="4"/>
  <c r="BF191" i="4"/>
  <c r="BF215" i="4"/>
  <c r="BF239" i="4"/>
  <c r="BF287" i="4"/>
  <c r="BF311" i="4"/>
  <c r="BF359" i="4"/>
  <c r="BM294" i="4"/>
  <c r="BM288" i="4"/>
  <c r="BM282" i="4"/>
  <c r="BM276" i="4"/>
  <c r="BM270" i="4"/>
  <c r="BM264" i="4"/>
  <c r="BM258" i="4"/>
  <c r="BM252" i="4"/>
  <c r="BM246" i="4"/>
  <c r="BM240" i="4"/>
  <c r="BM234" i="4"/>
  <c r="BM228" i="4"/>
  <c r="BF117" i="4"/>
  <c r="BF218" i="4"/>
  <c r="BF314" i="4"/>
  <c r="BM373" i="4"/>
  <c r="BM362" i="4"/>
  <c r="BM355" i="4"/>
  <c r="BM344" i="4"/>
  <c r="BM337" i="4"/>
  <c r="BM326" i="4"/>
  <c r="BM319" i="4"/>
  <c r="BM308" i="4"/>
  <c r="BM301" i="4"/>
  <c r="BM283" i="4"/>
  <c r="BM277" i="4"/>
  <c r="BM271" i="4"/>
  <c r="BF122" i="4"/>
  <c r="BF230" i="4"/>
  <c r="BF326" i="4"/>
  <c r="BM391" i="4"/>
  <c r="BM218" i="4"/>
  <c r="BM212" i="4"/>
  <c r="BM206" i="4"/>
  <c r="BM200" i="4"/>
  <c r="BM194" i="4"/>
  <c r="BM188" i="4"/>
  <c r="BM182" i="4"/>
  <c r="BM176" i="4"/>
  <c r="BM170" i="4"/>
  <c r="BM164" i="4"/>
  <c r="BM158" i="4"/>
  <c r="BF141" i="4"/>
  <c r="BF237" i="4"/>
  <c r="BF333" i="4"/>
  <c r="BM265" i="4"/>
  <c r="BM259" i="4"/>
  <c r="BM253" i="4"/>
  <c r="BM247" i="4"/>
  <c r="BM241" i="4"/>
  <c r="BM235" i="4"/>
  <c r="BM229" i="4"/>
  <c r="BF146" i="4"/>
  <c r="BF242" i="4"/>
  <c r="BF338" i="4"/>
  <c r="BM379" i="4"/>
  <c r="BM223" i="4"/>
  <c r="BM217" i="4"/>
  <c r="BM211" i="4"/>
  <c r="BM205" i="4"/>
  <c r="BM199" i="4"/>
  <c r="BM193" i="4"/>
  <c r="BM187" i="4"/>
  <c r="BM181" i="4"/>
  <c r="BM175" i="4"/>
  <c r="BM169" i="4"/>
  <c r="BM163" i="4"/>
  <c r="BM157" i="4"/>
  <c r="BM151" i="4"/>
  <c r="BM145" i="4"/>
  <c r="BM139" i="4"/>
  <c r="BM133" i="4"/>
  <c r="BM127" i="4"/>
  <c r="BM121" i="4"/>
  <c r="BM115" i="4"/>
  <c r="BM109" i="4"/>
  <c r="BF158" i="4"/>
  <c r="BF254" i="4"/>
  <c r="BF350" i="4"/>
  <c r="BM356" i="4"/>
  <c r="BM349" i="4"/>
  <c r="BM338" i="4"/>
  <c r="BM331" i="4"/>
  <c r="BM320" i="4"/>
  <c r="BM313" i="4"/>
  <c r="BM302" i="4"/>
  <c r="BM279" i="4"/>
  <c r="BM273" i="4"/>
  <c r="BM266" i="4"/>
  <c r="BM260" i="4"/>
  <c r="BM254" i="4"/>
  <c r="BM248" i="4"/>
  <c r="BM242" i="4"/>
  <c r="BM236" i="4"/>
  <c r="BM230" i="4"/>
  <c r="BM224" i="4"/>
  <c r="BF165" i="4"/>
  <c r="BF261" i="4"/>
  <c r="BF357" i="4"/>
  <c r="BM291" i="4"/>
  <c r="BM285" i="4"/>
  <c r="BM222" i="4"/>
  <c r="BM216" i="4"/>
  <c r="BM210" i="4"/>
  <c r="BM204" i="4"/>
  <c r="BM198" i="4"/>
  <c r="BM192" i="4"/>
  <c r="BM186" i="4"/>
  <c r="BM180" i="4"/>
  <c r="BM174" i="4"/>
  <c r="BM168" i="4"/>
  <c r="BM162" i="4"/>
  <c r="BM156" i="4"/>
  <c r="BM150" i="4"/>
  <c r="BM144" i="4"/>
  <c r="BM138" i="4"/>
  <c r="BF170" i="4"/>
  <c r="BF266" i="4"/>
  <c r="BF362" i="4"/>
  <c r="BM267" i="4"/>
  <c r="BM261" i="4"/>
  <c r="BF44" i="4"/>
  <c r="BF182" i="4"/>
  <c r="BF278" i="4"/>
  <c r="BF374" i="4"/>
  <c r="BM397" i="4"/>
  <c r="BM385" i="4"/>
  <c r="BM262" i="4"/>
  <c r="BM256" i="4"/>
  <c r="BM250" i="4"/>
  <c r="BM244" i="4"/>
  <c r="BM238" i="4"/>
  <c r="BM232" i="4"/>
  <c r="BM226" i="4"/>
  <c r="BM221" i="4"/>
  <c r="BM215" i="4"/>
  <c r="BF67" i="4"/>
  <c r="BF189" i="4"/>
  <c r="BF285" i="4"/>
  <c r="BF381" i="4"/>
  <c r="BM361" i="4"/>
  <c r="BM350" i="4"/>
  <c r="BM343" i="4"/>
  <c r="BM332" i="4"/>
  <c r="BM325" i="4"/>
  <c r="BM314" i="4"/>
  <c r="BM307" i="4"/>
  <c r="BF72" i="4"/>
  <c r="BF194" i="4"/>
  <c r="BF290" i="4"/>
  <c r="BF386" i="4"/>
  <c r="BM263" i="4"/>
  <c r="BM257" i="4"/>
  <c r="BM251" i="4"/>
  <c r="BM245" i="4"/>
  <c r="BM239" i="4"/>
  <c r="BM233" i="4"/>
  <c r="BM227" i="4"/>
  <c r="BM220" i="4"/>
  <c r="BM214" i="4"/>
  <c r="BM208" i="4"/>
  <c r="BM202" i="4"/>
  <c r="BM196" i="4"/>
  <c r="BM190" i="4"/>
  <c r="BM184" i="4"/>
  <c r="BM178" i="4"/>
  <c r="BM172" i="4"/>
  <c r="BM166" i="4"/>
  <c r="BM160" i="4"/>
  <c r="BM154" i="4"/>
  <c r="BM148" i="4"/>
  <c r="BM142" i="4"/>
  <c r="BM136" i="4"/>
  <c r="BM130" i="4"/>
  <c r="BM124" i="4"/>
  <c r="BM118" i="4"/>
  <c r="BM112" i="4"/>
  <c r="BF398" i="4"/>
  <c r="BM107" i="4"/>
  <c r="BM101" i="4"/>
  <c r="BM95" i="4"/>
  <c r="BM89" i="4"/>
  <c r="BM83" i="4"/>
  <c r="BM77" i="4"/>
  <c r="BM71" i="4"/>
  <c r="BM65" i="4"/>
  <c r="BM59" i="4"/>
  <c r="BM53" i="4"/>
  <c r="BM46" i="4"/>
  <c r="BM80" i="4"/>
  <c r="BM56" i="4"/>
  <c r="BM92" i="4"/>
  <c r="BM74" i="4"/>
  <c r="BM72" i="4"/>
  <c r="BM66" i="4"/>
  <c r="BM54" i="4"/>
  <c r="BM295" i="4"/>
  <c r="BM40" i="4"/>
  <c r="BM106" i="4"/>
  <c r="BM100" i="4"/>
  <c r="BM94" i="4"/>
  <c r="BM88" i="4"/>
  <c r="BM82" i="4"/>
  <c r="BM76" i="4"/>
  <c r="BM70" i="4"/>
  <c r="BM64" i="4"/>
  <c r="BM58" i="4"/>
  <c r="BM98" i="4"/>
  <c r="BM86" i="4"/>
  <c r="BM62" i="4"/>
  <c r="BM249" i="4"/>
  <c r="BM237" i="4"/>
  <c r="BM225" i="4"/>
  <c r="BM219" i="4"/>
  <c r="BM213" i="4"/>
  <c r="BM207" i="4"/>
  <c r="BM201" i="4"/>
  <c r="BM195" i="4"/>
  <c r="BM189" i="4"/>
  <c r="BM183" i="4"/>
  <c r="BM177" i="4"/>
  <c r="BM171" i="4"/>
  <c r="BM165" i="4"/>
  <c r="BM159" i="4"/>
  <c r="BM153" i="4"/>
  <c r="BM152" i="4"/>
  <c r="BM149" i="4"/>
  <c r="BM147" i="4"/>
  <c r="BM146" i="4"/>
  <c r="BM143" i="4"/>
  <c r="BM52" i="4"/>
  <c r="BM47" i="4"/>
  <c r="BM44" i="4"/>
  <c r="BM50" i="4"/>
  <c r="BM126" i="4"/>
  <c r="BM108" i="4"/>
  <c r="BM134" i="4"/>
  <c r="BM128" i="4"/>
  <c r="BM122" i="4"/>
  <c r="BM116" i="4"/>
  <c r="BM110" i="4"/>
  <c r="BM105" i="4"/>
  <c r="BM99" i="4"/>
  <c r="BM93" i="4"/>
  <c r="BM87" i="4"/>
  <c r="BM81" i="4"/>
  <c r="BM75" i="4"/>
  <c r="BM69" i="4"/>
  <c r="BM63" i="4"/>
  <c r="BM57" i="4"/>
  <c r="BM141" i="4"/>
  <c r="BM135" i="4"/>
  <c r="BM129" i="4"/>
  <c r="BM123" i="4"/>
  <c r="BM117" i="4"/>
  <c r="BM111" i="4"/>
  <c r="BM51" i="4"/>
  <c r="BM48" i="4"/>
  <c r="BM41" i="4"/>
  <c r="BM104" i="4"/>
  <c r="BM68" i="4"/>
  <c r="BM49" i="4"/>
  <c r="BM42" i="4"/>
  <c r="BM131" i="4"/>
  <c r="BF93" i="4"/>
  <c r="BF98" i="4"/>
  <c r="BM296" i="4"/>
  <c r="BM209" i="4"/>
  <c r="BM203" i="4"/>
  <c r="BM197" i="4"/>
  <c r="BM191" i="4"/>
  <c r="BM185" i="4"/>
  <c r="BM179" i="4"/>
  <c r="BM173" i="4"/>
  <c r="BM167" i="4"/>
  <c r="BM161" i="4"/>
  <c r="BM155" i="4"/>
  <c r="BF206" i="4"/>
  <c r="BM103" i="4"/>
  <c r="BM97" i="4"/>
  <c r="BM91" i="4"/>
  <c r="BM85" i="4"/>
  <c r="BM79" i="4"/>
  <c r="BM73" i="4"/>
  <c r="BM67" i="4"/>
  <c r="BM61" i="4"/>
  <c r="BM55" i="4"/>
  <c r="BM45" i="4"/>
  <c r="BM289" i="4"/>
  <c r="BM140" i="4"/>
  <c r="BM125" i="4"/>
  <c r="BM119" i="4"/>
  <c r="BM84" i="4"/>
  <c r="BM78" i="4"/>
  <c r="BM60" i="4"/>
  <c r="BF309" i="4"/>
  <c r="BM132" i="4"/>
  <c r="BM120" i="4"/>
  <c r="BM114" i="4"/>
  <c r="BF213" i="4"/>
  <c r="BM255" i="4"/>
  <c r="BM243" i="4"/>
  <c r="BM231" i="4"/>
  <c r="BM43" i="4"/>
  <c r="BF302" i="4"/>
  <c r="BM137" i="4"/>
  <c r="BM113" i="4"/>
  <c r="BM102" i="4"/>
  <c r="BM96" i="4"/>
  <c r="BM90" i="4"/>
  <c r="BF393" i="4"/>
  <c r="BF289" i="4"/>
  <c r="BF296" i="4"/>
  <c r="BF224" i="4"/>
  <c r="BF349" i="4"/>
  <c r="BF613" i="4"/>
  <c r="BF457" i="4"/>
  <c r="BF401" i="4"/>
  <c r="BM765" i="4"/>
  <c r="BM739" i="4"/>
  <c r="BF619" i="4"/>
  <c r="BM547" i="4"/>
  <c r="BM475" i="4"/>
  <c r="BF585" i="4"/>
  <c r="BF353" i="4"/>
  <c r="BM663" i="4"/>
  <c r="BM637" i="4"/>
  <c r="BF404" i="4"/>
  <c r="BF597" i="4"/>
  <c r="BM427" i="4"/>
  <c r="BF747" i="4"/>
  <c r="BF721" i="4"/>
  <c r="BF727" i="4"/>
  <c r="BM583" i="4"/>
  <c r="BM752" i="4"/>
  <c r="BM716" i="4"/>
  <c r="BM680" i="4"/>
  <c r="BM644" i="4"/>
  <c r="BM608" i="4"/>
  <c r="BM536" i="4"/>
  <c r="BM500" i="4"/>
  <c r="BM464" i="4"/>
  <c r="BF768" i="4"/>
  <c r="BM762" i="4"/>
  <c r="BM756" i="4"/>
  <c r="BM720" i="4"/>
  <c r="BM684" i="4"/>
  <c r="BM648" i="4"/>
  <c r="BM612" i="4"/>
  <c r="BM576" i="4"/>
  <c r="BM540" i="4"/>
  <c r="BM504" i="4"/>
  <c r="BM468" i="4"/>
  <c r="BM432" i="4"/>
  <c r="BF743" i="4"/>
  <c r="BM402" i="4"/>
  <c r="BF760" i="4"/>
  <c r="BF75" i="4"/>
  <c r="BF329" i="4"/>
  <c r="BM541" i="4"/>
  <c r="BM627" i="4"/>
  <c r="BF639" i="4"/>
  <c r="BF159" i="4"/>
  <c r="BF451" i="4"/>
  <c r="BF535" i="4"/>
  <c r="BF717" i="4"/>
  <c r="BF547" i="4"/>
  <c r="BM769" i="4"/>
  <c r="BF559" i="4"/>
  <c r="BM415" i="4"/>
  <c r="BF281" i="4"/>
  <c r="BM735" i="4"/>
  <c r="BM709" i="4"/>
  <c r="BF571" i="4"/>
  <c r="BM675" i="4"/>
  <c r="BM505" i="4"/>
  <c r="BM433" i="4"/>
  <c r="BM681" i="4"/>
  <c r="BF445" i="4"/>
  <c r="BM758" i="4"/>
  <c r="BF734" i="4"/>
  <c r="BF728" i="4"/>
  <c r="BF698" i="4"/>
  <c r="BF692" i="4"/>
  <c r="BF662" i="4"/>
  <c r="BF656" i="4"/>
  <c r="BF626" i="4"/>
  <c r="BF620" i="4"/>
  <c r="BF590" i="4"/>
  <c r="BF584" i="4"/>
  <c r="BF554" i="4"/>
  <c r="BM542" i="4"/>
  <c r="BF518" i="4"/>
  <c r="BF512" i="4"/>
  <c r="BF482" i="4"/>
  <c r="BF476" i="4"/>
  <c r="BF446" i="4"/>
  <c r="BF440" i="4"/>
  <c r="BF410" i="4"/>
  <c r="BF762" i="4"/>
  <c r="BF738" i="4"/>
  <c r="BM726" i="4"/>
  <c r="BF702" i="4"/>
  <c r="BF666" i="4"/>
  <c r="BM654" i="4"/>
  <c r="BF630" i="4"/>
  <c r="BF594" i="4"/>
  <c r="BM582" i="4"/>
  <c r="BF558" i="4"/>
  <c r="BF522" i="4"/>
  <c r="BF486" i="4"/>
  <c r="BF450" i="4"/>
  <c r="BF414" i="4"/>
  <c r="BF263" i="4"/>
  <c r="BM757" i="4"/>
  <c r="BF341" i="4"/>
  <c r="BF627" i="4"/>
  <c r="BM383" i="4"/>
  <c r="BF375" i="4"/>
  <c r="BM401" i="4"/>
  <c r="BF523" i="4"/>
  <c r="BF633" i="4"/>
  <c r="BM399" i="4"/>
  <c r="BF657" i="4"/>
  <c r="BM487" i="4"/>
  <c r="BF47" i="4"/>
  <c r="BF669" i="4"/>
  <c r="BM499" i="4"/>
  <c r="BM603" i="4"/>
  <c r="BM577" i="4"/>
  <c r="BM655" i="4"/>
  <c r="BF517" i="4"/>
  <c r="BM722" i="4"/>
  <c r="BM686" i="4"/>
  <c r="BM650" i="4"/>
  <c r="BM614" i="4"/>
  <c r="BM578" i="4"/>
  <c r="BM506" i="4"/>
  <c r="BM470" i="4"/>
  <c r="BM434" i="4"/>
  <c r="BF732" i="4"/>
  <c r="BF696" i="4"/>
  <c r="BM690" i="4"/>
  <c r="BF624" i="4"/>
  <c r="BM618" i="4"/>
  <c r="BF588" i="4"/>
  <c r="BF552" i="4"/>
  <c r="BM546" i="4"/>
  <c r="BM510" i="4"/>
  <c r="BF480" i="4"/>
  <c r="BM474" i="4"/>
  <c r="BF444" i="4"/>
  <c r="BM438" i="4"/>
  <c r="BF408" i="4"/>
  <c r="BF53" i="4"/>
  <c r="BM601" i="4"/>
  <c r="BF231" i="4"/>
  <c r="BF403" i="4"/>
  <c r="BM673" i="4"/>
  <c r="BM639" i="4"/>
  <c r="BF185" i="4"/>
  <c r="BM685" i="4"/>
  <c r="BF387" i="4"/>
  <c r="BF171" i="4"/>
  <c r="BF621" i="4"/>
  <c r="BM451" i="4"/>
  <c r="BF607" i="4"/>
  <c r="BM463" i="4"/>
  <c r="BF763" i="4"/>
  <c r="BF409" i="4"/>
  <c r="BF631" i="4"/>
  <c r="BF499" i="4"/>
  <c r="BF675" i="4"/>
  <c r="BM649" i="4"/>
  <c r="BF589" i="4"/>
  <c r="BM620" i="4"/>
  <c r="BF548" i="4"/>
  <c r="BF660" i="4"/>
  <c r="BF327" i="4"/>
  <c r="BM613" i="4"/>
  <c r="BM457" i="4"/>
  <c r="BM403" i="4"/>
  <c r="BF705" i="4"/>
  <c r="BM535" i="4"/>
  <c r="BM645" i="4"/>
  <c r="BM619" i="4"/>
  <c r="BF399" i="4"/>
  <c r="BF481" i="4"/>
  <c r="BF729" i="4"/>
  <c r="BM559" i="4"/>
  <c r="BF741" i="4"/>
  <c r="BF643" i="4"/>
  <c r="BM747" i="4"/>
  <c r="BM721" i="4"/>
  <c r="BM753" i="4"/>
  <c r="BM727" i="4"/>
  <c r="BF439" i="4"/>
  <c r="BF661" i="4"/>
  <c r="BF615" i="4"/>
  <c r="BM400" i="4"/>
  <c r="BM764" i="4"/>
  <c r="BM728" i="4"/>
  <c r="BM692" i="4"/>
  <c r="BM656" i="4"/>
  <c r="BM584" i="4"/>
  <c r="BM548" i="4"/>
  <c r="BM512" i="4"/>
  <c r="BM476" i="4"/>
  <c r="BM440" i="4"/>
  <c r="BM768" i="4"/>
  <c r="BF744" i="4"/>
  <c r="BM732" i="4"/>
  <c r="BM696" i="4"/>
  <c r="BM660" i="4"/>
  <c r="BM624" i="4"/>
  <c r="BM588" i="4"/>
  <c r="BM552" i="4"/>
  <c r="BM516" i="4"/>
  <c r="BM480" i="4"/>
  <c r="BM444" i="4"/>
  <c r="BM408" i="4"/>
  <c r="BF755" i="4"/>
  <c r="BM563" i="4"/>
  <c r="BF724" i="4"/>
  <c r="BM688" i="4"/>
  <c r="BF243" i="4"/>
  <c r="BF41" i="4"/>
  <c r="BF469" i="4"/>
  <c r="BF529" i="4"/>
  <c r="BF693" i="4"/>
  <c r="BF595" i="4"/>
  <c r="BF679" i="4"/>
  <c r="BM691" i="4"/>
  <c r="BF553" i="4"/>
  <c r="BF703" i="4"/>
  <c r="BM585" i="4"/>
  <c r="BF421" i="4"/>
  <c r="BF715" i="4"/>
  <c r="BM597" i="4"/>
  <c r="BM571" i="4"/>
  <c r="BF759" i="4"/>
  <c r="BF733" i="4"/>
  <c r="BM445" i="4"/>
  <c r="BF710" i="4"/>
  <c r="BF704" i="4"/>
  <c r="BF674" i="4"/>
  <c r="BF668" i="4"/>
  <c r="BF638" i="4"/>
  <c r="BF632" i="4"/>
  <c r="BF602" i="4"/>
  <c r="BF566" i="4"/>
  <c r="BF560" i="4"/>
  <c r="BF530" i="4"/>
  <c r="BF524" i="4"/>
  <c r="BF494" i="4"/>
  <c r="BF488" i="4"/>
  <c r="BF458" i="4"/>
  <c r="BF452" i="4"/>
  <c r="BF422" i="4"/>
  <c r="BF416" i="4"/>
  <c r="BM410" i="4"/>
  <c r="BM738" i="4"/>
  <c r="BF714" i="4"/>
  <c r="BF678" i="4"/>
  <c r="BM666" i="4"/>
  <c r="BF642" i="4"/>
  <c r="BF606" i="4"/>
  <c r="BM594" i="4"/>
  <c r="BF570" i="4"/>
  <c r="BM558" i="4"/>
  <c r="BF534" i="4"/>
  <c r="BF498" i="4"/>
  <c r="BF462" i="4"/>
  <c r="BF426" i="4"/>
  <c r="BF113" i="4"/>
  <c r="BF87" i="4"/>
  <c r="BF257" i="4"/>
  <c r="BF277" i="4"/>
  <c r="BM375" i="4"/>
  <c r="BF699" i="4"/>
  <c r="BF745" i="4"/>
  <c r="BF711" i="4"/>
  <c r="BF56" i="4"/>
  <c r="BF667" i="4"/>
  <c r="BM523" i="4"/>
  <c r="BF751" i="4"/>
  <c r="BM607" i="4"/>
  <c r="BM717" i="4"/>
  <c r="BF691" i="4"/>
  <c r="BF625" i="4"/>
  <c r="BM657" i="4"/>
  <c r="BF77" i="4"/>
  <c r="BF493" i="4"/>
  <c r="BF511" i="4"/>
  <c r="BF687" i="4"/>
  <c r="BM517" i="4"/>
  <c r="BF400" i="4"/>
  <c r="BM734" i="4"/>
  <c r="BM698" i="4"/>
  <c r="BM662" i="4"/>
  <c r="BM626" i="4"/>
  <c r="BF596" i="4"/>
  <c r="BM590" i="4"/>
  <c r="BM554" i="4"/>
  <c r="BM518" i="4"/>
  <c r="BM482" i="4"/>
  <c r="BM446" i="4"/>
  <c r="BF750" i="4"/>
  <c r="BM702" i="4"/>
  <c r="BF672" i="4"/>
  <c r="BF636" i="4"/>
  <c r="BM630" i="4"/>
  <c r="BF600" i="4"/>
  <c r="BM335" i="4"/>
  <c r="BF99" i="4"/>
  <c r="BM387" i="4"/>
  <c r="BF765" i="4"/>
  <c r="BM595" i="4"/>
  <c r="BM633" i="4"/>
  <c r="BF65" i="4"/>
  <c r="BF697" i="4"/>
  <c r="BF651" i="4"/>
  <c r="BM409" i="4"/>
  <c r="BM631" i="4"/>
  <c r="BF565" i="4"/>
  <c r="BM669" i="4"/>
  <c r="BM643" i="4"/>
  <c r="BF609" i="4"/>
  <c r="BM615" i="4"/>
  <c r="BM589" i="4"/>
  <c r="BF752" i="4"/>
  <c r="BF740" i="4"/>
  <c r="BM393" i="4"/>
  <c r="BM621" i="4"/>
  <c r="BM679" i="4"/>
  <c r="BM763" i="4"/>
  <c r="BF475" i="4"/>
  <c r="BM481" i="4"/>
  <c r="BM729" i="4"/>
  <c r="BF637" i="4"/>
  <c r="BF433" i="4"/>
  <c r="BF583" i="4"/>
  <c r="BM439" i="4"/>
  <c r="BM687" i="4"/>
  <c r="BM661" i="4"/>
  <c r="BF746" i="4"/>
  <c r="BM740" i="4"/>
  <c r="BM704" i="4"/>
  <c r="BM668" i="4"/>
  <c r="BM632" i="4"/>
  <c r="BM596" i="4"/>
  <c r="BM560" i="4"/>
  <c r="BM524" i="4"/>
  <c r="BM488" i="4"/>
  <c r="BM452" i="4"/>
  <c r="BM416" i="4"/>
  <c r="BF756" i="4"/>
  <c r="BM744" i="4"/>
  <c r="BM708" i="4"/>
  <c r="BM672" i="4"/>
  <c r="BM636" i="4"/>
  <c r="BM600" i="4"/>
  <c r="BM564" i="4"/>
  <c r="BM528" i="4"/>
  <c r="BM492" i="4"/>
  <c r="BM456" i="4"/>
  <c r="BM420" i="4"/>
  <c r="BF197" i="4"/>
  <c r="BF541" i="4"/>
  <c r="BM469" i="4"/>
  <c r="BF368" i="4"/>
  <c r="BM711" i="4"/>
  <c r="BM529" i="4"/>
  <c r="BM693" i="4"/>
  <c r="BM667" i="4"/>
  <c r="BM705" i="4"/>
  <c r="BF769" i="4"/>
  <c r="BM723" i="4"/>
  <c r="BM553" i="4"/>
  <c r="BF601" i="4"/>
  <c r="BF303" i="4"/>
  <c r="BM697" i="4"/>
  <c r="BF591" i="4"/>
  <c r="BM609" i="4"/>
  <c r="BM759" i="4"/>
  <c r="BF764" i="4"/>
  <c r="BF612" i="4"/>
  <c r="BF546" i="4"/>
  <c r="BM534" i="4"/>
  <c r="BF474" i="4"/>
  <c r="BM719" i="4"/>
  <c r="BF647" i="4"/>
  <c r="BM641" i="4"/>
  <c r="BM581" i="4"/>
  <c r="BF569" i="4"/>
  <c r="BF563" i="4"/>
  <c r="BF527" i="4"/>
  <c r="BM503" i="4"/>
  <c r="BF467" i="4"/>
  <c r="BM425" i="4"/>
  <c r="BM742" i="4"/>
  <c r="BF730" i="4"/>
  <c r="BM628" i="4"/>
  <c r="BM556" i="4"/>
  <c r="BM520" i="4"/>
  <c r="BF484" i="4"/>
  <c r="BM448" i="4"/>
  <c r="BM412" i="4"/>
  <c r="BM495" i="4"/>
  <c r="BM423" i="4"/>
  <c r="BM760" i="4"/>
  <c r="BM484" i="4"/>
  <c r="BM489" i="4"/>
  <c r="BF383" i="4"/>
  <c r="BF125" i="4"/>
  <c r="BM699" i="4"/>
  <c r="BM381" i="4"/>
  <c r="BM421" i="4"/>
  <c r="BF505" i="4"/>
  <c r="BF758" i="4"/>
  <c r="BF564" i="4"/>
  <c r="BF504" i="4"/>
  <c r="BM462" i="4"/>
  <c r="BF432" i="4"/>
  <c r="BF767" i="4"/>
  <c r="BM761" i="4"/>
  <c r="BM701" i="4"/>
  <c r="BF689" i="4"/>
  <c r="BF629" i="4"/>
  <c r="BM623" i="4"/>
  <c r="BF587" i="4"/>
  <c r="BM485" i="4"/>
  <c r="BF473" i="4"/>
  <c r="BF431" i="4"/>
  <c r="BF413" i="4"/>
  <c r="BM407" i="4"/>
  <c r="BM706" i="4"/>
  <c r="BF688" i="4"/>
  <c r="BF646" i="4"/>
  <c r="BM634" i="4"/>
  <c r="BF610" i="4"/>
  <c r="BF604" i="4"/>
  <c r="BF574" i="4"/>
  <c r="BF568" i="4"/>
  <c r="BF538" i="4"/>
  <c r="BF502" i="4"/>
  <c r="BF466" i="4"/>
  <c r="BF430" i="4"/>
  <c r="BM418" i="4"/>
  <c r="BM567" i="4"/>
  <c r="BF507" i="4"/>
  <c r="BF471" i="4"/>
  <c r="BM459" i="4"/>
  <c r="BM593" i="4"/>
  <c r="BF402" i="4"/>
  <c r="BM652" i="4"/>
  <c r="BF483" i="4"/>
  <c r="BM405" i="4"/>
  <c r="BM700" i="4"/>
  <c r="BF592" i="4"/>
  <c r="BM531" i="4"/>
  <c r="BF725" i="4"/>
  <c r="BM443" i="4"/>
  <c r="BF335" i="4"/>
  <c r="BF269" i="4"/>
  <c r="BM651" i="4"/>
  <c r="BM703" i="4"/>
  <c r="BM591" i="4"/>
  <c r="BM404" i="4"/>
  <c r="BF427" i="4"/>
  <c r="BM674" i="4"/>
  <c r="BF578" i="4"/>
  <c r="BF536" i="4"/>
  <c r="BF470" i="4"/>
  <c r="BF428" i="4"/>
  <c r="BF690" i="4"/>
  <c r="BM606" i="4"/>
  <c r="BF582" i="4"/>
  <c r="BF749" i="4"/>
  <c r="BM743" i="4"/>
  <c r="BF707" i="4"/>
  <c r="BM683" i="4"/>
  <c r="BM605" i="4"/>
  <c r="BF551" i="4"/>
  <c r="BM545" i="4"/>
  <c r="BF533" i="4"/>
  <c r="BM527" i="4"/>
  <c r="BF491" i="4"/>
  <c r="BM467" i="4"/>
  <c r="BM766" i="4"/>
  <c r="BF694" i="4"/>
  <c r="BF640" i="4"/>
  <c r="BM598" i="4"/>
  <c r="BM562" i="4"/>
  <c r="BM526" i="4"/>
  <c r="BM490" i="4"/>
  <c r="BF460" i="4"/>
  <c r="BM454" i="4"/>
  <c r="BF424" i="4"/>
  <c r="BF579" i="4"/>
  <c r="BF549" i="4"/>
  <c r="BF543" i="4"/>
  <c r="BF513" i="4"/>
  <c r="BF477" i="4"/>
  <c r="BM465" i="4"/>
  <c r="BF441" i="4"/>
  <c r="BF435" i="4"/>
  <c r="BF405" i="4"/>
  <c r="BF540" i="4"/>
  <c r="BF682" i="4"/>
  <c r="BM477" i="4"/>
  <c r="BM441" i="4"/>
  <c r="BM658" i="4"/>
  <c r="BF556" i="4"/>
  <c r="BM442" i="4"/>
  <c r="BF501" i="4"/>
  <c r="BF465" i="4"/>
  <c r="BF429" i="4"/>
  <c r="BF709" i="4"/>
  <c r="BM659" i="4"/>
  <c r="BM664" i="4"/>
  <c r="BM592" i="4"/>
  <c r="BF531" i="4"/>
  <c r="BM453" i="4"/>
  <c r="BF663" i="4"/>
  <c r="BF681" i="4"/>
  <c r="BF644" i="4"/>
  <c r="BM602" i="4"/>
  <c r="BM494" i="4"/>
  <c r="BM714" i="4"/>
  <c r="BF648" i="4"/>
  <c r="BF516" i="4"/>
  <c r="BM665" i="4"/>
  <c r="BF653" i="4"/>
  <c r="BF593" i="4"/>
  <c r="BM587" i="4"/>
  <c r="BF455" i="4"/>
  <c r="BM449" i="4"/>
  <c r="BF437" i="4"/>
  <c r="BM748" i="4"/>
  <c r="BF712" i="4"/>
  <c r="BM604" i="4"/>
  <c r="BM532" i="4"/>
  <c r="BF496" i="4"/>
  <c r="BM579" i="4"/>
  <c r="BM573" i="4"/>
  <c r="BM537" i="4"/>
  <c r="BM501" i="4"/>
  <c r="BM429" i="4"/>
  <c r="BM498" i="4"/>
  <c r="BM426" i="4"/>
  <c r="BF737" i="4"/>
  <c r="BM731" i="4"/>
  <c r="BF599" i="4"/>
  <c r="BF539" i="4"/>
  <c r="BF742" i="4"/>
  <c r="BF676" i="4"/>
  <c r="BM550" i="4"/>
  <c r="BF739" i="4"/>
  <c r="BF753" i="4"/>
  <c r="BM724" i="4"/>
  <c r="BF673" i="4"/>
  <c r="BM741" i="4"/>
  <c r="BF649" i="4"/>
  <c r="BM733" i="4"/>
  <c r="BF722" i="4"/>
  <c r="BM428" i="4"/>
  <c r="BF528" i="4"/>
  <c r="BM486" i="4"/>
  <c r="BF456" i="4"/>
  <c r="BM414" i="4"/>
  <c r="BM725" i="4"/>
  <c r="BF713" i="4"/>
  <c r="BM707" i="4"/>
  <c r="BF671" i="4"/>
  <c r="BM647" i="4"/>
  <c r="BF611" i="4"/>
  <c r="BM569" i="4"/>
  <c r="BM509" i="4"/>
  <c r="BF497" i="4"/>
  <c r="BM491" i="4"/>
  <c r="BM431" i="4"/>
  <c r="BF754" i="4"/>
  <c r="BM730" i="4"/>
  <c r="BM670" i="4"/>
  <c r="BM640" i="4"/>
  <c r="BM568" i="4"/>
  <c r="BF532" i="4"/>
  <c r="BM496" i="4"/>
  <c r="BM460" i="4"/>
  <c r="BM424" i="4"/>
  <c r="BM507" i="4"/>
  <c r="BM471" i="4"/>
  <c r="BM515" i="4"/>
  <c r="BM754" i="4"/>
  <c r="BF700" i="4"/>
  <c r="BM616" i="4"/>
  <c r="BF580" i="4"/>
  <c r="BF436" i="4"/>
  <c r="BM622" i="4"/>
  <c r="BM514" i="4"/>
  <c r="BF412" i="4"/>
  <c r="BM561" i="4"/>
  <c r="BM417" i="4"/>
  <c r="BM570" i="4"/>
  <c r="BF665" i="4"/>
  <c r="BM521" i="4"/>
  <c r="BF449" i="4"/>
  <c r="BF748" i="4"/>
  <c r="BM525" i="4"/>
  <c r="BF757" i="4"/>
  <c r="BM745" i="4"/>
  <c r="BF645" i="4"/>
  <c r="BF708" i="4"/>
  <c r="BM767" i="4"/>
  <c r="BM749" i="4"/>
  <c r="BF731" i="4"/>
  <c r="BM629" i="4"/>
  <c r="BF617" i="4"/>
  <c r="BF575" i="4"/>
  <c r="BF557" i="4"/>
  <c r="BM551" i="4"/>
  <c r="BM413" i="4"/>
  <c r="BF718" i="4"/>
  <c r="BM712" i="4"/>
  <c r="BF658" i="4"/>
  <c r="BF652" i="4"/>
  <c r="BF622" i="4"/>
  <c r="BF616" i="4"/>
  <c r="BF586" i="4"/>
  <c r="BF550" i="4"/>
  <c r="BF514" i="4"/>
  <c r="BF478" i="4"/>
  <c r="BF442" i="4"/>
  <c r="BF406" i="4"/>
  <c r="BF555" i="4"/>
  <c r="BM543" i="4"/>
  <c r="BF519" i="4"/>
  <c r="BM435" i="4"/>
  <c r="BF411" i="4"/>
  <c r="BF581" i="4"/>
  <c r="BF521" i="4"/>
  <c r="BF419" i="4"/>
  <c r="BF544" i="4"/>
  <c r="BM549" i="4"/>
  <c r="BM539" i="4"/>
  <c r="BM461" i="4"/>
  <c r="BM682" i="4"/>
  <c r="BF520" i="4"/>
  <c r="BM478" i="4"/>
  <c r="BM406" i="4"/>
  <c r="BF573" i="4"/>
  <c r="BF537" i="4"/>
  <c r="BF495" i="4"/>
  <c r="BF720" i="4"/>
  <c r="BF420" i="4"/>
  <c r="BF683" i="4"/>
  <c r="BF623" i="4"/>
  <c r="BF509" i="4"/>
  <c r="BM751" i="4"/>
  <c r="BM625" i="4"/>
  <c r="BF487" i="4"/>
  <c r="BF59" i="4"/>
  <c r="BF614" i="4"/>
  <c r="BF572" i="4"/>
  <c r="BF506" i="4"/>
  <c r="BF464" i="4"/>
  <c r="BM422" i="4"/>
  <c r="BM750" i="4"/>
  <c r="BF726" i="4"/>
  <c r="BF618" i="4"/>
  <c r="BF510" i="4"/>
  <c r="BF438" i="4"/>
  <c r="BF695" i="4"/>
  <c r="BM689" i="4"/>
  <c r="BF677" i="4"/>
  <c r="BM671" i="4"/>
  <c r="BF635" i="4"/>
  <c r="BM611" i="4"/>
  <c r="BM533" i="4"/>
  <c r="BF515" i="4"/>
  <c r="BM473" i="4"/>
  <c r="BF461" i="4"/>
  <c r="BM455" i="4"/>
  <c r="BF736" i="4"/>
  <c r="BM694" i="4"/>
  <c r="BM676" i="4"/>
  <c r="BM646" i="4"/>
  <c r="BM610" i="4"/>
  <c r="BM580" i="4"/>
  <c r="BM574" i="4"/>
  <c r="BM538" i="4"/>
  <c r="BF508" i="4"/>
  <c r="BM502" i="4"/>
  <c r="BF472" i="4"/>
  <c r="BM466" i="4"/>
  <c r="BM430" i="4"/>
  <c r="BF561" i="4"/>
  <c r="BF525" i="4"/>
  <c r="BM513" i="4"/>
  <c r="BF489" i="4"/>
  <c r="BM483" i="4"/>
  <c r="BF453" i="4"/>
  <c r="BF447" i="4"/>
  <c r="BF417" i="4"/>
  <c r="BF479" i="4"/>
  <c r="BM736" i="4"/>
  <c r="BM755" i="4"/>
  <c r="BM710" i="4"/>
  <c r="BF766" i="4"/>
  <c r="BF670" i="4"/>
  <c r="BF448" i="4"/>
  <c r="BF74" i="4"/>
  <c r="BF685" i="4"/>
  <c r="BF723" i="4"/>
  <c r="BF415" i="4"/>
  <c r="BM565" i="4"/>
  <c r="BF603" i="4"/>
  <c r="BM511" i="4"/>
  <c r="BM746" i="4"/>
  <c r="BF716" i="4"/>
  <c r="BF686" i="4"/>
  <c r="BM638" i="4"/>
  <c r="BM530" i="4"/>
  <c r="BF684" i="4"/>
  <c r="BM642" i="4"/>
  <c r="BF576" i="4"/>
  <c r="BF463" i="4"/>
  <c r="BF735" i="4"/>
  <c r="BM572" i="4"/>
  <c r="BF468" i="4"/>
  <c r="BM713" i="4"/>
  <c r="BM653" i="4"/>
  <c r="BF641" i="4"/>
  <c r="BM635" i="4"/>
  <c r="BM575" i="4"/>
  <c r="BF503" i="4"/>
  <c r="BM497" i="4"/>
  <c r="BM437" i="4"/>
  <c r="BF425" i="4"/>
  <c r="BM419" i="4"/>
  <c r="BM544" i="4"/>
  <c r="BM508" i="4"/>
  <c r="BM472" i="4"/>
  <c r="BM436" i="4"/>
  <c r="BM555" i="4"/>
  <c r="BM447" i="4"/>
  <c r="BM411" i="4"/>
  <c r="BF361" i="4"/>
  <c r="BM715" i="4"/>
  <c r="BF655" i="4"/>
  <c r="BF761" i="4"/>
  <c r="BF719" i="4"/>
  <c r="BF701" i="4"/>
  <c r="BM695" i="4"/>
  <c r="BM557" i="4"/>
  <c r="BF545" i="4"/>
  <c r="BF485" i="4"/>
  <c r="BM479" i="4"/>
  <c r="BF443" i="4"/>
  <c r="BM718" i="4"/>
  <c r="BF706" i="4"/>
  <c r="BF664" i="4"/>
  <c r="BF634" i="4"/>
  <c r="BF598" i="4"/>
  <c r="BF562" i="4"/>
  <c r="BF526" i="4"/>
  <c r="BF490" i="4"/>
  <c r="BF454" i="4"/>
  <c r="BF418" i="4"/>
  <c r="BF567" i="4"/>
  <c r="BM519" i="4"/>
  <c r="BF459" i="4"/>
  <c r="BF423" i="4"/>
  <c r="BF315" i="4"/>
  <c r="BM493" i="4"/>
  <c r="BF577" i="4"/>
  <c r="BF680" i="4"/>
  <c r="BF650" i="4"/>
  <c r="BF608" i="4"/>
  <c r="BM566" i="4"/>
  <c r="BF542" i="4"/>
  <c r="BF500" i="4"/>
  <c r="BM458" i="4"/>
  <c r="BF434" i="4"/>
  <c r="BM678" i="4"/>
  <c r="BF654" i="4"/>
  <c r="BM522" i="4"/>
  <c r="BF492" i="4"/>
  <c r="BM450" i="4"/>
  <c r="BM737" i="4"/>
  <c r="BM677" i="4"/>
  <c r="BF659" i="4"/>
  <c r="BM617" i="4"/>
  <c r="BF605" i="4"/>
  <c r="BM599" i="4"/>
  <c r="BF407" i="4"/>
  <c r="BF628" i="4"/>
  <c r="BM586" i="4"/>
  <c r="M41" i="4" l="1"/>
  <c r="O41" i="4" s="1"/>
  <c r="E29" i="4"/>
  <c r="AX40" i="4"/>
  <c r="P41" i="4" s="1"/>
  <c r="BG40" i="4"/>
  <c r="BJ40" i="4" s="1"/>
  <c r="BI40" i="4"/>
  <c r="BL40" i="4" s="1"/>
  <c r="BH40" i="4"/>
  <c r="BK40" i="4" s="1"/>
  <c r="N41" i="4" l="1"/>
  <c r="G42" i="4" s="1"/>
  <c r="BO394" i="4"/>
  <c r="BO388" i="4"/>
  <c r="BO369" i="4"/>
  <c r="BO398" i="4"/>
  <c r="BO392" i="4"/>
  <c r="BO386" i="4"/>
  <c r="BO382" i="4"/>
  <c r="BO378" i="4"/>
  <c r="BO376" i="4"/>
  <c r="BO372" i="4"/>
  <c r="BO370" i="4"/>
  <c r="BO292" i="4"/>
  <c r="BO286" i="4"/>
  <c r="BO280" i="4"/>
  <c r="BO274" i="4"/>
  <c r="BO268" i="4"/>
  <c r="BO364" i="4"/>
  <c r="BO358" i="4"/>
  <c r="BO352" i="4"/>
  <c r="BO346" i="4"/>
  <c r="BO340" i="4"/>
  <c r="BO334" i="4"/>
  <c r="BO328" i="4"/>
  <c r="BO322" i="4"/>
  <c r="BO316" i="4"/>
  <c r="BO310" i="4"/>
  <c r="BO304" i="4"/>
  <c r="BO298" i="4"/>
  <c r="BO291" i="4"/>
  <c r="BO285" i="4"/>
  <c r="BO279" i="4"/>
  <c r="BO273" i="4"/>
  <c r="BO397" i="4"/>
  <c r="BO391" i="4"/>
  <c r="BO385" i="4"/>
  <c r="BO365" i="4"/>
  <c r="BO359" i="4"/>
  <c r="BO353" i="4"/>
  <c r="BO347" i="4"/>
  <c r="BO341" i="4"/>
  <c r="BO329" i="4"/>
  <c r="BO323" i="4"/>
  <c r="BO317" i="4"/>
  <c r="BO311" i="4"/>
  <c r="BO305" i="4"/>
  <c r="BO299" i="4"/>
  <c r="BO379" i="4"/>
  <c r="BO377" i="4"/>
  <c r="BO373" i="4"/>
  <c r="BO371" i="4"/>
  <c r="BO283" i="4"/>
  <c r="BO277" i="4"/>
  <c r="BO271" i="4"/>
  <c r="BO395" i="4"/>
  <c r="BO389" i="4"/>
  <c r="BO367" i="4"/>
  <c r="BO361" i="4"/>
  <c r="BO355" i="4"/>
  <c r="BO349" i="4"/>
  <c r="BO343" i="4"/>
  <c r="BO337" i="4"/>
  <c r="BO331" i="4"/>
  <c r="BO325" i="4"/>
  <c r="BO319" i="4"/>
  <c r="BO313" i="4"/>
  <c r="BO307" i="4"/>
  <c r="BO301" i="4"/>
  <c r="BO293" i="4"/>
  <c r="BO287" i="4"/>
  <c r="BO281" i="4"/>
  <c r="BO275" i="4"/>
  <c r="BO269" i="4"/>
  <c r="BO263" i="4"/>
  <c r="BO257" i="4"/>
  <c r="BO251" i="4"/>
  <c r="BO245" i="4"/>
  <c r="BO239" i="4"/>
  <c r="BO233" i="4"/>
  <c r="BO227" i="4"/>
  <c r="BO396" i="4"/>
  <c r="BO384" i="4"/>
  <c r="BO348" i="4"/>
  <c r="BO330" i="4"/>
  <c r="BO312" i="4"/>
  <c r="BO265" i="4"/>
  <c r="BO259" i="4"/>
  <c r="BO253" i="4"/>
  <c r="BO247" i="4"/>
  <c r="BO241" i="4"/>
  <c r="BO235" i="4"/>
  <c r="BO229" i="4"/>
  <c r="BO223" i="4"/>
  <c r="BO217" i="4"/>
  <c r="BO211" i="4"/>
  <c r="BO205" i="4"/>
  <c r="BO199" i="4"/>
  <c r="BO193" i="4"/>
  <c r="BO187" i="4"/>
  <c r="BO181" i="4"/>
  <c r="BO175" i="4"/>
  <c r="BO169" i="4"/>
  <c r="BO163" i="4"/>
  <c r="BO157" i="4"/>
  <c r="BO266" i="4"/>
  <c r="BO260" i="4"/>
  <c r="BO254" i="4"/>
  <c r="BO248" i="4"/>
  <c r="BO242" i="4"/>
  <c r="BO236" i="4"/>
  <c r="BO230" i="4"/>
  <c r="BO224" i="4"/>
  <c r="BO363" i="4"/>
  <c r="BO356" i="4"/>
  <c r="BO345" i="4"/>
  <c r="BO338" i="4"/>
  <c r="BO327" i="4"/>
  <c r="BO320" i="4"/>
  <c r="BO309" i="4"/>
  <c r="BO302" i="4"/>
  <c r="BO282" i="4"/>
  <c r="BO276" i="4"/>
  <c r="BO270" i="4"/>
  <c r="BO222" i="4"/>
  <c r="BO216" i="4"/>
  <c r="BO210" i="4"/>
  <c r="BO204" i="4"/>
  <c r="BO198" i="4"/>
  <c r="BO192" i="4"/>
  <c r="BO186" i="4"/>
  <c r="BO180" i="4"/>
  <c r="BO174" i="4"/>
  <c r="BO168" i="4"/>
  <c r="BO162" i="4"/>
  <c r="BO156" i="4"/>
  <c r="BO150" i="4"/>
  <c r="BO144" i="4"/>
  <c r="BO138" i="4"/>
  <c r="BO132" i="4"/>
  <c r="BO126" i="4"/>
  <c r="BO120" i="4"/>
  <c r="BO114" i="4"/>
  <c r="BO108" i="4"/>
  <c r="BO366" i="4"/>
  <c r="BO360" i="4"/>
  <c r="BO342" i="4"/>
  <c r="BO324" i="4"/>
  <c r="BO306" i="4"/>
  <c r="BO267" i="4"/>
  <c r="BO261" i="4"/>
  <c r="BO255" i="4"/>
  <c r="BO249" i="4"/>
  <c r="BO243" i="4"/>
  <c r="BO237" i="4"/>
  <c r="BO231" i="4"/>
  <c r="BO225" i="4"/>
  <c r="BO221" i="4"/>
  <c r="BO215" i="4"/>
  <c r="BO209" i="4"/>
  <c r="BO203" i="4"/>
  <c r="BO197" i="4"/>
  <c r="BO191" i="4"/>
  <c r="BO185" i="4"/>
  <c r="BO179" i="4"/>
  <c r="BO173" i="4"/>
  <c r="BO167" i="4"/>
  <c r="BO161" i="4"/>
  <c r="BO155" i="4"/>
  <c r="BO149" i="4"/>
  <c r="BO143" i="4"/>
  <c r="BO137" i="4"/>
  <c r="BO390" i="4"/>
  <c r="BO262" i="4"/>
  <c r="BO357" i="4"/>
  <c r="BO350" i="4"/>
  <c r="BO339" i="4"/>
  <c r="BO332" i="4"/>
  <c r="BO321" i="4"/>
  <c r="BO314" i="4"/>
  <c r="BO303" i="4"/>
  <c r="BO290" i="4"/>
  <c r="BO284" i="4"/>
  <c r="BO278" i="4"/>
  <c r="BO272" i="4"/>
  <c r="BO220" i="4"/>
  <c r="BO214" i="4"/>
  <c r="BO354" i="4"/>
  <c r="BO336" i="4"/>
  <c r="BO318" i="4"/>
  <c r="BO300" i="4"/>
  <c r="BO295" i="4"/>
  <c r="BO219" i="4"/>
  <c r="BO213" i="4"/>
  <c r="BO207" i="4"/>
  <c r="BO201" i="4"/>
  <c r="BO195" i="4"/>
  <c r="BO189" i="4"/>
  <c r="BO183" i="4"/>
  <c r="BO177" i="4"/>
  <c r="BO171" i="4"/>
  <c r="BO165" i="4"/>
  <c r="BO159" i="4"/>
  <c r="BO153" i="4"/>
  <c r="BO147" i="4"/>
  <c r="BO141" i="4"/>
  <c r="BO135" i="4"/>
  <c r="BO129" i="4"/>
  <c r="BO123" i="4"/>
  <c r="BO117" i="4"/>
  <c r="BO111" i="4"/>
  <c r="BO344" i="4"/>
  <c r="BO212" i="4"/>
  <c r="BO206" i="4"/>
  <c r="BO200" i="4"/>
  <c r="BO194" i="4"/>
  <c r="BO188" i="4"/>
  <c r="BO182" i="4"/>
  <c r="BO176" i="4"/>
  <c r="BO170" i="4"/>
  <c r="BO164" i="4"/>
  <c r="BO158" i="4"/>
  <c r="BO139" i="4"/>
  <c r="BO133" i="4"/>
  <c r="BO127" i="4"/>
  <c r="BO121" i="4"/>
  <c r="BO115" i="4"/>
  <c r="BO109" i="4"/>
  <c r="BO106" i="4"/>
  <c r="BO100" i="4"/>
  <c r="BO94" i="4"/>
  <c r="BO88" i="4"/>
  <c r="BO82" i="4"/>
  <c r="BO76" i="4"/>
  <c r="BO70" i="4"/>
  <c r="BO64" i="4"/>
  <c r="BO58" i="4"/>
  <c r="BO85" i="4"/>
  <c r="BO256" i="4"/>
  <c r="BO244" i="4"/>
  <c r="BO232" i="4"/>
  <c r="BO52" i="4"/>
  <c r="BO47" i="4"/>
  <c r="BO44" i="4"/>
  <c r="BO83" i="4"/>
  <c r="BO46" i="4"/>
  <c r="BO258" i="4"/>
  <c r="BO294" i="4"/>
  <c r="BO288" i="4"/>
  <c r="BO152" i="4"/>
  <c r="BO151" i="4"/>
  <c r="BO148" i="4"/>
  <c r="BO146" i="4"/>
  <c r="BO145" i="4"/>
  <c r="BO142" i="4"/>
  <c r="BO134" i="4"/>
  <c r="BO128" i="4"/>
  <c r="BO122" i="4"/>
  <c r="BO116" i="4"/>
  <c r="BO110" i="4"/>
  <c r="BO105" i="4"/>
  <c r="BO99" i="4"/>
  <c r="BO93" i="4"/>
  <c r="BO87" i="4"/>
  <c r="BO81" i="4"/>
  <c r="BO75" i="4"/>
  <c r="BO69" i="4"/>
  <c r="BO63" i="4"/>
  <c r="BO57" i="4"/>
  <c r="BO79" i="4"/>
  <c r="BO73" i="4"/>
  <c r="BO351" i="4"/>
  <c r="BO297" i="4"/>
  <c r="BO51" i="4"/>
  <c r="BO48" i="4"/>
  <c r="BO130" i="4"/>
  <c r="BO124" i="4"/>
  <c r="BO118" i="4"/>
  <c r="BO67" i="4"/>
  <c r="BO333" i="4"/>
  <c r="BO246" i="4"/>
  <c r="BO362" i="4"/>
  <c r="BO308" i="4"/>
  <c r="BO208" i="4"/>
  <c r="BO202" i="4"/>
  <c r="BO196" i="4"/>
  <c r="BO190" i="4"/>
  <c r="BO184" i="4"/>
  <c r="BO178" i="4"/>
  <c r="BO172" i="4"/>
  <c r="BO166" i="4"/>
  <c r="BO160" i="4"/>
  <c r="BO154" i="4"/>
  <c r="BO104" i="4"/>
  <c r="BO98" i="4"/>
  <c r="BO92" i="4"/>
  <c r="BO86" i="4"/>
  <c r="BO80" i="4"/>
  <c r="BO74" i="4"/>
  <c r="BO68" i="4"/>
  <c r="BO62" i="4"/>
  <c r="BO56" i="4"/>
  <c r="BO50" i="4"/>
  <c r="BO49" i="4"/>
  <c r="BO103" i="4"/>
  <c r="BO61" i="4"/>
  <c r="BO252" i="4"/>
  <c r="BO240" i="4"/>
  <c r="BO228" i="4"/>
  <c r="BO40" i="4"/>
  <c r="BO112" i="4"/>
  <c r="BO97" i="4"/>
  <c r="BO91" i="4"/>
  <c r="BO55" i="4"/>
  <c r="BO45" i="4"/>
  <c r="BO296" i="4"/>
  <c r="BO136" i="4"/>
  <c r="BO315" i="4"/>
  <c r="BO250" i="4"/>
  <c r="BO238" i="4"/>
  <c r="BO226" i="4"/>
  <c r="BO43" i="4"/>
  <c r="BO326" i="4"/>
  <c r="BO140" i="4"/>
  <c r="BO131" i="4"/>
  <c r="BO125" i="4"/>
  <c r="BO119" i="4"/>
  <c r="BO113" i="4"/>
  <c r="BO102" i="4"/>
  <c r="BO96" i="4"/>
  <c r="BO90" i="4"/>
  <c r="BO84" i="4"/>
  <c r="BO78" i="4"/>
  <c r="BO72" i="4"/>
  <c r="BO66" i="4"/>
  <c r="BO60" i="4"/>
  <c r="BO54" i="4"/>
  <c r="BO264" i="4"/>
  <c r="BO107" i="4"/>
  <c r="BO101" i="4"/>
  <c r="BO95" i="4"/>
  <c r="BO89" i="4"/>
  <c r="BO234" i="4"/>
  <c r="BO41" i="4"/>
  <c r="BO218" i="4"/>
  <c r="BO77" i="4"/>
  <c r="BO71" i="4"/>
  <c r="BO65" i="4"/>
  <c r="BO59" i="4"/>
  <c r="BO53" i="4"/>
  <c r="BO42" i="4"/>
  <c r="BO541" i="4"/>
  <c r="BO639" i="4"/>
  <c r="BO451" i="4"/>
  <c r="BO709" i="4"/>
  <c r="BO675" i="4"/>
  <c r="BO505" i="4"/>
  <c r="BO681" i="4"/>
  <c r="BO655" i="4"/>
  <c r="BO614" i="4"/>
  <c r="BO578" i="4"/>
  <c r="BO572" i="4"/>
  <c r="BO542" i="4"/>
  <c r="BO506" i="4"/>
  <c r="BO470" i="4"/>
  <c r="BO434" i="4"/>
  <c r="BO428" i="4"/>
  <c r="BO726" i="4"/>
  <c r="BO690" i="4"/>
  <c r="BO654" i="4"/>
  <c r="BO618" i="4"/>
  <c r="BO582" i="4"/>
  <c r="BO546" i="4"/>
  <c r="BO401" i="4"/>
  <c r="BO463" i="4"/>
  <c r="BO487" i="4"/>
  <c r="BO404" i="4"/>
  <c r="BO603" i="4"/>
  <c r="BO577" i="4"/>
  <c r="BO722" i="4"/>
  <c r="BO686" i="4"/>
  <c r="BO650" i="4"/>
  <c r="BO732" i="4"/>
  <c r="BO696" i="4"/>
  <c r="BO660" i="4"/>
  <c r="BO624" i="4"/>
  <c r="BO588" i="4"/>
  <c r="BO552" i="4"/>
  <c r="BO516" i="4"/>
  <c r="BO510" i="4"/>
  <c r="BO480" i="4"/>
  <c r="BO474" i="4"/>
  <c r="BO444" i="4"/>
  <c r="BO438" i="4"/>
  <c r="BO408" i="4"/>
  <c r="BO601" i="4"/>
  <c r="BO673" i="4"/>
  <c r="BO685" i="4"/>
  <c r="BO691" i="4"/>
  <c r="BO619" i="4"/>
  <c r="BO649" i="4"/>
  <c r="BO727" i="4"/>
  <c r="BO692" i="4"/>
  <c r="BO548" i="4"/>
  <c r="BO512" i="4"/>
  <c r="BO440" i="4"/>
  <c r="BO613" i="4"/>
  <c r="BO457" i="4"/>
  <c r="BO375" i="4"/>
  <c r="BO535" i="4"/>
  <c r="BO645" i="4"/>
  <c r="BO399" i="4"/>
  <c r="BO559" i="4"/>
  <c r="BO643" i="4"/>
  <c r="BO571" i="4"/>
  <c r="BO747" i="4"/>
  <c r="BO721" i="4"/>
  <c r="BO753" i="4"/>
  <c r="BO764" i="4"/>
  <c r="BO728" i="4"/>
  <c r="BO656" i="4"/>
  <c r="BO584" i="4"/>
  <c r="BO476" i="4"/>
  <c r="BO744" i="4"/>
  <c r="BO374" i="4"/>
  <c r="BO387" i="4"/>
  <c r="BO595" i="4"/>
  <c r="BO523" i="4"/>
  <c r="BO585" i="4"/>
  <c r="BO597" i="4"/>
  <c r="BO445" i="4"/>
  <c r="BO734" i="4"/>
  <c r="BO662" i="4"/>
  <c r="BO626" i="4"/>
  <c r="BO620" i="4"/>
  <c r="BO590" i="4"/>
  <c r="BO554" i="4"/>
  <c r="BO518" i="4"/>
  <c r="BO482" i="4"/>
  <c r="BO446" i="4"/>
  <c r="BO410" i="4"/>
  <c r="BO738" i="4"/>
  <c r="BO702" i="4"/>
  <c r="BO666" i="4"/>
  <c r="BO630" i="4"/>
  <c r="BO594" i="4"/>
  <c r="BO558" i="4"/>
  <c r="BO403" i="4"/>
  <c r="BO745" i="4"/>
  <c r="BO633" i="4"/>
  <c r="BO607" i="4"/>
  <c r="BO717" i="4"/>
  <c r="BO631" i="4"/>
  <c r="BO687" i="4"/>
  <c r="BO517" i="4"/>
  <c r="BO698" i="4"/>
  <c r="BO596" i="4"/>
  <c r="BO750" i="4"/>
  <c r="BO708" i="4"/>
  <c r="BO672" i="4"/>
  <c r="BO636" i="4"/>
  <c r="BO600" i="4"/>
  <c r="BO564" i="4"/>
  <c r="BO528" i="4"/>
  <c r="BO522" i="4"/>
  <c r="BO492" i="4"/>
  <c r="BO486" i="4"/>
  <c r="BO456" i="4"/>
  <c r="BO450" i="4"/>
  <c r="BO420" i="4"/>
  <c r="BO414" i="4"/>
  <c r="BO335" i="4"/>
  <c r="BO393" i="4"/>
  <c r="BO621" i="4"/>
  <c r="BO763" i="4"/>
  <c r="BO409" i="4"/>
  <c r="BO669" i="4"/>
  <c r="BO439" i="4"/>
  <c r="BO615" i="4"/>
  <c r="BO589" i="4"/>
  <c r="BO740" i="4"/>
  <c r="BO704" i="4"/>
  <c r="BO668" i="4"/>
  <c r="BO632" i="4"/>
  <c r="BO560" i="4"/>
  <c r="BO452" i="4"/>
  <c r="BO289" i="4"/>
  <c r="BO705" i="4"/>
  <c r="BO679" i="4"/>
  <c r="BO481" i="4"/>
  <c r="BO703" i="4"/>
  <c r="BO657" i="4"/>
  <c r="BO715" i="4"/>
  <c r="BO661" i="4"/>
  <c r="BO400" i="4"/>
  <c r="BO746" i="4"/>
  <c r="BO699" i="4"/>
  <c r="BO469" i="4"/>
  <c r="BO711" i="4"/>
  <c r="BO529" i="4"/>
  <c r="BO739" i="4"/>
  <c r="BO667" i="4"/>
  <c r="BO769" i="4"/>
  <c r="BO723" i="4"/>
  <c r="BO553" i="4"/>
  <c r="BO591" i="4"/>
  <c r="BO421" i="4"/>
  <c r="BO741" i="4"/>
  <c r="BO511" i="4"/>
  <c r="BO759" i="4"/>
  <c r="BO733" i="4"/>
  <c r="BO710" i="4"/>
  <c r="BO638" i="4"/>
  <c r="BO602" i="4"/>
  <c r="BO566" i="4"/>
  <c r="BO530" i="4"/>
  <c r="BO494" i="4"/>
  <c r="BO458" i="4"/>
  <c r="BO422" i="4"/>
  <c r="BO714" i="4"/>
  <c r="BO678" i="4"/>
  <c r="BO642" i="4"/>
  <c r="BO606" i="4"/>
  <c r="BO570" i="4"/>
  <c r="BO534" i="4"/>
  <c r="BO757" i="4"/>
  <c r="BO368" i="4"/>
  <c r="BO381" i="4"/>
  <c r="BO751" i="4"/>
  <c r="BO651" i="4"/>
  <c r="BO625" i="4"/>
  <c r="BO380" i="4"/>
  <c r="BO504" i="4"/>
  <c r="BO462" i="4"/>
  <c r="BO432" i="4"/>
  <c r="BO701" i="4"/>
  <c r="BO587" i="4"/>
  <c r="BO485" i="4"/>
  <c r="BO431" i="4"/>
  <c r="BO706" i="4"/>
  <c r="BO688" i="4"/>
  <c r="BO634" i="4"/>
  <c r="BO608" i="4"/>
  <c r="BO567" i="4"/>
  <c r="BO693" i="4"/>
  <c r="BO499" i="4"/>
  <c r="BO609" i="4"/>
  <c r="BO674" i="4"/>
  <c r="BO756" i="4"/>
  <c r="BO707" i="4"/>
  <c r="BO647" i="4"/>
  <c r="BO605" i="4"/>
  <c r="BO545" i="4"/>
  <c r="BO491" i="4"/>
  <c r="BO640" i="4"/>
  <c r="BO598" i="4"/>
  <c r="BO562" i="4"/>
  <c r="BO526" i="4"/>
  <c r="BO490" i="4"/>
  <c r="BO454" i="4"/>
  <c r="BO579" i="4"/>
  <c r="BO543" i="4"/>
  <c r="BO435" i="4"/>
  <c r="BO497" i="4"/>
  <c r="BO437" i="4"/>
  <c r="BO472" i="4"/>
  <c r="BO484" i="4"/>
  <c r="BO680" i="4"/>
  <c r="BO383" i="4"/>
  <c r="BO627" i="4"/>
  <c r="BO648" i="4"/>
  <c r="BO767" i="4"/>
  <c r="BO665" i="4"/>
  <c r="BO611" i="4"/>
  <c r="BO449" i="4"/>
  <c r="BO748" i="4"/>
  <c r="BO730" i="4"/>
  <c r="BO604" i="4"/>
  <c r="BO568" i="4"/>
  <c r="BO532" i="4"/>
  <c r="BO496" i="4"/>
  <c r="BO418" i="4"/>
  <c r="BO573" i="4"/>
  <c r="BO537" i="4"/>
  <c r="BO501" i="4"/>
  <c r="BO429" i="4"/>
  <c r="BO508" i="4"/>
  <c r="BO513" i="4"/>
  <c r="BO724" i="4"/>
  <c r="BO641" i="4"/>
  <c r="BO527" i="4"/>
  <c r="BO425" i="4"/>
  <c r="BO556" i="4"/>
  <c r="BO561" i="4"/>
  <c r="BO417" i="4"/>
  <c r="BO758" i="4"/>
  <c r="BO536" i="4"/>
  <c r="BO749" i="4"/>
  <c r="BO725" i="4"/>
  <c r="BO671" i="4"/>
  <c r="BO569" i="4"/>
  <c r="BO551" i="4"/>
  <c r="BO509" i="4"/>
  <c r="BO670" i="4"/>
  <c r="BO460" i="4"/>
  <c r="BO424" i="4"/>
  <c r="BO507" i="4"/>
  <c r="BO471" i="4"/>
  <c r="BO465" i="4"/>
  <c r="BO713" i="4"/>
  <c r="BO695" i="4"/>
  <c r="BO653" i="4"/>
  <c r="BO467" i="4"/>
  <c r="BO475" i="4"/>
  <c r="BO697" i="4"/>
  <c r="BO743" i="4"/>
  <c r="BO427" i="4"/>
  <c r="BO644" i="4"/>
  <c r="BO731" i="4"/>
  <c r="BO629" i="4"/>
  <c r="BO575" i="4"/>
  <c r="BO515" i="4"/>
  <c r="BO455" i="4"/>
  <c r="BO413" i="4"/>
  <c r="BO712" i="4"/>
  <c r="BO694" i="4"/>
  <c r="BO610" i="4"/>
  <c r="BO574" i="4"/>
  <c r="BO555" i="4"/>
  <c r="BO521" i="4"/>
  <c r="BO664" i="4"/>
  <c r="BO489" i="4"/>
  <c r="BO500" i="4"/>
  <c r="BO412" i="4"/>
  <c r="BO459" i="4"/>
  <c r="BO423" i="4"/>
  <c r="BO663" i="4"/>
  <c r="BO583" i="4"/>
  <c r="BO488" i="4"/>
  <c r="BO689" i="4"/>
  <c r="BO635" i="4"/>
  <c r="BO533" i="4"/>
  <c r="BO473" i="4"/>
  <c r="BO419" i="4"/>
  <c r="BO736" i="4"/>
  <c r="BO676" i="4"/>
  <c r="BO646" i="4"/>
  <c r="BO580" i="4"/>
  <c r="BO538" i="4"/>
  <c r="BO502" i="4"/>
  <c r="BO466" i="4"/>
  <c r="BO430" i="4"/>
  <c r="BO483" i="4"/>
  <c r="BO447" i="4"/>
  <c r="BO761" i="4"/>
  <c r="BO766" i="4"/>
  <c r="BO448" i="4"/>
  <c r="BO453" i="4"/>
  <c r="BO407" i="4"/>
  <c r="BO742" i="4"/>
  <c r="BO565" i="4"/>
  <c r="BO752" i="4"/>
  <c r="BO684" i="4"/>
  <c r="BO576" i="4"/>
  <c r="BO540" i="4"/>
  <c r="BO498" i="4"/>
  <c r="BO468" i="4"/>
  <c r="BO426" i="4"/>
  <c r="BO755" i="4"/>
  <c r="BO593" i="4"/>
  <c r="BO539" i="4"/>
  <c r="BO479" i="4"/>
  <c r="BO754" i="4"/>
  <c r="BO652" i="4"/>
  <c r="BO616" i="4"/>
  <c r="BO544" i="4"/>
  <c r="BO436" i="4"/>
  <c r="BO549" i="4"/>
  <c r="BO477" i="4"/>
  <c r="BO441" i="4"/>
  <c r="BO405" i="4"/>
  <c r="BO519" i="4"/>
  <c r="BO411" i="4"/>
  <c r="BO581" i="4"/>
  <c r="BO520" i="4"/>
  <c r="BO735" i="4"/>
  <c r="BO433" i="4"/>
  <c r="BO765" i="4"/>
  <c r="BO464" i="4"/>
  <c r="BO768" i="4"/>
  <c r="BO719" i="4"/>
  <c r="BO659" i="4"/>
  <c r="BO599" i="4"/>
  <c r="BO557" i="4"/>
  <c r="BO443" i="4"/>
  <c r="BO402" i="4"/>
  <c r="BO718" i="4"/>
  <c r="BO700" i="4"/>
  <c r="BO658" i="4"/>
  <c r="BO622" i="4"/>
  <c r="BO547" i="4"/>
  <c r="BO729" i="4"/>
  <c r="BO415" i="4"/>
  <c r="BO493" i="4"/>
  <c r="BO716" i="4"/>
  <c r="BO524" i="4"/>
  <c r="BO416" i="4"/>
  <c r="BO737" i="4"/>
  <c r="BO677" i="4"/>
  <c r="BO617" i="4"/>
  <c r="BO563" i="4"/>
  <c r="BO503" i="4"/>
  <c r="BO461" i="4"/>
  <c r="BO760" i="4"/>
  <c r="BO682" i="4"/>
  <c r="BO628" i="4"/>
  <c r="BO592" i="4"/>
  <c r="BO586" i="4"/>
  <c r="BO550" i="4"/>
  <c r="BO514" i="4"/>
  <c r="BO478" i="4"/>
  <c r="BO442" i="4"/>
  <c r="BO406" i="4"/>
  <c r="BO531" i="4"/>
  <c r="BO495" i="4"/>
  <c r="BO637" i="4"/>
  <c r="BO762" i="4"/>
  <c r="BO720" i="4"/>
  <c r="BO612" i="4"/>
  <c r="BO683" i="4"/>
  <c r="BO623" i="4"/>
  <c r="BO525" i="4"/>
  <c r="Q41" i="4"/>
  <c r="J42" i="4"/>
  <c r="L42" i="4" s="1"/>
  <c r="AA41" i="4"/>
  <c r="AU41" i="4"/>
  <c r="AI41" i="4"/>
  <c r="AG41" i="4"/>
  <c r="W41" i="4"/>
  <c r="AE41" i="4"/>
  <c r="AB41" i="4"/>
  <c r="AR41" i="4"/>
  <c r="V41" i="4"/>
  <c r="X41" i="4"/>
  <c r="AT41" i="4"/>
  <c r="Z41" i="4"/>
  <c r="R41" i="4"/>
  <c r="AP41" i="4"/>
  <c r="AC41" i="4"/>
  <c r="AD41" i="4"/>
  <c r="AF41" i="4"/>
  <c r="T41" i="4"/>
  <c r="AM41" i="4"/>
  <c r="S41" i="4"/>
  <c r="AJ41" i="4"/>
  <c r="AQ41" i="4"/>
  <c r="AL41" i="4"/>
  <c r="AN41" i="4"/>
  <c r="AO41" i="4"/>
  <c r="AS41" i="4"/>
  <c r="Y41" i="4"/>
  <c r="AH41" i="4"/>
  <c r="AK41" i="4"/>
  <c r="U41" i="4"/>
  <c r="AV41" i="4" l="1"/>
  <c r="AW41" i="4" s="1"/>
  <c r="AY41" i="4"/>
  <c r="M42" i="4"/>
  <c r="O42" i="4" s="1"/>
  <c r="AE42" i="4" s="1"/>
  <c r="R42" i="4" l="1"/>
  <c r="AZ41" i="4"/>
  <c r="BI41" i="4" s="1"/>
  <c r="BL41" i="4" s="1"/>
  <c r="AK42" i="4"/>
  <c r="AQ42" i="4"/>
  <c r="AD42" i="4"/>
  <c r="T42" i="4"/>
  <c r="AP42" i="4"/>
  <c r="AL42" i="4"/>
  <c r="AT42" i="4"/>
  <c r="AO42" i="4"/>
  <c r="U42" i="4"/>
  <c r="AR42" i="4"/>
  <c r="AH42" i="4"/>
  <c r="AB42" i="4"/>
  <c r="AM42" i="4"/>
  <c r="Z42" i="4"/>
  <c r="V42" i="4"/>
  <c r="W42" i="4"/>
  <c r="AI42" i="4"/>
  <c r="N42" i="4"/>
  <c r="G43" i="4" s="1"/>
  <c r="AU42" i="4"/>
  <c r="AA42" i="4"/>
  <c r="AS42" i="4"/>
  <c r="AF42" i="4"/>
  <c r="AC42" i="4"/>
  <c r="Y42" i="4"/>
  <c r="AG42" i="4"/>
  <c r="X42" i="4"/>
  <c r="S42" i="4"/>
  <c r="AN42" i="4"/>
  <c r="AJ42" i="4"/>
  <c r="AX41" i="4"/>
  <c r="P42" i="4" s="1"/>
  <c r="BH41" i="4" l="1"/>
  <c r="BK41" i="4" s="1"/>
  <c r="BG41" i="4"/>
  <c r="BJ41" i="4" s="1"/>
  <c r="J43" i="4"/>
  <c r="L43" i="4" s="1"/>
  <c r="Q42" i="4"/>
  <c r="AV42" i="4" s="1"/>
  <c r="AY42" i="4" l="1"/>
  <c r="AW42" i="4"/>
  <c r="M43" i="4"/>
  <c r="O43" i="4" s="1"/>
  <c r="N43" i="4" l="1"/>
  <c r="G44" i="4" s="1"/>
  <c r="J44" i="4" s="1"/>
  <c r="L44" i="4" s="1"/>
  <c r="AZ42" i="4"/>
  <c r="BG42" i="4" s="1"/>
  <c r="BJ42" i="4" s="1"/>
  <c r="AX42" i="4"/>
  <c r="P43" i="4" s="1"/>
  <c r="Q43" i="4" s="1"/>
  <c r="AU43" i="4"/>
  <c r="AA43" i="4"/>
  <c r="AD43" i="4"/>
  <c r="AE43" i="4"/>
  <c r="U43" i="4"/>
  <c r="R43" i="4"/>
  <c r="AN43" i="4"/>
  <c r="Y43" i="4"/>
  <c r="AC43" i="4"/>
  <c r="AG43" i="4"/>
  <c r="AB43" i="4"/>
  <c r="W43" i="4"/>
  <c r="T43" i="4"/>
  <c r="AP43" i="4"/>
  <c r="AT43" i="4"/>
  <c r="AI43" i="4"/>
  <c r="AJ43" i="4"/>
  <c r="AK43" i="4"/>
  <c r="X43" i="4"/>
  <c r="AF43" i="4"/>
  <c r="AM43" i="4"/>
  <c r="AL43" i="4"/>
  <c r="AO43" i="4"/>
  <c r="S43" i="4"/>
  <c r="AH43" i="4"/>
  <c r="AQ43" i="4"/>
  <c r="AS43" i="4"/>
  <c r="AR43" i="4"/>
  <c r="Z43" i="4"/>
  <c r="V43" i="4"/>
  <c r="BI42" i="4" l="1"/>
  <c r="BL42" i="4" s="1"/>
  <c r="BH42" i="4"/>
  <c r="BK42" i="4" s="1"/>
  <c r="AV43" i="4"/>
  <c r="AW43" i="4" s="1"/>
  <c r="M44" i="4"/>
  <c r="O44" i="4" s="1"/>
  <c r="Z44" i="4" s="1"/>
  <c r="AY43" i="4"/>
  <c r="AN44" i="4" l="1"/>
  <c r="AR44" i="4"/>
  <c r="AE44" i="4"/>
  <c r="W44" i="4"/>
  <c r="V44" i="4"/>
  <c r="AQ44" i="4"/>
  <c r="AC44" i="4"/>
  <c r="X44" i="4"/>
  <c r="AT44" i="4"/>
  <c r="Y44" i="4"/>
  <c r="AH44" i="4"/>
  <c r="S44" i="4"/>
  <c r="AM44" i="4"/>
  <c r="U44" i="4"/>
  <c r="R44" i="4"/>
  <c r="AU44" i="4"/>
  <c r="AA44" i="4"/>
  <c r="AG44" i="4"/>
  <c r="AB44" i="4"/>
  <c r="N44" i="4"/>
  <c r="G45" i="4" s="1"/>
  <c r="AZ43" i="4"/>
  <c r="AL44" i="4"/>
  <c r="AJ44" i="4"/>
  <c r="AK44" i="4"/>
  <c r="AO44" i="4"/>
  <c r="AS44" i="4"/>
  <c r="AP44" i="4"/>
  <c r="T44" i="4"/>
  <c r="AD44" i="4"/>
  <c r="AF44" i="4"/>
  <c r="AI44" i="4"/>
  <c r="AX43" i="4"/>
  <c r="P44" i="4" s="1"/>
  <c r="J45" i="4" l="1"/>
  <c r="L45" i="4" s="1"/>
  <c r="BH43" i="4"/>
  <c r="BK43" i="4" s="1"/>
  <c r="BI43" i="4"/>
  <c r="BL43" i="4" s="1"/>
  <c r="BG43" i="4"/>
  <c r="BJ43" i="4" s="1"/>
  <c r="Q44" i="4"/>
  <c r="AV44" i="4" s="1"/>
  <c r="AY44" i="4" l="1"/>
  <c r="AW44" i="4"/>
  <c r="M45" i="4"/>
  <c r="O45" i="4" s="1"/>
  <c r="N45" i="4" l="1"/>
  <c r="G46" i="4" s="1"/>
  <c r="J46" i="4" s="1"/>
  <c r="L46" i="4" s="1"/>
  <c r="AZ44" i="4"/>
  <c r="BG44" i="4" s="1"/>
  <c r="BJ44" i="4" s="1"/>
  <c r="AU45" i="4"/>
  <c r="AA45" i="4"/>
  <c r="Y45" i="4"/>
  <c r="AS45" i="4"/>
  <c r="AG45" i="4"/>
  <c r="T45" i="4"/>
  <c r="V45" i="4"/>
  <c r="X45" i="4"/>
  <c r="AP45" i="4"/>
  <c r="AD45" i="4"/>
  <c r="R45" i="4"/>
  <c r="AQ45" i="4"/>
  <c r="AB45" i="4"/>
  <c r="U45" i="4"/>
  <c r="AL45" i="4"/>
  <c r="AM45" i="4"/>
  <c r="W45" i="4"/>
  <c r="Z45" i="4"/>
  <c r="AR45" i="4"/>
  <c r="AK45" i="4"/>
  <c r="AN45" i="4"/>
  <c r="AI45" i="4"/>
  <c r="AO45" i="4"/>
  <c r="AJ45" i="4"/>
  <c r="AC45" i="4"/>
  <c r="AE45" i="4"/>
  <c r="AF45" i="4"/>
  <c r="AT45" i="4"/>
  <c r="AH45" i="4"/>
  <c r="S45" i="4"/>
  <c r="AX44" i="4"/>
  <c r="P45" i="4" s="1"/>
  <c r="BH44" i="4" l="1"/>
  <c r="BK44" i="4" s="1"/>
  <c r="BI44" i="4"/>
  <c r="BL44" i="4" s="1"/>
  <c r="M46" i="4"/>
  <c r="O46" i="4" s="1"/>
  <c r="U46" i="4" s="1"/>
  <c r="Q45" i="4"/>
  <c r="AV45" i="4" s="1"/>
  <c r="AY45" i="4" l="1"/>
  <c r="AW45" i="4"/>
  <c r="AO46" i="4"/>
  <c r="AM46" i="4"/>
  <c r="Z46" i="4"/>
  <c r="AC46" i="4"/>
  <c r="AS46" i="4"/>
  <c r="S46" i="4"/>
  <c r="AN46" i="4"/>
  <c r="AH46" i="4"/>
  <c r="X46" i="4"/>
  <c r="AT46" i="4"/>
  <c r="AE46" i="4"/>
  <c r="AD46" i="4"/>
  <c r="V46" i="4"/>
  <c r="AR46" i="4"/>
  <c r="AB46" i="4"/>
  <c r="Y46" i="4"/>
  <c r="AL46" i="4"/>
  <c r="T46" i="4"/>
  <c r="R46" i="4"/>
  <c r="AJ46" i="4"/>
  <c r="W46" i="4"/>
  <c r="AI46" i="4"/>
  <c r="AP46" i="4"/>
  <c r="AG46" i="4"/>
  <c r="AK46" i="4"/>
  <c r="AF46" i="4"/>
  <c r="AQ46" i="4"/>
  <c r="N46" i="4"/>
  <c r="G47" i="4" s="1"/>
  <c r="AU46" i="4"/>
  <c r="AA46" i="4"/>
  <c r="AZ45" i="4" l="1"/>
  <c r="BI45" i="4" s="1"/>
  <c r="BL45" i="4" s="1"/>
  <c r="AX45" i="4"/>
  <c r="P46" i="4" s="1"/>
  <c r="J47" i="4"/>
  <c r="L47" i="4" s="1"/>
  <c r="BG45" i="4" l="1"/>
  <c r="BJ45" i="4" s="1"/>
  <c r="BH45" i="4"/>
  <c r="BK45" i="4" s="1"/>
  <c r="M47" i="4"/>
  <c r="O47" i="4" s="1"/>
  <c r="Q46" i="4"/>
  <c r="AY46" i="4" s="1"/>
  <c r="AV46" i="4" l="1"/>
  <c r="AU47" i="4"/>
  <c r="AA47" i="4"/>
  <c r="T47" i="4"/>
  <c r="Z47" i="4"/>
  <c r="AQ47" i="4"/>
  <c r="AT47" i="4"/>
  <c r="AG47" i="4"/>
  <c r="S47" i="4"/>
  <c r="AK47" i="4"/>
  <c r="AD47" i="4"/>
  <c r="AJ47" i="4"/>
  <c r="AR47" i="4"/>
  <c r="U47" i="4"/>
  <c r="AH47" i="4"/>
  <c r="AN47" i="4"/>
  <c r="AO47" i="4"/>
  <c r="V47" i="4"/>
  <c r="AF47" i="4"/>
  <c r="AC47" i="4"/>
  <c r="X47" i="4"/>
  <c r="AS47" i="4"/>
  <c r="AI47" i="4"/>
  <c r="AP47" i="4"/>
  <c r="AE47" i="4"/>
  <c r="AB47" i="4"/>
  <c r="AM47" i="4"/>
  <c r="W47" i="4"/>
  <c r="R47" i="4"/>
  <c r="AL47" i="4"/>
  <c r="Y47" i="4"/>
  <c r="N47" i="4"/>
  <c r="G48" i="4" s="1"/>
  <c r="J48" i="4" l="1"/>
  <c r="L48" i="4" s="1"/>
  <c r="AW46" i="4"/>
  <c r="AZ46" i="4" s="1"/>
  <c r="M48" i="4" l="1"/>
  <c r="O48" i="4" s="1"/>
  <c r="BH46" i="4"/>
  <c r="BK46" i="4" s="1"/>
  <c r="BG46" i="4"/>
  <c r="BJ46" i="4" s="1"/>
  <c r="BI46" i="4"/>
  <c r="BL46" i="4" s="1"/>
  <c r="AX46" i="4"/>
  <c r="P47" i="4" s="1"/>
  <c r="Q47" i="4" l="1"/>
  <c r="AY47" i="4" s="1"/>
  <c r="AU48" i="4"/>
  <c r="AA48" i="4"/>
  <c r="AJ48" i="4"/>
  <c r="AC48" i="4"/>
  <c r="AF48" i="4"/>
  <c r="AQ48" i="4"/>
  <c r="AH48" i="4"/>
  <c r="AE48" i="4"/>
  <c r="AP48" i="4"/>
  <c r="AB48" i="4"/>
  <c r="X48" i="4"/>
  <c r="AS48" i="4"/>
  <c r="AD48" i="4"/>
  <c r="V48" i="4"/>
  <c r="AM48" i="4"/>
  <c r="AR48" i="4"/>
  <c r="AG48" i="4"/>
  <c r="AN48" i="4"/>
  <c r="T48" i="4"/>
  <c r="S48" i="4"/>
  <c r="AT48" i="4"/>
  <c r="Z48" i="4"/>
  <c r="W48" i="4"/>
  <c r="R48" i="4"/>
  <c r="AL48" i="4"/>
  <c r="AK48" i="4"/>
  <c r="AI48" i="4"/>
  <c r="Y48" i="4"/>
  <c r="U48" i="4"/>
  <c r="AO48" i="4"/>
  <c r="N48" i="4"/>
  <c r="G49" i="4" s="1"/>
  <c r="J49" i="4" l="1"/>
  <c r="L49" i="4" s="1"/>
  <c r="AV47" i="4"/>
  <c r="M49" i="4" l="1"/>
  <c r="O49" i="4" s="1"/>
  <c r="AW47" i="4"/>
  <c r="AZ47" i="4" s="1"/>
  <c r="N49" i="4" l="1"/>
  <c r="G50" i="4" s="1"/>
  <c r="J50" i="4" s="1"/>
  <c r="L50" i="4" s="1"/>
  <c r="AX47" i="4"/>
  <c r="P48" i="4" s="1"/>
  <c r="BG47" i="4"/>
  <c r="BJ47" i="4" s="1"/>
  <c r="BI47" i="4"/>
  <c r="BL47" i="4" s="1"/>
  <c r="BH47" i="4"/>
  <c r="BK47" i="4" s="1"/>
  <c r="AU49" i="4"/>
  <c r="AA49" i="4"/>
  <c r="Y49" i="4"/>
  <c r="AD49" i="4"/>
  <c r="AQ49" i="4"/>
  <c r="X49" i="4"/>
  <c r="AO49" i="4"/>
  <c r="AK49" i="4"/>
  <c r="AT49" i="4"/>
  <c r="Z49" i="4"/>
  <c r="V49" i="4"/>
  <c r="AR49" i="4"/>
  <c r="W49" i="4"/>
  <c r="AS49" i="4"/>
  <c r="R49" i="4"/>
  <c r="AM49" i="4"/>
  <c r="S49" i="4"/>
  <c r="T49" i="4"/>
  <c r="AN49" i="4"/>
  <c r="AH49" i="4"/>
  <c r="AP49" i="4"/>
  <c r="AC49" i="4"/>
  <c r="AE49" i="4"/>
  <c r="AF49" i="4"/>
  <c r="AI49" i="4"/>
  <c r="AG49" i="4"/>
  <c r="U49" i="4"/>
  <c r="AL49" i="4"/>
  <c r="AJ49" i="4"/>
  <c r="AB49" i="4"/>
  <c r="M50" i="4" l="1"/>
  <c r="O50" i="4" s="1"/>
  <c r="AT50" i="4" s="1"/>
  <c r="Q48" i="4"/>
  <c r="AY48" i="4" s="1"/>
  <c r="AP50" i="4" l="1"/>
  <c r="AS50" i="4"/>
  <c r="AJ50" i="4"/>
  <c r="Y50" i="4"/>
  <c r="W50" i="4"/>
  <c r="AQ50" i="4"/>
  <c r="AL50" i="4"/>
  <c r="AR50" i="4"/>
  <c r="X50" i="4"/>
  <c r="V50" i="4"/>
  <c r="AM50" i="4"/>
  <c r="AH50" i="4"/>
  <c r="U50" i="4"/>
  <c r="AE50" i="4"/>
  <c r="AG50" i="4"/>
  <c r="AC50" i="4"/>
  <c r="AD50" i="4"/>
  <c r="AK50" i="4"/>
  <c r="AN50" i="4"/>
  <c r="AB50" i="4"/>
  <c r="T50" i="4"/>
  <c r="AO50" i="4"/>
  <c r="AI50" i="4"/>
  <c r="Z50" i="4"/>
  <c r="S50" i="4"/>
  <c r="AF50" i="4"/>
  <c r="R50" i="4"/>
  <c r="N50" i="4"/>
  <c r="G51" i="4" s="1"/>
  <c r="AV48" i="4"/>
  <c r="AU50" i="4"/>
  <c r="AA50" i="4"/>
  <c r="AW48" i="4" l="1"/>
  <c r="AZ48" i="4" s="1"/>
  <c r="J51" i="4"/>
  <c r="L51" i="4" s="1"/>
  <c r="M51" i="4" l="1"/>
  <c r="O51" i="4" s="1"/>
  <c r="AX48" i="4"/>
  <c r="P49" i="4" s="1"/>
  <c r="BI48" i="4"/>
  <c r="BL48" i="4" s="1"/>
  <c r="BH48" i="4"/>
  <c r="BK48" i="4" s="1"/>
  <c r="BG48" i="4"/>
  <c r="BJ48" i="4" s="1"/>
  <c r="Q49" i="4" l="1"/>
  <c r="AY49" i="4" s="1"/>
  <c r="N51" i="4"/>
  <c r="G52" i="4" s="1"/>
  <c r="AU51" i="4"/>
  <c r="AA51" i="4"/>
  <c r="AS51" i="4"/>
  <c r="U51" i="4"/>
  <c r="AJ51" i="4"/>
  <c r="R51" i="4"/>
  <c r="AP51" i="4"/>
  <c r="AI51" i="4"/>
  <c r="AM51" i="4"/>
  <c r="S51" i="4"/>
  <c r="AL51" i="4"/>
  <c r="T51" i="4"/>
  <c r="AR51" i="4"/>
  <c r="AC51" i="4"/>
  <c r="X51" i="4"/>
  <c r="AD51" i="4"/>
  <c r="AH51" i="4"/>
  <c r="AQ51" i="4"/>
  <c r="AG51" i="4"/>
  <c r="W51" i="4"/>
  <c r="AO51" i="4"/>
  <c r="AB51" i="4"/>
  <c r="AN51" i="4"/>
  <c r="AK51" i="4"/>
  <c r="AE51" i="4"/>
  <c r="V51" i="4"/>
  <c r="Y51" i="4"/>
  <c r="AF51" i="4"/>
  <c r="AT51" i="4"/>
  <c r="Z51" i="4"/>
  <c r="K52" i="4" l="1"/>
  <c r="L52" i="4" s="1"/>
  <c r="AV49" i="4"/>
  <c r="M52" i="4" l="1"/>
  <c r="O52" i="4" s="1"/>
  <c r="AW49" i="4"/>
  <c r="AZ49" i="4" s="1"/>
  <c r="N52" i="4" l="1"/>
  <c r="G53" i="4" s="1"/>
  <c r="K53" i="4" s="1"/>
  <c r="L53" i="4" s="1"/>
  <c r="AX49" i="4"/>
  <c r="P50" i="4" s="1"/>
  <c r="BG49" i="4"/>
  <c r="BJ49" i="4" s="1"/>
  <c r="BI49" i="4"/>
  <c r="BL49" i="4" s="1"/>
  <c r="BH49" i="4"/>
  <c r="BK49" i="4" s="1"/>
  <c r="AU52" i="4"/>
  <c r="AA52" i="4"/>
  <c r="AN52" i="4"/>
  <c r="AP52" i="4"/>
  <c r="AF52" i="4"/>
  <c r="AL52" i="4"/>
  <c r="AI52" i="4"/>
  <c r="AR52" i="4"/>
  <c r="Y52" i="4"/>
  <c r="AD52" i="4"/>
  <c r="AS52" i="4"/>
  <c r="AB52" i="4"/>
  <c r="AJ52" i="4"/>
  <c r="AE52" i="4"/>
  <c r="AM52" i="4"/>
  <c r="Z52" i="4"/>
  <c r="S52" i="4"/>
  <c r="R52" i="4"/>
  <c r="V52" i="4"/>
  <c r="X52" i="4"/>
  <c r="AK52" i="4"/>
  <c r="W52" i="4"/>
  <c r="T52" i="4"/>
  <c r="AO52" i="4"/>
  <c r="AQ52" i="4"/>
  <c r="AH52" i="4"/>
  <c r="AC52" i="4"/>
  <c r="AG52" i="4"/>
  <c r="AT52" i="4"/>
  <c r="U52" i="4"/>
  <c r="M53" i="4" l="1"/>
  <c r="O53" i="4" s="1"/>
  <c r="AB53" i="4" s="1"/>
  <c r="Q50" i="4"/>
  <c r="AY50" i="4" s="1"/>
  <c r="AP53" i="4" l="1"/>
  <c r="AK53" i="4"/>
  <c r="AH53" i="4"/>
  <c r="AE53" i="4"/>
  <c r="AJ53" i="4"/>
  <c r="AI53" i="4"/>
  <c r="Z53" i="4"/>
  <c r="V53" i="4"/>
  <c r="W53" i="4"/>
  <c r="AL53" i="4"/>
  <c r="R53" i="4"/>
  <c r="U53" i="4"/>
  <c r="AC53" i="4"/>
  <c r="S53" i="4"/>
  <c r="X53" i="4"/>
  <c r="AD53" i="4"/>
  <c r="AO53" i="4"/>
  <c r="AQ53" i="4"/>
  <c r="AN53" i="4"/>
  <c r="AT53" i="4"/>
  <c r="AG53" i="4"/>
  <c r="Y53" i="4"/>
  <c r="AM53" i="4"/>
  <c r="AS53" i="4"/>
  <c r="AV50" i="4"/>
  <c r="T53" i="4"/>
  <c r="AU53" i="4"/>
  <c r="AA53" i="4"/>
  <c r="AR53" i="4"/>
  <c r="AF53" i="4"/>
  <c r="N53" i="4"/>
  <c r="G54" i="4" s="1"/>
  <c r="AW50" i="4" l="1"/>
  <c r="AZ50" i="4" s="1"/>
  <c r="K54" i="4"/>
  <c r="L54" i="4" s="1"/>
  <c r="AX50" i="4" l="1"/>
  <c r="P51" i="4" s="1"/>
  <c r="Q51" i="4" s="1"/>
  <c r="AY51" i="4" s="1"/>
  <c r="M54" i="4"/>
  <c r="O54" i="4" s="1"/>
  <c r="BG50" i="4"/>
  <c r="BJ50" i="4" s="1"/>
  <c r="BI50" i="4"/>
  <c r="BL50" i="4" s="1"/>
  <c r="BH50" i="4"/>
  <c r="BK50" i="4" s="1"/>
  <c r="AV51" i="4" l="1"/>
  <c r="AU54" i="4"/>
  <c r="AA54" i="4"/>
  <c r="AH54" i="4"/>
  <c r="AL54" i="4"/>
  <c r="AD54" i="4"/>
  <c r="AK54" i="4"/>
  <c r="AI54" i="4"/>
  <c r="AO54" i="4"/>
  <c r="AP54" i="4"/>
  <c r="AM54" i="4"/>
  <c r="V54" i="4"/>
  <c r="AS54" i="4"/>
  <c r="W54" i="4"/>
  <c r="AN54" i="4"/>
  <c r="AB54" i="4"/>
  <c r="T54" i="4"/>
  <c r="AF54" i="4"/>
  <c r="Y54" i="4"/>
  <c r="AG54" i="4"/>
  <c r="U54" i="4"/>
  <c r="AC54" i="4"/>
  <c r="R54" i="4"/>
  <c r="AR54" i="4"/>
  <c r="AJ54" i="4"/>
  <c r="X54" i="4"/>
  <c r="AE54" i="4"/>
  <c r="Z54" i="4"/>
  <c r="S54" i="4"/>
  <c r="AT54" i="4"/>
  <c r="AQ54" i="4"/>
  <c r="N54" i="4"/>
  <c r="G55" i="4" s="1"/>
  <c r="J55" i="4" l="1"/>
  <c r="L55" i="4" s="1"/>
  <c r="AW51" i="4"/>
  <c r="AZ51" i="4" s="1"/>
  <c r="M55" i="4" l="1"/>
  <c r="O55" i="4" s="1"/>
  <c r="BG51" i="4"/>
  <c r="BJ51" i="4" s="1"/>
  <c r="BI51" i="4"/>
  <c r="BL51" i="4" s="1"/>
  <c r="BH51" i="4"/>
  <c r="BK51" i="4" s="1"/>
  <c r="AX51" i="4"/>
  <c r="P52" i="4" s="1"/>
  <c r="N55" i="4" l="1"/>
  <c r="G56" i="4" s="1"/>
  <c r="K56" i="4" s="1"/>
  <c r="L56" i="4" s="1"/>
  <c r="Q52" i="4"/>
  <c r="AY52" i="4" s="1"/>
  <c r="AU55" i="4"/>
  <c r="AA55" i="4"/>
  <c r="AN55" i="4"/>
  <c r="X55" i="4"/>
  <c r="AS55" i="4"/>
  <c r="AO55" i="4"/>
  <c r="AE55" i="4"/>
  <c r="S55" i="4"/>
  <c r="AC55" i="4"/>
  <c r="AK55" i="4"/>
  <c r="AT55" i="4"/>
  <c r="Y55" i="4"/>
  <c r="Z55" i="4"/>
  <c r="AB55" i="4"/>
  <c r="T55" i="4"/>
  <c r="AP55" i="4"/>
  <c r="AG55" i="4"/>
  <c r="AL55" i="4"/>
  <c r="AH55" i="4"/>
  <c r="AD55" i="4"/>
  <c r="W55" i="4"/>
  <c r="R55" i="4"/>
  <c r="AM55" i="4"/>
  <c r="V55" i="4"/>
  <c r="AI55" i="4"/>
  <c r="AQ55" i="4"/>
  <c r="AF55" i="4"/>
  <c r="U55" i="4"/>
  <c r="AR55" i="4"/>
  <c r="AJ55" i="4"/>
  <c r="M56" i="4" l="1"/>
  <c r="O56" i="4" s="1"/>
  <c r="AC56" i="4" s="1"/>
  <c r="AV52" i="4"/>
  <c r="R56" i="4" l="1"/>
  <c r="AG56" i="4"/>
  <c r="AB56" i="4"/>
  <c r="S56" i="4"/>
  <c r="X56" i="4"/>
  <c r="AN56" i="4"/>
  <c r="AK56" i="4"/>
  <c r="V56" i="4"/>
  <c r="AT56" i="4"/>
  <c r="AH56" i="4"/>
  <c r="AS56" i="4"/>
  <c r="W56" i="4"/>
  <c r="AR56" i="4"/>
  <c r="AO56" i="4"/>
  <c r="AJ56" i="4"/>
  <c r="Z56" i="4"/>
  <c r="AM56" i="4"/>
  <c r="U56" i="4"/>
  <c r="T56" i="4"/>
  <c r="AD56" i="4"/>
  <c r="AI56" i="4"/>
  <c r="AL56" i="4"/>
  <c r="AP56" i="4"/>
  <c r="AF56" i="4"/>
  <c r="Y56" i="4"/>
  <c r="AQ56" i="4"/>
  <c r="AE56" i="4"/>
  <c r="N56" i="4"/>
  <c r="G57" i="4" s="1"/>
  <c r="J57" i="4" s="1"/>
  <c r="L57" i="4" s="1"/>
  <c r="AW52" i="4"/>
  <c r="AZ52" i="4" s="1"/>
  <c r="AU56" i="4"/>
  <c r="AA56" i="4"/>
  <c r="M57" i="4" l="1"/>
  <c r="O57" i="4" s="1"/>
  <c r="AT57" i="4" s="1"/>
  <c r="BI52" i="4"/>
  <c r="BL52" i="4" s="1"/>
  <c r="BG52" i="4"/>
  <c r="BJ52" i="4" s="1"/>
  <c r="BH52" i="4"/>
  <c r="BK52" i="4" s="1"/>
  <c r="AX52" i="4"/>
  <c r="P53" i="4" s="1"/>
  <c r="Z57" i="4" l="1"/>
  <c r="N57" i="4"/>
  <c r="G58" i="4" s="1"/>
  <c r="K58" i="4" s="1"/>
  <c r="L58" i="4" s="1"/>
  <c r="Q53" i="4"/>
  <c r="AY53" i="4" s="1"/>
  <c r="AU57" i="4"/>
  <c r="AA57" i="4"/>
  <c r="AO57" i="4"/>
  <c r="W57" i="4"/>
  <c r="AF57" i="4"/>
  <c r="AL57" i="4"/>
  <c r="AB57" i="4"/>
  <c r="U57" i="4"/>
  <c r="AE57" i="4"/>
  <c r="AG57" i="4"/>
  <c r="T57" i="4"/>
  <c r="AD57" i="4"/>
  <c r="AK57" i="4"/>
  <c r="AP57" i="4"/>
  <c r="AN57" i="4"/>
  <c r="AJ57" i="4"/>
  <c r="AC57" i="4"/>
  <c r="S57" i="4"/>
  <c r="X57" i="4"/>
  <c r="AM57" i="4"/>
  <c r="Y57" i="4"/>
  <c r="AI57" i="4"/>
  <c r="AS57" i="4"/>
  <c r="V57" i="4"/>
  <c r="R57" i="4"/>
  <c r="AH57" i="4"/>
  <c r="AQ57" i="4"/>
  <c r="AR57" i="4"/>
  <c r="M58" i="4" l="1"/>
  <c r="O58" i="4" s="1"/>
  <c r="R58" i="4" s="1"/>
  <c r="AV53" i="4"/>
  <c r="AC58" i="4" l="1"/>
  <c r="AF58" i="4"/>
  <c r="AR58" i="4"/>
  <c r="AG58" i="4"/>
  <c r="X58" i="4"/>
  <c r="AK58" i="4"/>
  <c r="AJ58" i="4"/>
  <c r="AI58" i="4"/>
  <c r="W58" i="4"/>
  <c r="U58" i="4"/>
  <c r="AB58" i="4"/>
  <c r="T58" i="4"/>
  <c r="AL58" i="4"/>
  <c r="AE58" i="4"/>
  <c r="AT58" i="4"/>
  <c r="AH58" i="4"/>
  <c r="S58" i="4"/>
  <c r="AO58" i="4"/>
  <c r="AM58" i="4"/>
  <c r="V58" i="4"/>
  <c r="AD58" i="4"/>
  <c r="Z58" i="4"/>
  <c r="AP58" i="4"/>
  <c r="AN58" i="4"/>
  <c r="AQ58" i="4"/>
  <c r="N58" i="4"/>
  <c r="G59" i="4" s="1"/>
  <c r="K59" i="4" s="1"/>
  <c r="L59" i="4" s="1"/>
  <c r="AW53" i="4"/>
  <c r="AZ53" i="4" s="1"/>
  <c r="AU58" i="4"/>
  <c r="AA58" i="4"/>
  <c r="AS58" i="4"/>
  <c r="Y58" i="4"/>
  <c r="M59" i="4" l="1"/>
  <c r="O59" i="4" s="1"/>
  <c r="AT59" i="4" s="1"/>
  <c r="BI53" i="4"/>
  <c r="BL53" i="4" s="1"/>
  <c r="BH53" i="4"/>
  <c r="BK53" i="4" s="1"/>
  <c r="BG53" i="4"/>
  <c r="BJ53" i="4" s="1"/>
  <c r="AX53" i="4"/>
  <c r="P54" i="4" s="1"/>
  <c r="Z59" i="4" l="1"/>
  <c r="AR59" i="4"/>
  <c r="X59" i="4"/>
  <c r="Q54" i="4"/>
  <c r="AY54" i="4" s="1"/>
  <c r="AU59" i="4"/>
  <c r="AA59" i="4"/>
  <c r="AM59" i="4"/>
  <c r="T59" i="4"/>
  <c r="U59" i="4"/>
  <c r="AQ59" i="4"/>
  <c r="AC59" i="4"/>
  <c r="S59" i="4"/>
  <c r="AP59" i="4"/>
  <c r="AD59" i="4"/>
  <c r="AL59" i="4"/>
  <c r="AI59" i="4"/>
  <c r="AG59" i="4"/>
  <c r="AB59" i="4"/>
  <c r="AE59" i="4"/>
  <c r="V59" i="4"/>
  <c r="AH59" i="4"/>
  <c r="W59" i="4"/>
  <c r="R59" i="4"/>
  <c r="Y59" i="4"/>
  <c r="AF59" i="4"/>
  <c r="AJ59" i="4"/>
  <c r="AS59" i="4"/>
  <c r="AO59" i="4"/>
  <c r="AN59" i="4"/>
  <c r="AK59" i="4"/>
  <c r="N59" i="4"/>
  <c r="G60" i="4" s="1"/>
  <c r="K60" i="4" l="1"/>
  <c r="L60" i="4" s="1"/>
  <c r="AV54" i="4"/>
  <c r="M60" i="4" l="1"/>
  <c r="O60" i="4" s="1"/>
  <c r="AW54" i="4"/>
  <c r="AZ54" i="4" s="1"/>
  <c r="AX54" i="4" l="1"/>
  <c r="P55" i="4" s="1"/>
  <c r="Q55" i="4" s="1"/>
  <c r="AY55" i="4" s="1"/>
  <c r="BG54" i="4"/>
  <c r="BJ54" i="4" s="1"/>
  <c r="BI54" i="4"/>
  <c r="BL54" i="4" s="1"/>
  <c r="BH54" i="4"/>
  <c r="BK54" i="4" s="1"/>
  <c r="AU60" i="4"/>
  <c r="AA60" i="4"/>
  <c r="AQ60" i="4"/>
  <c r="Y60" i="4"/>
  <c r="AS60" i="4"/>
  <c r="W60" i="4"/>
  <c r="AP60" i="4"/>
  <c r="Z60" i="4"/>
  <c r="AC60" i="4"/>
  <c r="AL60" i="4"/>
  <c r="AI60" i="4"/>
  <c r="AE60" i="4"/>
  <c r="AG60" i="4"/>
  <c r="AO60" i="4"/>
  <c r="R60" i="4"/>
  <c r="AB60" i="4"/>
  <c r="AT60" i="4"/>
  <c r="AR60" i="4"/>
  <c r="U60" i="4"/>
  <c r="T60" i="4"/>
  <c r="AN60" i="4"/>
  <c r="S60" i="4"/>
  <c r="AK60" i="4"/>
  <c r="X60" i="4"/>
  <c r="V60" i="4"/>
  <c r="AF60" i="4"/>
  <c r="AH60" i="4"/>
  <c r="AJ60" i="4"/>
  <c r="AM60" i="4"/>
  <c r="AD60" i="4"/>
  <c r="N60" i="4"/>
  <c r="G61" i="4" s="1"/>
  <c r="J61" i="4" l="1"/>
  <c r="L61" i="4" s="1"/>
  <c r="AV55" i="4"/>
  <c r="M61" i="4" l="1"/>
  <c r="O61" i="4" s="1"/>
  <c r="AW55" i="4"/>
  <c r="AZ55" i="4" s="1"/>
  <c r="N61" i="4" l="1"/>
  <c r="G62" i="4" s="1"/>
  <c r="K62" i="4" s="1"/>
  <c r="L62" i="4" s="1"/>
  <c r="AX55" i="4"/>
  <c r="P56" i="4" s="1"/>
  <c r="BI55" i="4"/>
  <c r="BL55" i="4" s="1"/>
  <c r="BH55" i="4"/>
  <c r="BK55" i="4" s="1"/>
  <c r="BG55" i="4"/>
  <c r="BJ55" i="4" s="1"/>
  <c r="AU61" i="4"/>
  <c r="AA61" i="4"/>
  <c r="AQ61" i="4"/>
  <c r="X61" i="4"/>
  <c r="AB61" i="4"/>
  <c r="AR61" i="4"/>
  <c r="AN61" i="4"/>
  <c r="T61" i="4"/>
  <c r="AP61" i="4"/>
  <c r="AF61" i="4"/>
  <c r="V61" i="4"/>
  <c r="W61" i="4"/>
  <c r="R61" i="4"/>
  <c r="AM61" i="4"/>
  <c r="S61" i="4"/>
  <c r="Y61" i="4"/>
  <c r="AT61" i="4"/>
  <c r="AL61" i="4"/>
  <c r="Z61" i="4"/>
  <c r="AK61" i="4"/>
  <c r="AI61" i="4"/>
  <c r="AE61" i="4"/>
  <c r="AO61" i="4"/>
  <c r="U61" i="4"/>
  <c r="AD61" i="4"/>
  <c r="AC61" i="4"/>
  <c r="AS61" i="4"/>
  <c r="AG61" i="4"/>
  <c r="AH61" i="4"/>
  <c r="AJ61" i="4"/>
  <c r="M62" i="4" l="1"/>
  <c r="O62" i="4" s="1"/>
  <c r="AQ62" i="4" s="1"/>
  <c r="Q56" i="4"/>
  <c r="AY56" i="4" s="1"/>
  <c r="V62" i="4" l="1"/>
  <c r="Y62" i="4"/>
  <c r="T62" i="4"/>
  <c r="AC62" i="4"/>
  <c r="X62" i="4"/>
  <c r="S62" i="4"/>
  <c r="AO62" i="4"/>
  <c r="AT62" i="4"/>
  <c r="AB62" i="4"/>
  <c r="W62" i="4"/>
  <c r="AI62" i="4"/>
  <c r="AH62" i="4"/>
  <c r="R62" i="4"/>
  <c r="U62" i="4"/>
  <c r="AF62" i="4"/>
  <c r="AM62" i="4"/>
  <c r="AJ62" i="4"/>
  <c r="AD62" i="4"/>
  <c r="AE62" i="4"/>
  <c r="AL62" i="4"/>
  <c r="AK62" i="4"/>
  <c r="AS62" i="4"/>
  <c r="AP62" i="4"/>
  <c r="AN62" i="4"/>
  <c r="AG62" i="4"/>
  <c r="AR62" i="4"/>
  <c r="Z62" i="4"/>
  <c r="N62" i="4"/>
  <c r="G63" i="4" s="1"/>
  <c r="K63" i="4" s="1"/>
  <c r="L63" i="4" s="1"/>
  <c r="AV56" i="4"/>
  <c r="AU62" i="4"/>
  <c r="AA62" i="4"/>
  <c r="M63" i="4" l="1"/>
  <c r="O63" i="4" s="1"/>
  <c r="Z63" i="4" s="1"/>
  <c r="AW56" i="4"/>
  <c r="AZ56" i="4" s="1"/>
  <c r="N63" i="4" l="1"/>
  <c r="G64" i="4" s="1"/>
  <c r="K64" i="4" s="1"/>
  <c r="L64" i="4" s="1"/>
  <c r="AT63" i="4"/>
  <c r="AX56" i="4"/>
  <c r="P57" i="4" s="1"/>
  <c r="BH56" i="4"/>
  <c r="BK56" i="4" s="1"/>
  <c r="BG56" i="4"/>
  <c r="BJ56" i="4" s="1"/>
  <c r="BI56" i="4"/>
  <c r="BL56" i="4" s="1"/>
  <c r="AU63" i="4"/>
  <c r="AA63" i="4"/>
  <c r="AQ63" i="4"/>
  <c r="X63" i="4"/>
  <c r="AS63" i="4"/>
  <c r="AM63" i="4"/>
  <c r="AE63" i="4"/>
  <c r="R63" i="4"/>
  <c r="U63" i="4"/>
  <c r="AH63" i="4"/>
  <c r="AF63" i="4"/>
  <c r="AO63" i="4"/>
  <c r="AD63" i="4"/>
  <c r="T63" i="4"/>
  <c r="AP63" i="4"/>
  <c r="AJ63" i="4"/>
  <c r="AK63" i="4"/>
  <c r="AG63" i="4"/>
  <c r="S63" i="4"/>
  <c r="AN63" i="4"/>
  <c r="AB63" i="4"/>
  <c r="AC63" i="4"/>
  <c r="W63" i="4"/>
  <c r="AL63" i="4"/>
  <c r="AR63" i="4"/>
  <c r="Y63" i="4"/>
  <c r="V63" i="4"/>
  <c r="AI63" i="4"/>
  <c r="M64" i="4" l="1"/>
  <c r="O64" i="4" s="1"/>
  <c r="S64" i="4" s="1"/>
  <c r="Q57" i="4"/>
  <c r="AY57" i="4" s="1"/>
  <c r="T64" i="4" l="1"/>
  <c r="AJ64" i="4"/>
  <c r="AB64" i="4"/>
  <c r="AK64" i="4"/>
  <c r="AM64" i="4"/>
  <c r="AQ64" i="4"/>
  <c r="AC64" i="4"/>
  <c r="AL64" i="4"/>
  <c r="AF64" i="4"/>
  <c r="AN64" i="4"/>
  <c r="AH64" i="4"/>
  <c r="R64" i="4"/>
  <c r="AD64" i="4"/>
  <c r="AO64" i="4"/>
  <c r="AT64" i="4"/>
  <c r="Z64" i="4"/>
  <c r="X64" i="4"/>
  <c r="AP64" i="4"/>
  <c r="AR64" i="4"/>
  <c r="AE64" i="4"/>
  <c r="AG64" i="4"/>
  <c r="V64" i="4"/>
  <c r="AI64" i="4"/>
  <c r="W64" i="4"/>
  <c r="U64" i="4"/>
  <c r="N64" i="4"/>
  <c r="G65" i="4" s="1"/>
  <c r="K65" i="4" s="1"/>
  <c r="L65" i="4" s="1"/>
  <c r="AV57" i="4"/>
  <c r="AU64" i="4"/>
  <c r="AA64" i="4"/>
  <c r="Y64" i="4"/>
  <c r="AS64" i="4"/>
  <c r="M65" i="4" l="1"/>
  <c r="O65" i="4" s="1"/>
  <c r="X65" i="4" s="1"/>
  <c r="AW57" i="4"/>
  <c r="AZ57" i="4" s="1"/>
  <c r="AT65" i="4" l="1"/>
  <c r="BG57" i="4"/>
  <c r="BJ57" i="4" s="1"/>
  <c r="BI57" i="4"/>
  <c r="BL57" i="4" s="1"/>
  <c r="BH57" i="4"/>
  <c r="BK57" i="4" s="1"/>
  <c r="AR65" i="4"/>
  <c r="Z65" i="4"/>
  <c r="AX57" i="4"/>
  <c r="P58" i="4" s="1"/>
  <c r="AU65" i="4"/>
  <c r="AA65" i="4"/>
  <c r="AL65" i="4"/>
  <c r="AQ65" i="4"/>
  <c r="V65" i="4"/>
  <c r="AI65" i="4"/>
  <c r="AS65" i="4"/>
  <c r="AK65" i="4"/>
  <c r="AD65" i="4"/>
  <c r="AM65" i="4"/>
  <c r="AN65" i="4"/>
  <c r="R65" i="4"/>
  <c r="AO65" i="4"/>
  <c r="AC65" i="4"/>
  <c r="AG65" i="4"/>
  <c r="T65" i="4"/>
  <c r="AB65" i="4"/>
  <c r="S65" i="4"/>
  <c r="AE65" i="4"/>
  <c r="AF65" i="4"/>
  <c r="AP65" i="4"/>
  <c r="AJ65" i="4"/>
  <c r="W65" i="4"/>
  <c r="AH65" i="4"/>
  <c r="U65" i="4"/>
  <c r="Y65" i="4"/>
  <c r="N65" i="4"/>
  <c r="G66" i="4" s="1"/>
  <c r="K66" i="4" l="1"/>
  <c r="L66" i="4" s="1"/>
  <c r="Q58" i="4"/>
  <c r="AY58" i="4" s="1"/>
  <c r="AV58" i="4" l="1"/>
  <c r="AW58" i="4" s="1"/>
  <c r="AZ58" i="4" s="1"/>
  <c r="M66" i="4"/>
  <c r="O66" i="4" s="1"/>
  <c r="AX58" i="4" l="1"/>
  <c r="P59" i="4" s="1"/>
  <c r="Q59" i="4" s="1"/>
  <c r="AY59" i="4" s="1"/>
  <c r="BG58" i="4"/>
  <c r="BJ58" i="4" s="1"/>
  <c r="BI58" i="4"/>
  <c r="BL58" i="4" s="1"/>
  <c r="BH58" i="4"/>
  <c r="BK58" i="4" s="1"/>
  <c r="AU66" i="4"/>
  <c r="AA66" i="4"/>
  <c r="W66" i="4"/>
  <c r="AP66" i="4"/>
  <c r="AO66" i="4"/>
  <c r="AI66" i="4"/>
  <c r="AE66" i="4"/>
  <c r="AC66" i="4"/>
  <c r="AH66" i="4"/>
  <c r="AN66" i="4"/>
  <c r="AT66" i="4"/>
  <c r="AQ66" i="4"/>
  <c r="AB66" i="4"/>
  <c r="T66" i="4"/>
  <c r="S66" i="4"/>
  <c r="AD66" i="4"/>
  <c r="AJ66" i="4"/>
  <c r="AF66" i="4"/>
  <c r="Y66" i="4"/>
  <c r="R66" i="4"/>
  <c r="AS66" i="4"/>
  <c r="U66" i="4"/>
  <c r="V66" i="4"/>
  <c r="AK66" i="4"/>
  <c r="AG66" i="4"/>
  <c r="AM66" i="4"/>
  <c r="X66" i="4"/>
  <c r="AR66" i="4"/>
  <c r="AL66" i="4"/>
  <c r="Z66" i="4"/>
  <c r="N66" i="4"/>
  <c r="G67" i="4" s="1"/>
  <c r="K67" i="4" l="1"/>
  <c r="L67" i="4" s="1"/>
  <c r="AV59" i="4"/>
  <c r="M67" i="4" l="1"/>
  <c r="O67" i="4" s="1"/>
  <c r="AW59" i="4"/>
  <c r="AZ59" i="4" s="1"/>
  <c r="N67" i="4" l="1"/>
  <c r="G68" i="4" s="1"/>
  <c r="K68" i="4" s="1"/>
  <c r="L68" i="4" s="1"/>
  <c r="AX59" i="4"/>
  <c r="P60" i="4" s="1"/>
  <c r="Q60" i="4" s="1"/>
  <c r="AY60" i="4" s="1"/>
  <c r="BH59" i="4"/>
  <c r="BK59" i="4" s="1"/>
  <c r="BI59" i="4"/>
  <c r="BL59" i="4" s="1"/>
  <c r="BG59" i="4"/>
  <c r="BJ59" i="4" s="1"/>
  <c r="AU67" i="4"/>
  <c r="AA67" i="4"/>
  <c r="AI67" i="4"/>
  <c r="AN67" i="4"/>
  <c r="AO67" i="4"/>
  <c r="AP67" i="4"/>
  <c r="AR67" i="4"/>
  <c r="AB67" i="4"/>
  <c r="AE67" i="4"/>
  <c r="W67" i="4"/>
  <c r="AL67" i="4"/>
  <c r="AG67" i="4"/>
  <c r="X67" i="4"/>
  <c r="R67" i="4"/>
  <c r="AH67" i="4"/>
  <c r="AT67" i="4"/>
  <c r="AJ67" i="4"/>
  <c r="AC67" i="4"/>
  <c r="AM67" i="4"/>
  <c r="AD67" i="4"/>
  <c r="AK67" i="4"/>
  <c r="AQ67" i="4"/>
  <c r="V67" i="4"/>
  <c r="AS67" i="4"/>
  <c r="Y67" i="4"/>
  <c r="Z67" i="4"/>
  <c r="S67" i="4"/>
  <c r="U67" i="4"/>
  <c r="AF67" i="4"/>
  <c r="T67" i="4"/>
  <c r="M68" i="4" l="1"/>
  <c r="O68" i="4" s="1"/>
  <c r="Y68" i="4" s="1"/>
  <c r="AV60" i="4"/>
  <c r="AS68" i="4" l="1"/>
  <c r="AT68" i="4"/>
  <c r="S68" i="4"/>
  <c r="W68" i="4"/>
  <c r="AM68" i="4"/>
  <c r="AC68" i="4"/>
  <c r="AQ68" i="4"/>
  <c r="AL68" i="4"/>
  <c r="X68" i="4"/>
  <c r="AJ68" i="4"/>
  <c r="AD68" i="4"/>
  <c r="AH68" i="4"/>
  <c r="AO68" i="4"/>
  <c r="AP68" i="4"/>
  <c r="V68" i="4"/>
  <c r="R68" i="4"/>
  <c r="AR68" i="4"/>
  <c r="AG68" i="4"/>
  <c r="AN68" i="4"/>
  <c r="AB68" i="4"/>
  <c r="AK68" i="4"/>
  <c r="U68" i="4"/>
  <c r="AE68" i="4"/>
  <c r="Z68" i="4"/>
  <c r="AI68" i="4"/>
  <c r="T68" i="4"/>
  <c r="AF68" i="4"/>
  <c r="N68" i="4"/>
  <c r="G69" i="4" s="1"/>
  <c r="J69" i="4" s="1"/>
  <c r="L69" i="4" s="1"/>
  <c r="AW60" i="4"/>
  <c r="AZ60" i="4" s="1"/>
  <c r="AU68" i="4"/>
  <c r="AA68" i="4"/>
  <c r="M69" i="4" l="1"/>
  <c r="O69" i="4" s="1"/>
  <c r="Z69" i="4" s="1"/>
  <c r="BG60" i="4"/>
  <c r="BJ60" i="4" s="1"/>
  <c r="BI60" i="4"/>
  <c r="BL60" i="4" s="1"/>
  <c r="BH60" i="4"/>
  <c r="BK60" i="4" s="1"/>
  <c r="AX60" i="4"/>
  <c r="P61" i="4" s="1"/>
  <c r="AT69" i="4" l="1"/>
  <c r="N69" i="4"/>
  <c r="G70" i="4" s="1"/>
  <c r="K70" i="4" s="1"/>
  <c r="L70" i="4" s="1"/>
  <c r="Q61" i="4"/>
  <c r="AY61" i="4" s="1"/>
  <c r="AU69" i="4"/>
  <c r="AA69" i="4"/>
  <c r="AL69" i="4"/>
  <c r="AG69" i="4"/>
  <c r="AH69" i="4"/>
  <c r="T69" i="4"/>
  <c r="AB69" i="4"/>
  <c r="AN69" i="4"/>
  <c r="AE69" i="4"/>
  <c r="AI69" i="4"/>
  <c r="V69" i="4"/>
  <c r="S69" i="4"/>
  <c r="AP69" i="4"/>
  <c r="AQ69" i="4"/>
  <c r="AJ69" i="4"/>
  <c r="AF69" i="4"/>
  <c r="Y69" i="4"/>
  <c r="AS69" i="4"/>
  <c r="AK69" i="4"/>
  <c r="AR69" i="4"/>
  <c r="W69" i="4"/>
  <c r="AM69" i="4"/>
  <c r="R69" i="4"/>
  <c r="U69" i="4"/>
  <c r="X69" i="4"/>
  <c r="AD69" i="4"/>
  <c r="AC69" i="4"/>
  <c r="AO69" i="4"/>
  <c r="M70" i="4" l="1"/>
  <c r="O70" i="4" s="1"/>
  <c r="AR70" i="4" s="1"/>
  <c r="AV61" i="4"/>
  <c r="AC70" i="4" l="1"/>
  <c r="AJ70" i="4"/>
  <c r="AH70" i="4"/>
  <c r="AP70" i="4"/>
  <c r="W70" i="4"/>
  <c r="AO70" i="4"/>
  <c r="U70" i="4"/>
  <c r="AT70" i="4"/>
  <c r="AN70" i="4"/>
  <c r="AF70" i="4"/>
  <c r="AL70" i="4"/>
  <c r="S70" i="4"/>
  <c r="AQ70" i="4"/>
  <c r="T70" i="4"/>
  <c r="AD70" i="4"/>
  <c r="AK70" i="4"/>
  <c r="AB70" i="4"/>
  <c r="Z70" i="4"/>
  <c r="AG70" i="4"/>
  <c r="V70" i="4"/>
  <c r="AM70" i="4"/>
  <c r="AE70" i="4"/>
  <c r="R70" i="4"/>
  <c r="AI70" i="4"/>
  <c r="X70" i="4"/>
  <c r="N70" i="4"/>
  <c r="G71" i="4" s="1"/>
  <c r="K71" i="4" s="1"/>
  <c r="L71" i="4" s="1"/>
  <c r="AW61" i="4"/>
  <c r="AZ61" i="4" s="1"/>
  <c r="AU70" i="4"/>
  <c r="AA70" i="4"/>
  <c r="AS70" i="4"/>
  <c r="Y70" i="4"/>
  <c r="AX61" i="4" l="1"/>
  <c r="P62" i="4" s="1"/>
  <c r="Q62" i="4" s="1"/>
  <c r="AY62" i="4" s="1"/>
  <c r="M71" i="4"/>
  <c r="O71" i="4" s="1"/>
  <c r="X71" i="4" s="1"/>
  <c r="BI61" i="4"/>
  <c r="BL61" i="4" s="1"/>
  <c r="BH61" i="4"/>
  <c r="BK61" i="4" s="1"/>
  <c r="BG61" i="4"/>
  <c r="BJ61" i="4" s="1"/>
  <c r="AT71" i="4" l="1"/>
  <c r="Z71" i="4"/>
  <c r="AR71" i="4"/>
  <c r="AV62" i="4"/>
  <c r="AU71" i="4"/>
  <c r="AA71" i="4"/>
  <c r="AL71" i="4"/>
  <c r="U71" i="4"/>
  <c r="AQ71" i="4"/>
  <c r="AP71" i="4"/>
  <c r="AE71" i="4"/>
  <c r="AJ71" i="4"/>
  <c r="AM71" i="4"/>
  <c r="R71" i="4"/>
  <c r="AG71" i="4"/>
  <c r="AN71" i="4"/>
  <c r="AI71" i="4"/>
  <c r="AD71" i="4"/>
  <c r="AB71" i="4"/>
  <c r="AS71" i="4"/>
  <c r="T71" i="4"/>
  <c r="W71" i="4"/>
  <c r="AO71" i="4"/>
  <c r="AC71" i="4"/>
  <c r="AF71" i="4"/>
  <c r="AH71" i="4"/>
  <c r="Y71" i="4"/>
  <c r="S71" i="4"/>
  <c r="V71" i="4"/>
  <c r="AK71" i="4"/>
  <c r="N71" i="4"/>
  <c r="G72" i="4" s="1"/>
  <c r="K72" i="4" l="1"/>
  <c r="L72" i="4" s="1"/>
  <c r="AW62" i="4"/>
  <c r="AZ62" i="4" s="1"/>
  <c r="M72" i="4" l="1"/>
  <c r="O72" i="4" s="1"/>
  <c r="BH62" i="4"/>
  <c r="BK62" i="4" s="1"/>
  <c r="BG62" i="4"/>
  <c r="BJ62" i="4" s="1"/>
  <c r="BI62" i="4"/>
  <c r="BL62" i="4" s="1"/>
  <c r="AX62" i="4"/>
  <c r="P63" i="4" s="1"/>
  <c r="Q63" i="4" l="1"/>
  <c r="AY63" i="4" s="1"/>
  <c r="AU72" i="4"/>
  <c r="AA72" i="4"/>
  <c r="W72" i="4"/>
  <c r="Y72" i="4"/>
  <c r="AS72" i="4"/>
  <c r="AQ72" i="4"/>
  <c r="V72" i="4"/>
  <c r="U72" i="4"/>
  <c r="AR72" i="4"/>
  <c r="AF72" i="4"/>
  <c r="AG72" i="4"/>
  <c r="T72" i="4"/>
  <c r="S72" i="4"/>
  <c r="AE72" i="4"/>
  <c r="Z72" i="4"/>
  <c r="AK72" i="4"/>
  <c r="AB72" i="4"/>
  <c r="AO72" i="4"/>
  <c r="AH72" i="4"/>
  <c r="X72" i="4"/>
  <c r="AD72" i="4"/>
  <c r="AC72" i="4"/>
  <c r="AT72" i="4"/>
  <c r="R72" i="4"/>
  <c r="AI72" i="4"/>
  <c r="AL72" i="4"/>
  <c r="AN72" i="4"/>
  <c r="AP72" i="4"/>
  <c r="AM72" i="4"/>
  <c r="AJ72" i="4"/>
  <c r="N72" i="4"/>
  <c r="G73" i="4" s="1"/>
  <c r="K73" i="4" l="1"/>
  <c r="L73" i="4" s="1"/>
  <c r="AV63" i="4"/>
  <c r="M73" i="4" l="1"/>
  <c r="O73" i="4" s="1"/>
  <c r="AW63" i="4"/>
  <c r="AZ63" i="4" s="1"/>
  <c r="AX63" i="4" l="1"/>
  <c r="P64" i="4" s="1"/>
  <c r="Q64" i="4" s="1"/>
  <c r="AY64" i="4" s="1"/>
  <c r="BG63" i="4"/>
  <c r="BJ63" i="4" s="1"/>
  <c r="BH63" i="4"/>
  <c r="BK63" i="4" s="1"/>
  <c r="BI63" i="4"/>
  <c r="BL63" i="4" s="1"/>
  <c r="N73" i="4"/>
  <c r="G74" i="4" s="1"/>
  <c r="AU73" i="4"/>
  <c r="AA73" i="4"/>
  <c r="AE73" i="4"/>
  <c r="AO73" i="4"/>
  <c r="Z73" i="4"/>
  <c r="AK73" i="4"/>
  <c r="AH73" i="4"/>
  <c r="AG73" i="4"/>
  <c r="AD73" i="4"/>
  <c r="T73" i="4"/>
  <c r="AP73" i="4"/>
  <c r="AS73" i="4"/>
  <c r="AF73" i="4"/>
  <c r="U73" i="4"/>
  <c r="W73" i="4"/>
  <c r="R73" i="4"/>
  <c r="AN73" i="4"/>
  <c r="AT73" i="4"/>
  <c r="S73" i="4"/>
  <c r="AM73" i="4"/>
  <c r="AL73" i="4"/>
  <c r="AQ73" i="4"/>
  <c r="AR73" i="4"/>
  <c r="AC73" i="4"/>
  <c r="AB73" i="4"/>
  <c r="AJ73" i="4"/>
  <c r="X73" i="4"/>
  <c r="V73" i="4"/>
  <c r="AI73" i="4"/>
  <c r="Y73" i="4"/>
  <c r="K74" i="4" l="1"/>
  <c r="L74" i="4" s="1"/>
  <c r="AV64" i="4"/>
  <c r="M74" i="4" l="1"/>
  <c r="O74" i="4" s="1"/>
  <c r="AW64" i="4"/>
  <c r="AZ64" i="4" s="1"/>
  <c r="N74" i="4" l="1"/>
  <c r="G75" i="4" s="1"/>
  <c r="K75" i="4" s="1"/>
  <c r="L75" i="4" s="1"/>
  <c r="BI64" i="4"/>
  <c r="BL64" i="4" s="1"/>
  <c r="BH64" i="4"/>
  <c r="BK64" i="4" s="1"/>
  <c r="BG64" i="4"/>
  <c r="BJ64" i="4" s="1"/>
  <c r="AX64" i="4"/>
  <c r="P65" i="4" s="1"/>
  <c r="AU74" i="4"/>
  <c r="AA74" i="4"/>
  <c r="AS74" i="4"/>
  <c r="Z74" i="4"/>
  <c r="AO74" i="4"/>
  <c r="S74" i="4"/>
  <c r="AK74" i="4"/>
  <c r="AL74" i="4"/>
  <c r="AN74" i="4"/>
  <c r="AI74" i="4"/>
  <c r="T74" i="4"/>
  <c r="AG74" i="4"/>
  <c r="AH74" i="4"/>
  <c r="AE74" i="4"/>
  <c r="W74" i="4"/>
  <c r="X74" i="4"/>
  <c r="AR74" i="4"/>
  <c r="AP74" i="4"/>
  <c r="U74" i="4"/>
  <c r="AC74" i="4"/>
  <c r="R74" i="4"/>
  <c r="AB74" i="4"/>
  <c r="AM74" i="4"/>
  <c r="AF74" i="4"/>
  <c r="AJ74" i="4"/>
  <c r="V74" i="4"/>
  <c r="AQ74" i="4"/>
  <c r="AD74" i="4"/>
  <c r="AT74" i="4"/>
  <c r="Y74" i="4"/>
  <c r="M75" i="4" l="1"/>
  <c r="O75" i="4" s="1"/>
  <c r="X75" i="4" s="1"/>
  <c r="Q65" i="4"/>
  <c r="AY65" i="4" s="1"/>
  <c r="AP75" i="4" l="1"/>
  <c r="T75" i="4"/>
  <c r="AF75" i="4"/>
  <c r="AE75" i="4"/>
  <c r="AL75" i="4"/>
  <c r="AQ75" i="4"/>
  <c r="AK75" i="4"/>
  <c r="U75" i="4"/>
  <c r="AG75" i="4"/>
  <c r="AC75" i="4"/>
  <c r="AT75" i="4"/>
  <c r="AI75" i="4"/>
  <c r="R75" i="4"/>
  <c r="AH75" i="4"/>
  <c r="Y75" i="4"/>
  <c r="Z75" i="4"/>
  <c r="AS75" i="4"/>
  <c r="AR75" i="4"/>
  <c r="AD75" i="4"/>
  <c r="W75" i="4"/>
  <c r="AJ75" i="4"/>
  <c r="S75" i="4"/>
  <c r="AB75" i="4"/>
  <c r="AM75" i="4"/>
  <c r="AO75" i="4"/>
  <c r="AN75" i="4"/>
  <c r="V75" i="4"/>
  <c r="N75" i="4"/>
  <c r="G76" i="4" s="1"/>
  <c r="K76" i="4" s="1"/>
  <c r="L76" i="4" s="1"/>
  <c r="AV65" i="4"/>
  <c r="AU75" i="4"/>
  <c r="AA75" i="4"/>
  <c r="M76" i="4" l="1"/>
  <c r="O76" i="4" s="1"/>
  <c r="Z76" i="4" s="1"/>
  <c r="AW65" i="4"/>
  <c r="AZ65" i="4" s="1"/>
  <c r="AT76" i="4" l="1"/>
  <c r="BH65" i="4"/>
  <c r="BK65" i="4" s="1"/>
  <c r="BI65" i="4"/>
  <c r="BL65" i="4" s="1"/>
  <c r="BG65" i="4"/>
  <c r="BJ65" i="4" s="1"/>
  <c r="N76" i="4"/>
  <c r="G77" i="4" s="1"/>
  <c r="AX65" i="4"/>
  <c r="P66" i="4" s="1"/>
  <c r="AU76" i="4"/>
  <c r="AA76" i="4"/>
  <c r="AF76" i="4"/>
  <c r="AD76" i="4"/>
  <c r="AH76" i="4"/>
  <c r="S76" i="4"/>
  <c r="AG76" i="4"/>
  <c r="T76" i="4"/>
  <c r="AE76" i="4"/>
  <c r="AM76" i="4"/>
  <c r="AC76" i="4"/>
  <c r="AS76" i="4"/>
  <c r="AP76" i="4"/>
  <c r="Y76" i="4"/>
  <c r="AB76" i="4"/>
  <c r="AO76" i="4"/>
  <c r="AR76" i="4"/>
  <c r="R76" i="4"/>
  <c r="W76" i="4"/>
  <c r="U76" i="4"/>
  <c r="V76" i="4"/>
  <c r="X76" i="4"/>
  <c r="AL76" i="4"/>
  <c r="AN76" i="4"/>
  <c r="AQ76" i="4"/>
  <c r="AI76" i="4"/>
  <c r="AJ76" i="4"/>
  <c r="AK76" i="4"/>
  <c r="Q66" i="4" l="1"/>
  <c r="AY66" i="4" s="1"/>
  <c r="J77" i="4"/>
  <c r="L77" i="4" s="1"/>
  <c r="M77" i="4" l="1"/>
  <c r="O77" i="4" s="1"/>
  <c r="AV66" i="4"/>
  <c r="AU77" i="4" l="1"/>
  <c r="AA77" i="4"/>
  <c r="AS77" i="4"/>
  <c r="Y77" i="4"/>
  <c r="AN77" i="4"/>
  <c r="AL77" i="4"/>
  <c r="W77" i="4"/>
  <c r="X77" i="4"/>
  <c r="AG77" i="4"/>
  <c r="AP77" i="4"/>
  <c r="V77" i="4"/>
  <c r="AJ77" i="4"/>
  <c r="AE77" i="4"/>
  <c r="AR77" i="4"/>
  <c r="S77" i="4"/>
  <c r="U77" i="4"/>
  <c r="AI77" i="4"/>
  <c r="AM77" i="4"/>
  <c r="AH77" i="4"/>
  <c r="T77" i="4"/>
  <c r="AK77" i="4"/>
  <c r="AF77" i="4"/>
  <c r="AC77" i="4"/>
  <c r="R77" i="4"/>
  <c r="AO77" i="4"/>
  <c r="AT77" i="4"/>
  <c r="AD77" i="4"/>
  <c r="AQ77" i="4"/>
  <c r="Z77" i="4"/>
  <c r="AB77" i="4"/>
  <c r="AW66" i="4"/>
  <c r="AZ66" i="4" s="1"/>
  <c r="N77" i="4"/>
  <c r="G78" i="4" s="1"/>
  <c r="BI66" i="4" l="1"/>
  <c r="BL66" i="4" s="1"/>
  <c r="BH66" i="4"/>
  <c r="BK66" i="4" s="1"/>
  <c r="BG66" i="4"/>
  <c r="BJ66" i="4" s="1"/>
  <c r="J78" i="4"/>
  <c r="L78" i="4" s="1"/>
  <c r="AX66" i="4"/>
  <c r="P67" i="4" s="1"/>
  <c r="M78" i="4" l="1"/>
  <c r="O78" i="4" s="1"/>
  <c r="Q67" i="4"/>
  <c r="AY67" i="4" s="1"/>
  <c r="AV67" i="4" l="1"/>
  <c r="AW67" i="4" s="1"/>
  <c r="AZ67" i="4" s="1"/>
  <c r="AU78" i="4"/>
  <c r="AA78" i="4"/>
  <c r="AI78" i="4"/>
  <c r="S78" i="4"/>
  <c r="Z78" i="4"/>
  <c r="AO78" i="4"/>
  <c r="AL78" i="4"/>
  <c r="W78" i="4"/>
  <c r="Y78" i="4"/>
  <c r="AJ78" i="4"/>
  <c r="AF78" i="4"/>
  <c r="V78" i="4"/>
  <c r="R78" i="4"/>
  <c r="AM78" i="4"/>
  <c r="AE78" i="4"/>
  <c r="AK78" i="4"/>
  <c r="U78" i="4"/>
  <c r="AB78" i="4"/>
  <c r="AC78" i="4"/>
  <c r="AT78" i="4"/>
  <c r="AQ78" i="4"/>
  <c r="AH78" i="4"/>
  <c r="AN78" i="4"/>
  <c r="AR78" i="4"/>
  <c r="AP78" i="4"/>
  <c r="X78" i="4"/>
  <c r="AG78" i="4"/>
  <c r="T78" i="4"/>
  <c r="AD78" i="4"/>
  <c r="AS78" i="4"/>
  <c r="N78" i="4"/>
  <c r="G79" i="4" s="1"/>
  <c r="BI67" i="4" l="1"/>
  <c r="BL67" i="4" s="1"/>
  <c r="BH67" i="4"/>
  <c r="BK67" i="4" s="1"/>
  <c r="BG67" i="4"/>
  <c r="BJ67" i="4" s="1"/>
  <c r="AX67" i="4"/>
  <c r="P68" i="4" s="1"/>
  <c r="J79" i="4"/>
  <c r="L79" i="4" s="1"/>
  <c r="M79" i="4" l="1"/>
  <c r="O79" i="4" s="1"/>
  <c r="Q68" i="4"/>
  <c r="AY68" i="4" s="1"/>
  <c r="N79" i="4" l="1"/>
  <c r="G80" i="4" s="1"/>
  <c r="J80" i="4" s="1"/>
  <c r="L80" i="4" s="1"/>
  <c r="AV68" i="4"/>
  <c r="AU79" i="4"/>
  <c r="AA79" i="4"/>
  <c r="V79" i="4"/>
  <c r="AJ79" i="4"/>
  <c r="AQ79" i="4"/>
  <c r="AP79" i="4"/>
  <c r="S79" i="4"/>
  <c r="AB79" i="4"/>
  <c r="Y79" i="4"/>
  <c r="AF79" i="4"/>
  <c r="AT79" i="4"/>
  <c r="Z79" i="4"/>
  <c r="AE79" i="4"/>
  <c r="AD79" i="4"/>
  <c r="AG79" i="4"/>
  <c r="AM79" i="4"/>
  <c r="AK79" i="4"/>
  <c r="X79" i="4"/>
  <c r="AC79" i="4"/>
  <c r="R79" i="4"/>
  <c r="AS79" i="4"/>
  <c r="U79" i="4"/>
  <c r="AR79" i="4"/>
  <c r="AI79" i="4"/>
  <c r="AN79" i="4"/>
  <c r="AL79" i="4"/>
  <c r="AH79" i="4"/>
  <c r="W79" i="4"/>
  <c r="AO79" i="4"/>
  <c r="T79" i="4"/>
  <c r="M80" i="4" l="1"/>
  <c r="O80" i="4" s="1"/>
  <c r="AJ80" i="4" s="1"/>
  <c r="AW68" i="4"/>
  <c r="AZ68" i="4" s="1"/>
  <c r="X80" i="4" l="1"/>
  <c r="AQ80" i="4"/>
  <c r="AL80" i="4"/>
  <c r="AC80" i="4"/>
  <c r="AS80" i="4"/>
  <c r="U80" i="4"/>
  <c r="Y80" i="4"/>
  <c r="AP80" i="4"/>
  <c r="AI80" i="4"/>
  <c r="AM80" i="4"/>
  <c r="AD80" i="4"/>
  <c r="AG80" i="4"/>
  <c r="AK80" i="4"/>
  <c r="AR80" i="4"/>
  <c r="S80" i="4"/>
  <c r="AE80" i="4"/>
  <c r="AT80" i="4"/>
  <c r="AF80" i="4"/>
  <c r="AN80" i="4"/>
  <c r="W80" i="4"/>
  <c r="AB80" i="4"/>
  <c r="T80" i="4"/>
  <c r="AH80" i="4"/>
  <c r="Z80" i="4"/>
  <c r="AO80" i="4"/>
  <c r="R80" i="4"/>
  <c r="V80" i="4"/>
  <c r="N80" i="4"/>
  <c r="G81" i="4" s="1"/>
  <c r="K81" i="4" s="1"/>
  <c r="L81" i="4" s="1"/>
  <c r="AX68" i="4"/>
  <c r="P69" i="4" s="1"/>
  <c r="Q69" i="4" s="1"/>
  <c r="AY69" i="4" s="1"/>
  <c r="BH68" i="4"/>
  <c r="BK68" i="4" s="1"/>
  <c r="BI68" i="4"/>
  <c r="BL68" i="4" s="1"/>
  <c r="BG68" i="4"/>
  <c r="BJ68" i="4" s="1"/>
  <c r="AU80" i="4"/>
  <c r="AA80" i="4"/>
  <c r="M81" i="4" l="1"/>
  <c r="O81" i="4" s="1"/>
  <c r="Z81" i="4" s="1"/>
  <c r="AV69" i="4"/>
  <c r="AT81" i="4" l="1"/>
  <c r="AW69" i="4"/>
  <c r="AZ69" i="4" s="1"/>
  <c r="N81" i="4"/>
  <c r="G82" i="4" s="1"/>
  <c r="AU81" i="4"/>
  <c r="AA81" i="4"/>
  <c r="AJ81" i="4"/>
  <c r="AS81" i="4"/>
  <c r="AB81" i="4"/>
  <c r="AN81" i="4"/>
  <c r="U81" i="4"/>
  <c r="R81" i="4"/>
  <c r="Y81" i="4"/>
  <c r="AG81" i="4"/>
  <c r="V81" i="4"/>
  <c r="AI81" i="4"/>
  <c r="W81" i="4"/>
  <c r="AO81" i="4"/>
  <c r="AL81" i="4"/>
  <c r="AC81" i="4"/>
  <c r="AH81" i="4"/>
  <c r="T81" i="4"/>
  <c r="AQ81" i="4"/>
  <c r="AF81" i="4"/>
  <c r="AD81" i="4"/>
  <c r="S81" i="4"/>
  <c r="AM81" i="4"/>
  <c r="AK81" i="4"/>
  <c r="AR81" i="4"/>
  <c r="AP81" i="4"/>
  <c r="X81" i="4"/>
  <c r="AE81" i="4"/>
  <c r="AX69" i="4" l="1"/>
  <c r="P70" i="4" s="1"/>
  <c r="Q70" i="4" s="1"/>
  <c r="AY70" i="4" s="1"/>
  <c r="J82" i="4"/>
  <c r="L82" i="4" s="1"/>
  <c r="BG69" i="4"/>
  <c r="BJ69" i="4" s="1"/>
  <c r="BH69" i="4"/>
  <c r="BK69" i="4" s="1"/>
  <c r="BI69" i="4"/>
  <c r="BL69" i="4" s="1"/>
  <c r="M82" i="4" l="1"/>
  <c r="O82" i="4" s="1"/>
  <c r="AV70" i="4"/>
  <c r="N82" i="4" l="1"/>
  <c r="G83" i="4" s="1"/>
  <c r="K83" i="4" s="1"/>
  <c r="L83" i="4" s="1"/>
  <c r="AW70" i="4"/>
  <c r="AZ70" i="4" s="1"/>
  <c r="AU82" i="4"/>
  <c r="AA82" i="4"/>
  <c r="Y82" i="4"/>
  <c r="AS82" i="4"/>
  <c r="AR82" i="4"/>
  <c r="AF82" i="4"/>
  <c r="AN82" i="4"/>
  <c r="AD82" i="4"/>
  <c r="AM82" i="4"/>
  <c r="V82" i="4"/>
  <c r="AP82" i="4"/>
  <c r="W82" i="4"/>
  <c r="AB82" i="4"/>
  <c r="Z82" i="4"/>
  <c r="R82" i="4"/>
  <c r="AK82" i="4"/>
  <c r="AH82" i="4"/>
  <c r="AG82" i="4"/>
  <c r="AJ82" i="4"/>
  <c r="AC82" i="4"/>
  <c r="AO82" i="4"/>
  <c r="AQ82" i="4"/>
  <c r="AE82" i="4"/>
  <c r="AT82" i="4"/>
  <c r="T82" i="4"/>
  <c r="X82" i="4"/>
  <c r="AL82" i="4"/>
  <c r="S82" i="4"/>
  <c r="AI82" i="4"/>
  <c r="U82" i="4"/>
  <c r="M83" i="4" l="1"/>
  <c r="O83" i="4" s="1"/>
  <c r="T83" i="4" s="1"/>
  <c r="AX70" i="4"/>
  <c r="P71" i="4" s="1"/>
  <c r="BI70" i="4"/>
  <c r="BL70" i="4" s="1"/>
  <c r="BH70" i="4"/>
  <c r="BK70" i="4" s="1"/>
  <c r="BG70" i="4"/>
  <c r="BJ70" i="4" s="1"/>
  <c r="Y83" i="4" l="1"/>
  <c r="AF83" i="4"/>
  <c r="AG83" i="4"/>
  <c r="AN83" i="4"/>
  <c r="AJ83" i="4"/>
  <c r="U83" i="4"/>
  <c r="AK83" i="4"/>
  <c r="AC83" i="4"/>
  <c r="AO83" i="4"/>
  <c r="AM83" i="4"/>
  <c r="AD83" i="4"/>
  <c r="AR83" i="4"/>
  <c r="Z83" i="4"/>
  <c r="AS83" i="4"/>
  <c r="AT83" i="4"/>
  <c r="AL83" i="4"/>
  <c r="S83" i="4"/>
  <c r="AP83" i="4"/>
  <c r="R83" i="4"/>
  <c r="X83" i="4"/>
  <c r="AQ83" i="4"/>
  <c r="AH83" i="4"/>
  <c r="AB83" i="4"/>
  <c r="AE83" i="4"/>
  <c r="AI83" i="4"/>
  <c r="AU83" i="4"/>
  <c r="AA83" i="4"/>
  <c r="Q71" i="4"/>
  <c r="AY71" i="4" s="1"/>
  <c r="W83" i="4"/>
  <c r="V83" i="4"/>
  <c r="N83" i="4"/>
  <c r="G84" i="4" s="1"/>
  <c r="K84" i="4" l="1"/>
  <c r="L84" i="4" s="1"/>
  <c r="AV71" i="4"/>
  <c r="M84" i="4" l="1"/>
  <c r="O84" i="4" s="1"/>
  <c r="AW71" i="4"/>
  <c r="AZ71" i="4" s="1"/>
  <c r="BI71" i="4" l="1"/>
  <c r="BL71" i="4" s="1"/>
  <c r="BH71" i="4"/>
  <c r="BK71" i="4" s="1"/>
  <c r="BG71" i="4"/>
  <c r="BJ71" i="4" s="1"/>
  <c r="AU84" i="4"/>
  <c r="AA84" i="4"/>
  <c r="S84" i="4"/>
  <c r="R84" i="4"/>
  <c r="Y84" i="4"/>
  <c r="AJ84" i="4"/>
  <c r="T84" i="4"/>
  <c r="AN84" i="4"/>
  <c r="AK84" i="4"/>
  <c r="AR84" i="4"/>
  <c r="AF84" i="4"/>
  <c r="AB84" i="4"/>
  <c r="AL84" i="4"/>
  <c r="AQ84" i="4"/>
  <c r="W84" i="4"/>
  <c r="AS84" i="4"/>
  <c r="AP84" i="4"/>
  <c r="AG84" i="4"/>
  <c r="AC84" i="4"/>
  <c r="AO84" i="4"/>
  <c r="AM84" i="4"/>
  <c r="AI84" i="4"/>
  <c r="X84" i="4"/>
  <c r="AE84" i="4"/>
  <c r="Z84" i="4"/>
  <c r="AT84" i="4"/>
  <c r="AD84" i="4"/>
  <c r="U84" i="4"/>
  <c r="V84" i="4"/>
  <c r="AH84" i="4"/>
  <c r="AX71" i="4"/>
  <c r="P72" i="4" s="1"/>
  <c r="N84" i="4"/>
  <c r="G85" i="4" s="1"/>
  <c r="J85" i="4" l="1"/>
  <c r="L85" i="4" s="1"/>
  <c r="Q72" i="4"/>
  <c r="AY72" i="4" s="1"/>
  <c r="M85" i="4" l="1"/>
  <c r="O85" i="4" s="1"/>
  <c r="AV72" i="4"/>
  <c r="N85" i="4" l="1"/>
  <c r="G86" i="4" s="1"/>
  <c r="J86" i="4" s="1"/>
  <c r="L86" i="4" s="1"/>
  <c r="AW72" i="4"/>
  <c r="AZ72" i="4" s="1"/>
  <c r="AU85" i="4"/>
  <c r="AA85" i="4"/>
  <c r="AJ85" i="4"/>
  <c r="AO85" i="4"/>
  <c r="AE85" i="4"/>
  <c r="AL85" i="4"/>
  <c r="S85" i="4"/>
  <c r="Z85" i="4"/>
  <c r="AB85" i="4"/>
  <c r="T85" i="4"/>
  <c r="X85" i="4"/>
  <c r="AN85" i="4"/>
  <c r="AS85" i="4"/>
  <c r="AG85" i="4"/>
  <c r="AT85" i="4"/>
  <c r="AH85" i="4"/>
  <c r="AR85" i="4"/>
  <c r="AQ85" i="4"/>
  <c r="AD85" i="4"/>
  <c r="AF85" i="4"/>
  <c r="AC85" i="4"/>
  <c r="AI85" i="4"/>
  <c r="R85" i="4"/>
  <c r="AP85" i="4"/>
  <c r="Y85" i="4"/>
  <c r="AM85" i="4"/>
  <c r="V85" i="4"/>
  <c r="U85" i="4"/>
  <c r="AK85" i="4"/>
  <c r="W85" i="4"/>
  <c r="AX72" i="4" l="1"/>
  <c r="P73" i="4" s="1"/>
  <c r="Q73" i="4" s="1"/>
  <c r="AY73" i="4" s="1"/>
  <c r="M86" i="4"/>
  <c r="O86" i="4" s="1"/>
  <c r="AE86" i="4" s="1"/>
  <c r="BI72" i="4"/>
  <c r="BL72" i="4" s="1"/>
  <c r="BG72" i="4"/>
  <c r="BJ72" i="4" s="1"/>
  <c r="BH72" i="4"/>
  <c r="BK72" i="4" s="1"/>
  <c r="V86" i="4" l="1"/>
  <c r="AP86" i="4"/>
  <c r="AC86" i="4"/>
  <c r="Z86" i="4"/>
  <c r="AB86" i="4"/>
  <c r="AI86" i="4"/>
  <c r="AF86" i="4"/>
  <c r="AH86" i="4"/>
  <c r="AS86" i="4"/>
  <c r="R86" i="4"/>
  <c r="AK86" i="4"/>
  <c r="W86" i="4"/>
  <c r="AL86" i="4"/>
  <c r="AO86" i="4"/>
  <c r="AG86" i="4"/>
  <c r="T86" i="4"/>
  <c r="S86" i="4"/>
  <c r="AM86" i="4"/>
  <c r="AN86" i="4"/>
  <c r="U86" i="4"/>
  <c r="Y86" i="4"/>
  <c r="AR86" i="4"/>
  <c r="AJ86" i="4"/>
  <c r="AT86" i="4"/>
  <c r="X86" i="4"/>
  <c r="AQ86" i="4"/>
  <c r="AD86" i="4"/>
  <c r="N86" i="4"/>
  <c r="G87" i="4" s="1"/>
  <c r="K87" i="4" s="1"/>
  <c r="L87" i="4" s="1"/>
  <c r="AV73" i="4"/>
  <c r="AU86" i="4"/>
  <c r="AA86" i="4"/>
  <c r="M87" i="4" l="1"/>
  <c r="O87" i="4" s="1"/>
  <c r="AT87" i="4" s="1"/>
  <c r="AW73" i="4"/>
  <c r="AZ73" i="4" s="1"/>
  <c r="Z87" i="4" l="1"/>
  <c r="AX73" i="4"/>
  <c r="P74" i="4" s="1"/>
  <c r="Q74" i="4" s="1"/>
  <c r="AY74" i="4" s="1"/>
  <c r="N87" i="4"/>
  <c r="G88" i="4" s="1"/>
  <c r="K88" i="4" s="1"/>
  <c r="L88" i="4" s="1"/>
  <c r="BI73" i="4"/>
  <c r="BL73" i="4" s="1"/>
  <c r="BH73" i="4"/>
  <c r="BK73" i="4" s="1"/>
  <c r="BG73" i="4"/>
  <c r="BJ73" i="4" s="1"/>
  <c r="AU87" i="4"/>
  <c r="AA87" i="4"/>
  <c r="AG87" i="4"/>
  <c r="AC87" i="4"/>
  <c r="AH87" i="4"/>
  <c r="AP87" i="4"/>
  <c r="AF87" i="4"/>
  <c r="AN87" i="4"/>
  <c r="AJ87" i="4"/>
  <c r="AI87" i="4"/>
  <c r="V87" i="4"/>
  <c r="AQ87" i="4"/>
  <c r="AD87" i="4"/>
  <c r="X87" i="4"/>
  <c r="AS87" i="4"/>
  <c r="AB87" i="4"/>
  <c r="Y87" i="4"/>
  <c r="S87" i="4"/>
  <c r="AR87" i="4"/>
  <c r="AL87" i="4"/>
  <c r="AO87" i="4"/>
  <c r="T87" i="4"/>
  <c r="AE87" i="4"/>
  <c r="AK87" i="4"/>
  <c r="R87" i="4"/>
  <c r="W87" i="4"/>
  <c r="U87" i="4"/>
  <c r="AM87" i="4"/>
  <c r="M88" i="4" l="1"/>
  <c r="O88" i="4" s="1"/>
  <c r="T88" i="4" s="1"/>
  <c r="AV74" i="4"/>
  <c r="AH88" i="4" l="1"/>
  <c r="AG88" i="4"/>
  <c r="U88" i="4"/>
  <c r="Z88" i="4"/>
  <c r="X88" i="4"/>
  <c r="AJ88" i="4"/>
  <c r="AO88" i="4"/>
  <c r="AP88" i="4"/>
  <c r="R88" i="4"/>
  <c r="AD88" i="4"/>
  <c r="V88" i="4"/>
  <c r="AT88" i="4"/>
  <c r="AB88" i="4"/>
  <c r="AK88" i="4"/>
  <c r="AC88" i="4"/>
  <c r="AQ88" i="4"/>
  <c r="W88" i="4"/>
  <c r="AN88" i="4"/>
  <c r="AR88" i="4"/>
  <c r="AL88" i="4"/>
  <c r="AI88" i="4"/>
  <c r="AF88" i="4"/>
  <c r="AM88" i="4"/>
  <c r="AE88" i="4"/>
  <c r="S88" i="4"/>
  <c r="N88" i="4"/>
  <c r="G89" i="4" s="1"/>
  <c r="K89" i="4" s="1"/>
  <c r="L89" i="4" s="1"/>
  <c r="AW74" i="4"/>
  <c r="AZ74" i="4" s="1"/>
  <c r="AU88" i="4"/>
  <c r="AA88" i="4"/>
  <c r="Y88" i="4"/>
  <c r="AS88" i="4"/>
  <c r="M89" i="4" l="1"/>
  <c r="O89" i="4" s="1"/>
  <c r="Z89" i="4" s="1"/>
  <c r="AX74" i="4"/>
  <c r="P75" i="4" s="1"/>
  <c r="BH74" i="4"/>
  <c r="BK74" i="4" s="1"/>
  <c r="BI74" i="4"/>
  <c r="BL74" i="4" s="1"/>
  <c r="BG74" i="4"/>
  <c r="BJ74" i="4" s="1"/>
  <c r="AT89" i="4" l="1"/>
  <c r="X89" i="4"/>
  <c r="AR89" i="4"/>
  <c r="Q75" i="4"/>
  <c r="AY75" i="4" s="1"/>
  <c r="AU89" i="4"/>
  <c r="AA89" i="4"/>
  <c r="AJ89" i="4"/>
  <c r="AS89" i="4"/>
  <c r="AN89" i="4"/>
  <c r="AC89" i="4"/>
  <c r="AH89" i="4"/>
  <c r="AQ89" i="4"/>
  <c r="AP89" i="4"/>
  <c r="U89" i="4"/>
  <c r="AL89" i="4"/>
  <c r="AE89" i="4"/>
  <c r="Y89" i="4"/>
  <c r="AK89" i="4"/>
  <c r="AM89" i="4"/>
  <c r="W89" i="4"/>
  <c r="AF89" i="4"/>
  <c r="S89" i="4"/>
  <c r="AD89" i="4"/>
  <c r="V89" i="4"/>
  <c r="AG89" i="4"/>
  <c r="AI89" i="4"/>
  <c r="AO89" i="4"/>
  <c r="AB89" i="4"/>
  <c r="R89" i="4"/>
  <c r="T89" i="4"/>
  <c r="N89" i="4"/>
  <c r="G90" i="4" s="1"/>
  <c r="K90" i="4" l="1"/>
  <c r="L90" i="4" s="1"/>
  <c r="AV75" i="4"/>
  <c r="M90" i="4" l="1"/>
  <c r="O90" i="4" s="1"/>
  <c r="AW75" i="4"/>
  <c r="AZ75" i="4" s="1"/>
  <c r="AX75" i="4" l="1"/>
  <c r="P76" i="4" s="1"/>
  <c r="AU90" i="4"/>
  <c r="AA90" i="4"/>
  <c r="W90" i="4"/>
  <c r="AS90" i="4"/>
  <c r="AQ90" i="4"/>
  <c r="Y90" i="4"/>
  <c r="AM90" i="4"/>
  <c r="AN90" i="4"/>
  <c r="AF90" i="4"/>
  <c r="AD90" i="4"/>
  <c r="AB90" i="4"/>
  <c r="T90" i="4"/>
  <c r="U90" i="4"/>
  <c r="AO90" i="4"/>
  <c r="AP90" i="4"/>
  <c r="AG90" i="4"/>
  <c r="AL90" i="4"/>
  <c r="Z90" i="4"/>
  <c r="AJ90" i="4"/>
  <c r="X90" i="4"/>
  <c r="AK90" i="4"/>
  <c r="AC90" i="4"/>
  <c r="S90" i="4"/>
  <c r="AT90" i="4"/>
  <c r="R90" i="4"/>
  <c r="AI90" i="4"/>
  <c r="AE90" i="4"/>
  <c r="V90" i="4"/>
  <c r="AR90" i="4"/>
  <c r="AH90" i="4"/>
  <c r="BG75" i="4"/>
  <c r="BJ75" i="4" s="1"/>
  <c r="BI75" i="4"/>
  <c r="BL75" i="4" s="1"/>
  <c r="BH75" i="4"/>
  <c r="BK75" i="4" s="1"/>
  <c r="N90" i="4"/>
  <c r="G91" i="4" s="1"/>
  <c r="J91" i="4" l="1"/>
  <c r="L91" i="4" s="1"/>
  <c r="Q76" i="4"/>
  <c r="AY76" i="4" s="1"/>
  <c r="M91" i="4" l="1"/>
  <c r="O91" i="4" s="1"/>
  <c r="AV76" i="4"/>
  <c r="N91" i="4" l="1"/>
  <c r="G92" i="4" s="1"/>
  <c r="J92" i="4" s="1"/>
  <c r="L92" i="4" s="1"/>
  <c r="AW76" i="4"/>
  <c r="AZ76" i="4" s="1"/>
  <c r="AU91" i="4"/>
  <c r="AA91" i="4"/>
  <c r="AC91" i="4"/>
  <c r="AF91" i="4"/>
  <c r="AT91" i="4"/>
  <c r="W91" i="4"/>
  <c r="AH91" i="4"/>
  <c r="X91" i="4"/>
  <c r="AN91" i="4"/>
  <c r="AR91" i="4"/>
  <c r="Z91" i="4"/>
  <c r="V91" i="4"/>
  <c r="AS91" i="4"/>
  <c r="U91" i="4"/>
  <c r="AQ91" i="4"/>
  <c r="AD91" i="4"/>
  <c r="AB91" i="4"/>
  <c r="AO91" i="4"/>
  <c r="R91" i="4"/>
  <c r="AJ91" i="4"/>
  <c r="Y91" i="4"/>
  <c r="AE91" i="4"/>
  <c r="AI91" i="4"/>
  <c r="S91" i="4"/>
  <c r="AM91" i="4"/>
  <c r="AL91" i="4"/>
  <c r="AG91" i="4"/>
  <c r="AP91" i="4"/>
  <c r="T91" i="4"/>
  <c r="AK91" i="4"/>
  <c r="AX76" i="4" l="1"/>
  <c r="P77" i="4" s="1"/>
  <c r="Q77" i="4" s="1"/>
  <c r="AY77" i="4" s="1"/>
  <c r="M92" i="4"/>
  <c r="O92" i="4" s="1"/>
  <c r="AJ92" i="4" s="1"/>
  <c r="BI76" i="4"/>
  <c r="BL76" i="4" s="1"/>
  <c r="BG76" i="4"/>
  <c r="BJ76" i="4" s="1"/>
  <c r="BH76" i="4"/>
  <c r="BK76" i="4" s="1"/>
  <c r="AQ92" i="4" l="1"/>
  <c r="AF92" i="4"/>
  <c r="AH92" i="4"/>
  <c r="AL92" i="4"/>
  <c r="AK92" i="4"/>
  <c r="AM92" i="4"/>
  <c r="V92" i="4"/>
  <c r="AP92" i="4"/>
  <c r="AS92" i="4"/>
  <c r="U92" i="4"/>
  <c r="R92" i="4"/>
  <c r="W92" i="4"/>
  <c r="Y92" i="4"/>
  <c r="S92" i="4"/>
  <c r="AB92" i="4"/>
  <c r="AT92" i="4"/>
  <c r="AR92" i="4"/>
  <c r="N92" i="4"/>
  <c r="G93" i="4" s="1"/>
  <c r="X92" i="4"/>
  <c r="Z92" i="4"/>
  <c r="AI92" i="4"/>
  <c r="AG92" i="4"/>
  <c r="AO92" i="4"/>
  <c r="AC92" i="4"/>
  <c r="AD92" i="4"/>
  <c r="AN92" i="4"/>
  <c r="T92" i="4"/>
  <c r="AE92" i="4"/>
  <c r="AV77" i="4"/>
  <c r="K93" i="4"/>
  <c r="L93" i="4" s="1"/>
  <c r="AU92" i="4"/>
  <c r="AA92" i="4"/>
  <c r="M93" i="4" l="1"/>
  <c r="O93" i="4" s="1"/>
  <c r="Z93" i="4" s="1"/>
  <c r="AW77" i="4"/>
  <c r="AZ77" i="4" s="1"/>
  <c r="BI77" i="4" l="1"/>
  <c r="BL77" i="4" s="1"/>
  <c r="BH77" i="4"/>
  <c r="BK77" i="4" s="1"/>
  <c r="BG77" i="4"/>
  <c r="BJ77" i="4" s="1"/>
  <c r="AT93" i="4"/>
  <c r="AX77" i="4"/>
  <c r="P78" i="4" s="1"/>
  <c r="N93" i="4"/>
  <c r="G94" i="4" s="1"/>
  <c r="AU93" i="4"/>
  <c r="AA93" i="4"/>
  <c r="U93" i="4"/>
  <c r="X93" i="4"/>
  <c r="T93" i="4"/>
  <c r="AF93" i="4"/>
  <c r="V93" i="4"/>
  <c r="AS93" i="4"/>
  <c r="AK93" i="4"/>
  <c r="AL93" i="4"/>
  <c r="AR93" i="4"/>
  <c r="AO93" i="4"/>
  <c r="AC93" i="4"/>
  <c r="W93" i="4"/>
  <c r="AM93" i="4"/>
  <c r="R93" i="4"/>
  <c r="AP93" i="4"/>
  <c r="Y93" i="4"/>
  <c r="AN93" i="4"/>
  <c r="AB93" i="4"/>
  <c r="AE93" i="4"/>
  <c r="AI93" i="4"/>
  <c r="S93" i="4"/>
  <c r="AQ93" i="4"/>
  <c r="AH93" i="4"/>
  <c r="AD93" i="4"/>
  <c r="AG93" i="4"/>
  <c r="AJ93" i="4"/>
  <c r="K94" i="4" l="1"/>
  <c r="L94" i="4" s="1"/>
  <c r="Q78" i="4"/>
  <c r="AY78" i="4" s="1"/>
  <c r="M94" i="4" l="1"/>
  <c r="O94" i="4" s="1"/>
  <c r="AV78" i="4"/>
  <c r="N94" i="4" l="1"/>
  <c r="G95" i="4" s="1"/>
  <c r="K95" i="4" s="1"/>
  <c r="L95" i="4" s="1"/>
  <c r="AW78" i="4"/>
  <c r="AZ78" i="4" s="1"/>
  <c r="AU94" i="4"/>
  <c r="AA94" i="4"/>
  <c r="Y94" i="4"/>
  <c r="AI94" i="4"/>
  <c r="S94" i="4"/>
  <c r="AB94" i="4"/>
  <c r="AF94" i="4"/>
  <c r="W94" i="4"/>
  <c r="AO94" i="4"/>
  <c r="AC94" i="4"/>
  <c r="AG94" i="4"/>
  <c r="AQ94" i="4"/>
  <c r="U94" i="4"/>
  <c r="X94" i="4"/>
  <c r="AS94" i="4"/>
  <c r="AE94" i="4"/>
  <c r="Z94" i="4"/>
  <c r="AM94" i="4"/>
  <c r="R94" i="4"/>
  <c r="AR94" i="4"/>
  <c r="V94" i="4"/>
  <c r="AN94" i="4"/>
  <c r="AJ94" i="4"/>
  <c r="T94" i="4"/>
  <c r="AD94" i="4"/>
  <c r="AP94" i="4"/>
  <c r="AT94" i="4"/>
  <c r="AK94" i="4"/>
  <c r="AH94" i="4"/>
  <c r="AL94" i="4"/>
  <c r="AX78" i="4" l="1"/>
  <c r="P79" i="4" s="1"/>
  <c r="Q79" i="4" s="1"/>
  <c r="AY79" i="4" s="1"/>
  <c r="M95" i="4"/>
  <c r="O95" i="4" s="1"/>
  <c r="V95" i="4" s="1"/>
  <c r="BI78" i="4"/>
  <c r="BL78" i="4" s="1"/>
  <c r="BH78" i="4"/>
  <c r="BK78" i="4" s="1"/>
  <c r="BG78" i="4"/>
  <c r="BJ78" i="4" s="1"/>
  <c r="AP95" i="4" l="1"/>
  <c r="U95" i="4"/>
  <c r="AM95" i="4"/>
  <c r="AG95" i="4"/>
  <c r="AR95" i="4"/>
  <c r="AT95" i="4"/>
  <c r="AI95" i="4"/>
  <c r="T95" i="4"/>
  <c r="AF95" i="4"/>
  <c r="AK95" i="4"/>
  <c r="R95" i="4"/>
  <c r="AO95" i="4"/>
  <c r="AC95" i="4"/>
  <c r="AQ95" i="4"/>
  <c r="AN95" i="4"/>
  <c r="Z95" i="4"/>
  <c r="AJ95" i="4"/>
  <c r="W95" i="4"/>
  <c r="AH95" i="4"/>
  <c r="AB95" i="4"/>
  <c r="X95" i="4"/>
  <c r="AS95" i="4"/>
  <c r="S95" i="4"/>
  <c r="Y95" i="4"/>
  <c r="AL95" i="4"/>
  <c r="AE95" i="4"/>
  <c r="AU95" i="4"/>
  <c r="AA95" i="4"/>
  <c r="AV79" i="4"/>
  <c r="AD95" i="4"/>
  <c r="N95" i="4"/>
  <c r="G96" i="4" s="1"/>
  <c r="K96" i="4" l="1"/>
  <c r="L96" i="4" s="1"/>
  <c r="AW79" i="4"/>
  <c r="AZ79" i="4" s="1"/>
  <c r="M96" i="4" l="1"/>
  <c r="O96" i="4" s="1"/>
  <c r="AX79" i="4"/>
  <c r="P80" i="4" s="1"/>
  <c r="BI79" i="4"/>
  <c r="BL79" i="4" s="1"/>
  <c r="BH79" i="4"/>
  <c r="BK79" i="4" s="1"/>
  <c r="BG79" i="4"/>
  <c r="BJ79" i="4" s="1"/>
  <c r="Q80" i="4" l="1"/>
  <c r="AY80" i="4" s="1"/>
  <c r="AU96" i="4"/>
  <c r="AA96" i="4"/>
  <c r="U96" i="4"/>
  <c r="AL96" i="4"/>
  <c r="AR96" i="4"/>
  <c r="AS96" i="4"/>
  <c r="AG96" i="4"/>
  <c r="AO96" i="4"/>
  <c r="X96" i="4"/>
  <c r="AI96" i="4"/>
  <c r="AP96" i="4"/>
  <c r="R96" i="4"/>
  <c r="Y96" i="4"/>
  <c r="S96" i="4"/>
  <c r="AJ96" i="4"/>
  <c r="AK96" i="4"/>
  <c r="AF96" i="4"/>
  <c r="AH96" i="4"/>
  <c r="T96" i="4"/>
  <c r="AE96" i="4"/>
  <c r="AM96" i="4"/>
  <c r="AD96" i="4"/>
  <c r="W96" i="4"/>
  <c r="AN96" i="4"/>
  <c r="V96" i="4"/>
  <c r="AB96" i="4"/>
  <c r="AQ96" i="4"/>
  <c r="AT96" i="4"/>
  <c r="Z96" i="4"/>
  <c r="AC96" i="4"/>
  <c r="N96" i="4"/>
  <c r="G97" i="4" s="1"/>
  <c r="K97" i="4" l="1"/>
  <c r="L97" i="4" s="1"/>
  <c r="AV80" i="4"/>
  <c r="M97" i="4" l="1"/>
  <c r="O97" i="4" s="1"/>
  <c r="AW80" i="4"/>
  <c r="AZ80" i="4" s="1"/>
  <c r="N97" i="4" l="1"/>
  <c r="G98" i="4" s="1"/>
  <c r="K98" i="4" s="1"/>
  <c r="L98" i="4" s="1"/>
  <c r="BH80" i="4"/>
  <c r="BK80" i="4" s="1"/>
  <c r="BG80" i="4"/>
  <c r="BJ80" i="4" s="1"/>
  <c r="BI80" i="4"/>
  <c r="BL80" i="4" s="1"/>
  <c r="AX80" i="4"/>
  <c r="P81" i="4" s="1"/>
  <c r="AU97" i="4"/>
  <c r="AA97" i="4"/>
  <c r="AH97" i="4"/>
  <c r="AG97" i="4"/>
  <c r="AL97" i="4"/>
  <c r="AJ97" i="4"/>
  <c r="Z97" i="4"/>
  <c r="V97" i="4"/>
  <c r="AI97" i="4"/>
  <c r="AO97" i="4"/>
  <c r="AR97" i="4"/>
  <c r="AS97" i="4"/>
  <c r="Y97" i="4"/>
  <c r="AP97" i="4"/>
  <c r="S97" i="4"/>
  <c r="AQ97" i="4"/>
  <c r="AD97" i="4"/>
  <c r="AT97" i="4"/>
  <c r="U97" i="4"/>
  <c r="AC97" i="4"/>
  <c r="X97" i="4"/>
  <c r="AF97" i="4"/>
  <c r="AM97" i="4"/>
  <c r="R97" i="4"/>
  <c r="W97" i="4"/>
  <c r="AE97" i="4"/>
  <c r="AB97" i="4"/>
  <c r="AK97" i="4"/>
  <c r="AN97" i="4"/>
  <c r="T97" i="4"/>
  <c r="M98" i="4" l="1"/>
  <c r="O98" i="4" s="1"/>
  <c r="AF98" i="4" s="1"/>
  <c r="Q81" i="4"/>
  <c r="AY81" i="4" s="1"/>
  <c r="AT98" i="4" l="1"/>
  <c r="AL98" i="4"/>
  <c r="T98" i="4"/>
  <c r="U98" i="4"/>
  <c r="AJ98" i="4"/>
  <c r="AB98" i="4"/>
  <c r="AK98" i="4"/>
  <c r="AR98" i="4"/>
  <c r="AQ98" i="4"/>
  <c r="AC98" i="4"/>
  <c r="AI98" i="4"/>
  <c r="AO98" i="4"/>
  <c r="AE98" i="4"/>
  <c r="X98" i="4"/>
  <c r="AN98" i="4"/>
  <c r="AM98" i="4"/>
  <c r="Y98" i="4"/>
  <c r="AH98" i="4"/>
  <c r="S98" i="4"/>
  <c r="AG98" i="4"/>
  <c r="V98" i="4"/>
  <c r="AP98" i="4"/>
  <c r="W98" i="4"/>
  <c r="Z98" i="4"/>
  <c r="R98" i="4"/>
  <c r="AS98" i="4"/>
  <c r="AD98" i="4"/>
  <c r="N98" i="4"/>
  <c r="G99" i="4" s="1"/>
  <c r="K99" i="4" s="1"/>
  <c r="L99" i="4" s="1"/>
  <c r="AV81" i="4"/>
  <c r="AU98" i="4"/>
  <c r="AA98" i="4"/>
  <c r="M99" i="4" l="1"/>
  <c r="O99" i="4" s="1"/>
  <c r="AT99" i="4" s="1"/>
  <c r="AW81" i="4"/>
  <c r="AZ81" i="4" s="1"/>
  <c r="N99" i="4" l="1"/>
  <c r="G100" i="4" s="1"/>
  <c r="K100" i="4" s="1"/>
  <c r="L100" i="4" s="1"/>
  <c r="Z99" i="4"/>
  <c r="BG81" i="4"/>
  <c r="BJ81" i="4" s="1"/>
  <c r="BI81" i="4"/>
  <c r="BL81" i="4" s="1"/>
  <c r="BH81" i="4"/>
  <c r="BK81" i="4" s="1"/>
  <c r="AX81" i="4"/>
  <c r="P82" i="4" s="1"/>
  <c r="AU99" i="4"/>
  <c r="AA99" i="4"/>
  <c r="AI99" i="4"/>
  <c r="AO99" i="4"/>
  <c r="AK99" i="4"/>
  <c r="AH99" i="4"/>
  <c r="AB99" i="4"/>
  <c r="S99" i="4"/>
  <c r="U99" i="4"/>
  <c r="V99" i="4"/>
  <c r="AN99" i="4"/>
  <c r="W99" i="4"/>
  <c r="AD99" i="4"/>
  <c r="AE99" i="4"/>
  <c r="Y99" i="4"/>
  <c r="AL99" i="4"/>
  <c r="X99" i="4"/>
  <c r="AP99" i="4"/>
  <c r="AS99" i="4"/>
  <c r="AJ99" i="4"/>
  <c r="AR99" i="4"/>
  <c r="R99" i="4"/>
  <c r="AF99" i="4"/>
  <c r="AM99" i="4"/>
  <c r="AQ99" i="4"/>
  <c r="AG99" i="4"/>
  <c r="AC99" i="4"/>
  <c r="T99" i="4"/>
  <c r="M100" i="4" l="1"/>
  <c r="O100" i="4" s="1"/>
  <c r="AP100" i="4" s="1"/>
  <c r="Q82" i="4"/>
  <c r="AY82" i="4" s="1"/>
  <c r="AO100" i="4" l="1"/>
  <c r="Z100" i="4"/>
  <c r="AH100" i="4"/>
  <c r="AG100" i="4"/>
  <c r="AE100" i="4"/>
  <c r="AR100" i="4"/>
  <c r="AT100" i="4"/>
  <c r="W100" i="4"/>
  <c r="AC100" i="4"/>
  <c r="AM100" i="4"/>
  <c r="AF100" i="4"/>
  <c r="R100" i="4"/>
  <c r="AQ100" i="4"/>
  <c r="AK100" i="4"/>
  <c r="X100" i="4"/>
  <c r="U100" i="4"/>
  <c r="AB100" i="4"/>
  <c r="AJ100" i="4"/>
  <c r="AN100" i="4"/>
  <c r="V100" i="4"/>
  <c r="T100" i="4"/>
  <c r="AI100" i="4"/>
  <c r="AL100" i="4"/>
  <c r="S100" i="4"/>
  <c r="AD100" i="4"/>
  <c r="AV82" i="4"/>
  <c r="N100" i="4"/>
  <c r="G101" i="4" s="1"/>
  <c r="AU100" i="4"/>
  <c r="AA100" i="4"/>
  <c r="AS100" i="4"/>
  <c r="Y100" i="4"/>
  <c r="K101" i="4" l="1"/>
  <c r="L101" i="4" s="1"/>
  <c r="AW82" i="4"/>
  <c r="AZ82" i="4" s="1"/>
  <c r="M101" i="4" l="1"/>
  <c r="O101" i="4" s="1"/>
  <c r="BG82" i="4"/>
  <c r="BJ82" i="4" s="1"/>
  <c r="BI82" i="4"/>
  <c r="BL82" i="4" s="1"/>
  <c r="BH82" i="4"/>
  <c r="BK82" i="4" s="1"/>
  <c r="AX82" i="4"/>
  <c r="P83" i="4" s="1"/>
  <c r="Q83" i="4" l="1"/>
  <c r="AY83" i="4" s="1"/>
  <c r="AU101" i="4"/>
  <c r="AA101" i="4"/>
  <c r="AO101" i="4"/>
  <c r="AC101" i="4"/>
  <c r="R101" i="4"/>
  <c r="AH101" i="4"/>
  <c r="AQ101" i="4"/>
  <c r="AF101" i="4"/>
  <c r="AL101" i="4"/>
  <c r="U101" i="4"/>
  <c r="W101" i="4"/>
  <c r="AG101" i="4"/>
  <c r="AK101" i="4"/>
  <c r="AN101" i="4"/>
  <c r="T101" i="4"/>
  <c r="AD101" i="4"/>
  <c r="AE101" i="4"/>
  <c r="S101" i="4"/>
  <c r="AJ101" i="4"/>
  <c r="AP101" i="4"/>
  <c r="AM101" i="4"/>
  <c r="AS101" i="4"/>
  <c r="AB101" i="4"/>
  <c r="AI101" i="4"/>
  <c r="V101" i="4"/>
  <c r="Y101" i="4"/>
  <c r="X101" i="4"/>
  <c r="Z101" i="4"/>
  <c r="AR101" i="4"/>
  <c r="AT101" i="4"/>
  <c r="N101" i="4"/>
  <c r="G102" i="4" s="1"/>
  <c r="K102" i="4" l="1"/>
  <c r="L102" i="4" s="1"/>
  <c r="AV83" i="4"/>
  <c r="M102" i="4" l="1"/>
  <c r="O102" i="4" s="1"/>
  <c r="AW83" i="4"/>
  <c r="AZ83" i="4" s="1"/>
  <c r="AX83" i="4" l="1"/>
  <c r="P84" i="4" s="1"/>
  <c r="Q84" i="4" s="1"/>
  <c r="AY84" i="4" s="1"/>
  <c r="BH83" i="4"/>
  <c r="BK83" i="4" s="1"/>
  <c r="BI83" i="4"/>
  <c r="BL83" i="4" s="1"/>
  <c r="BG83" i="4"/>
  <c r="BJ83" i="4" s="1"/>
  <c r="AU102" i="4"/>
  <c r="AA102" i="4"/>
  <c r="AE102" i="4"/>
  <c r="AO102" i="4"/>
  <c r="AK102" i="4"/>
  <c r="AI102" i="4"/>
  <c r="AP102" i="4"/>
  <c r="AB102" i="4"/>
  <c r="R102" i="4"/>
  <c r="AQ102" i="4"/>
  <c r="AN102" i="4"/>
  <c r="AG102" i="4"/>
  <c r="U102" i="4"/>
  <c r="AM102" i="4"/>
  <c r="Y102" i="4"/>
  <c r="AJ102" i="4"/>
  <c r="AT102" i="4"/>
  <c r="AL102" i="4"/>
  <c r="AS102" i="4"/>
  <c r="AD102" i="4"/>
  <c r="W102" i="4"/>
  <c r="S102" i="4"/>
  <c r="X102" i="4"/>
  <c r="T102" i="4"/>
  <c r="AR102" i="4"/>
  <c r="AH102" i="4"/>
  <c r="V102" i="4"/>
  <c r="AC102" i="4"/>
  <c r="Z102" i="4"/>
  <c r="AF102" i="4"/>
  <c r="N102" i="4"/>
  <c r="G103" i="4" s="1"/>
  <c r="K103" i="4" l="1"/>
  <c r="L103" i="4" s="1"/>
  <c r="AV84" i="4"/>
  <c r="M103" i="4" l="1"/>
  <c r="O103" i="4" s="1"/>
  <c r="AW84" i="4"/>
  <c r="AZ84" i="4" s="1"/>
  <c r="N103" i="4" l="1"/>
  <c r="G104" i="4" s="1"/>
  <c r="J104" i="4" s="1"/>
  <c r="L104" i="4" s="1"/>
  <c r="AX84" i="4"/>
  <c r="P85" i="4" s="1"/>
  <c r="Q85" i="4" s="1"/>
  <c r="AY85" i="4" s="1"/>
  <c r="BI84" i="4"/>
  <c r="BL84" i="4" s="1"/>
  <c r="BH84" i="4"/>
  <c r="BK84" i="4" s="1"/>
  <c r="BG84" i="4"/>
  <c r="BJ84" i="4" s="1"/>
  <c r="AU103" i="4"/>
  <c r="AA103" i="4"/>
  <c r="W103" i="4"/>
  <c r="AO103" i="4"/>
  <c r="AK103" i="4"/>
  <c r="R103" i="4"/>
  <c r="AD103" i="4"/>
  <c r="V103" i="4"/>
  <c r="AC103" i="4"/>
  <c r="X103" i="4"/>
  <c r="AL103" i="4"/>
  <c r="AM103" i="4"/>
  <c r="AG103" i="4"/>
  <c r="AS103" i="4"/>
  <c r="AQ103" i="4"/>
  <c r="S103" i="4"/>
  <c r="AP103" i="4"/>
  <c r="AE103" i="4"/>
  <c r="AB103" i="4"/>
  <c r="AJ103" i="4"/>
  <c r="Y103" i="4"/>
  <c r="T103" i="4"/>
  <c r="AR103" i="4"/>
  <c r="AH103" i="4"/>
  <c r="AT103" i="4"/>
  <c r="AN103" i="4"/>
  <c r="AI103" i="4"/>
  <c r="AF103" i="4"/>
  <c r="Z103" i="4"/>
  <c r="U103" i="4"/>
  <c r="M104" i="4" l="1"/>
  <c r="O104" i="4" s="1"/>
  <c r="AE104" i="4" s="1"/>
  <c r="AV85" i="4"/>
  <c r="AL104" i="4" l="1"/>
  <c r="T104" i="4"/>
  <c r="Y104" i="4"/>
  <c r="X104" i="4"/>
  <c r="AH104" i="4"/>
  <c r="AQ104" i="4"/>
  <c r="AO104" i="4"/>
  <c r="AC104" i="4"/>
  <c r="AK104" i="4"/>
  <c r="AS104" i="4"/>
  <c r="AF104" i="4"/>
  <c r="W104" i="4"/>
  <c r="S104" i="4"/>
  <c r="AP104" i="4"/>
  <c r="U104" i="4"/>
  <c r="AT104" i="4"/>
  <c r="AR104" i="4"/>
  <c r="AM104" i="4"/>
  <c r="AG104" i="4"/>
  <c r="V104" i="4"/>
  <c r="AJ104" i="4"/>
  <c r="AD104" i="4"/>
  <c r="AB104" i="4"/>
  <c r="R104" i="4"/>
  <c r="AI104" i="4"/>
  <c r="AN104" i="4"/>
  <c r="Z104" i="4"/>
  <c r="N104" i="4"/>
  <c r="G105" i="4" s="1"/>
  <c r="J105" i="4" s="1"/>
  <c r="L105" i="4" s="1"/>
  <c r="AW85" i="4"/>
  <c r="AZ85" i="4" s="1"/>
  <c r="AU104" i="4"/>
  <c r="AA104" i="4"/>
  <c r="AX85" i="4" l="1"/>
  <c r="P86" i="4" s="1"/>
  <c r="Q86" i="4" s="1"/>
  <c r="AY86" i="4" s="1"/>
  <c r="M105" i="4"/>
  <c r="O105" i="4" s="1"/>
  <c r="Z105" i="4" s="1"/>
  <c r="BI85" i="4"/>
  <c r="BL85" i="4" s="1"/>
  <c r="BH85" i="4"/>
  <c r="BK85" i="4" s="1"/>
  <c r="BG85" i="4"/>
  <c r="BJ85" i="4" s="1"/>
  <c r="N105" i="4" l="1"/>
  <c r="G106" i="4" s="1"/>
  <c r="J106" i="4" s="1"/>
  <c r="L106" i="4" s="1"/>
  <c r="AT105" i="4"/>
  <c r="AV86" i="4"/>
  <c r="AU105" i="4"/>
  <c r="AA105" i="4"/>
  <c r="AS105" i="4"/>
  <c r="AL105" i="4"/>
  <c r="AD105" i="4"/>
  <c r="V105" i="4"/>
  <c r="AI105" i="4"/>
  <c r="AN105" i="4"/>
  <c r="AR105" i="4"/>
  <c r="AE105" i="4"/>
  <c r="S105" i="4"/>
  <c r="AB105" i="4"/>
  <c r="R105" i="4"/>
  <c r="AF105" i="4"/>
  <c r="T105" i="4"/>
  <c r="Y105" i="4"/>
  <c r="AM105" i="4"/>
  <c r="AQ105" i="4"/>
  <c r="AH105" i="4"/>
  <c r="W105" i="4"/>
  <c r="AK105" i="4"/>
  <c r="AO105" i="4"/>
  <c r="AJ105" i="4"/>
  <c r="AG105" i="4"/>
  <c r="X105" i="4"/>
  <c r="AP105" i="4"/>
  <c r="U105" i="4"/>
  <c r="AC105" i="4"/>
  <c r="M106" i="4" l="1"/>
  <c r="O106" i="4" s="1"/>
  <c r="AH106" i="4" s="1"/>
  <c r="AW86" i="4"/>
  <c r="AZ86" i="4" s="1"/>
  <c r="AD106" i="4" l="1"/>
  <c r="W106" i="4"/>
  <c r="AJ106" i="4"/>
  <c r="AI106" i="4"/>
  <c r="T106" i="4"/>
  <c r="Z106" i="4"/>
  <c r="AM106" i="4"/>
  <c r="R106" i="4"/>
  <c r="AF106" i="4"/>
  <c r="AC106" i="4"/>
  <c r="AO106" i="4"/>
  <c r="AE106" i="4"/>
  <c r="AB106" i="4"/>
  <c r="V106" i="4"/>
  <c r="AL106" i="4"/>
  <c r="AT106" i="4"/>
  <c r="S106" i="4"/>
  <c r="AK106" i="4"/>
  <c r="AP106" i="4"/>
  <c r="AQ106" i="4"/>
  <c r="AG106" i="4"/>
  <c r="AR106" i="4"/>
  <c r="AN106" i="4"/>
  <c r="X106" i="4"/>
  <c r="U106" i="4"/>
  <c r="N106" i="4"/>
  <c r="G107" i="4" s="1"/>
  <c r="K107" i="4" s="1"/>
  <c r="L107" i="4" s="1"/>
  <c r="AX86" i="4"/>
  <c r="P87" i="4" s="1"/>
  <c r="BH86" i="4"/>
  <c r="BK86" i="4" s="1"/>
  <c r="BG86" i="4"/>
  <c r="BJ86" i="4" s="1"/>
  <c r="BI86" i="4"/>
  <c r="BL86" i="4" s="1"/>
  <c r="AU106" i="4"/>
  <c r="AA106" i="4"/>
  <c r="Y106" i="4"/>
  <c r="AS106" i="4"/>
  <c r="M107" i="4" l="1"/>
  <c r="O107" i="4" s="1"/>
  <c r="X107" i="4" s="1"/>
  <c r="Q87" i="4"/>
  <c r="AY87" i="4" s="1"/>
  <c r="AT107" i="4" l="1"/>
  <c r="Z107" i="4"/>
  <c r="AR107" i="4"/>
  <c r="AV87" i="4"/>
  <c r="AU107" i="4"/>
  <c r="AA107" i="4"/>
  <c r="R107" i="4"/>
  <c r="AP107" i="4"/>
  <c r="AJ107" i="4"/>
  <c r="AC107" i="4"/>
  <c r="S107" i="4"/>
  <c r="AE107" i="4"/>
  <c r="AF107" i="4"/>
  <c r="AI107" i="4"/>
  <c r="AH107" i="4"/>
  <c r="AG107" i="4"/>
  <c r="U107" i="4"/>
  <c r="AM107" i="4"/>
  <c r="V107" i="4"/>
  <c r="AO107" i="4"/>
  <c r="AD107" i="4"/>
  <c r="AL107" i="4"/>
  <c r="AB107" i="4"/>
  <c r="W107" i="4"/>
  <c r="AQ107" i="4"/>
  <c r="Y107" i="4"/>
  <c r="AN107" i="4"/>
  <c r="AK107" i="4"/>
  <c r="AS107" i="4"/>
  <c r="T107" i="4"/>
  <c r="N107" i="4"/>
  <c r="G108" i="4" s="1"/>
  <c r="J108" i="4" l="1"/>
  <c r="L108" i="4" s="1"/>
  <c r="AW87" i="4"/>
  <c r="AZ87" i="4" s="1"/>
  <c r="M108" i="4" l="1"/>
  <c r="O108" i="4" s="1"/>
  <c r="AX87" i="4"/>
  <c r="P88" i="4" s="1"/>
  <c r="BG87" i="4"/>
  <c r="BJ87" i="4" s="1"/>
  <c r="BH87" i="4"/>
  <c r="BK87" i="4" s="1"/>
  <c r="BI87" i="4"/>
  <c r="BL87" i="4" s="1"/>
  <c r="Q88" i="4" l="1"/>
  <c r="AY88" i="4" s="1"/>
  <c r="AU108" i="4"/>
  <c r="AA108" i="4"/>
  <c r="W108" i="4"/>
  <c r="AS108" i="4"/>
  <c r="AQ108" i="4"/>
  <c r="Y108" i="4"/>
  <c r="V108" i="4"/>
  <c r="AT108" i="4"/>
  <c r="AO108" i="4"/>
  <c r="X108" i="4"/>
  <c r="AF108" i="4"/>
  <c r="AP108" i="4"/>
  <c r="AH108" i="4"/>
  <c r="R108" i="4"/>
  <c r="AC108" i="4"/>
  <c r="AM108" i="4"/>
  <c r="AI108" i="4"/>
  <c r="AE108" i="4"/>
  <c r="AB108" i="4"/>
  <c r="AD108" i="4"/>
  <c r="U108" i="4"/>
  <c r="AK108" i="4"/>
  <c r="AL108" i="4"/>
  <c r="AN108" i="4"/>
  <c r="AR108" i="4"/>
  <c r="AJ108" i="4"/>
  <c r="Z108" i="4"/>
  <c r="AG108" i="4"/>
  <c r="S108" i="4"/>
  <c r="T108" i="4"/>
  <c r="N108" i="4"/>
  <c r="G109" i="4" s="1"/>
  <c r="K109" i="4" l="1"/>
  <c r="L109" i="4" s="1"/>
  <c r="AV88" i="4"/>
  <c r="M109" i="4" l="1"/>
  <c r="O109" i="4" s="1"/>
  <c r="AW88" i="4"/>
  <c r="AZ88" i="4" s="1"/>
  <c r="N109" i="4" l="1"/>
  <c r="G110" i="4" s="1"/>
  <c r="K110" i="4" s="1"/>
  <c r="L110" i="4" s="1"/>
  <c r="BI88" i="4"/>
  <c r="BL88" i="4" s="1"/>
  <c r="BH88" i="4"/>
  <c r="BK88" i="4" s="1"/>
  <c r="BG88" i="4"/>
  <c r="BJ88" i="4" s="1"/>
  <c r="AX88" i="4"/>
  <c r="P89" i="4" s="1"/>
  <c r="AU109" i="4"/>
  <c r="AA109" i="4"/>
  <c r="AC109" i="4"/>
  <c r="Z109" i="4"/>
  <c r="AN109" i="4"/>
  <c r="AJ109" i="4"/>
  <c r="AK109" i="4"/>
  <c r="AT109" i="4"/>
  <c r="R109" i="4"/>
  <c r="AI109" i="4"/>
  <c r="AL109" i="4"/>
  <c r="AF109" i="4"/>
  <c r="T109" i="4"/>
  <c r="AE109" i="4"/>
  <c r="S109" i="4"/>
  <c r="AB109" i="4"/>
  <c r="AS109" i="4"/>
  <c r="Y109" i="4"/>
  <c r="AP109" i="4"/>
  <c r="AD109" i="4"/>
  <c r="V109" i="4"/>
  <c r="W109" i="4"/>
  <c r="AM109" i="4"/>
  <c r="AQ109" i="4"/>
  <c r="AG109" i="4"/>
  <c r="X109" i="4"/>
  <c r="U109" i="4"/>
  <c r="AH109" i="4"/>
  <c r="AR109" i="4"/>
  <c r="AO109" i="4"/>
  <c r="M110" i="4" l="1"/>
  <c r="O110" i="4" s="1"/>
  <c r="AG110" i="4" s="1"/>
  <c r="Q89" i="4"/>
  <c r="AY89" i="4" s="1"/>
  <c r="V110" i="4" l="1"/>
  <c r="AR110" i="4"/>
  <c r="Y110" i="4"/>
  <c r="AT110" i="4"/>
  <c r="AM110" i="4"/>
  <c r="AJ110" i="4"/>
  <c r="AO110" i="4"/>
  <c r="AD110" i="4"/>
  <c r="AE110" i="4"/>
  <c r="T110" i="4"/>
  <c r="AH110" i="4"/>
  <c r="AL110" i="4"/>
  <c r="X110" i="4"/>
  <c r="U110" i="4"/>
  <c r="AS110" i="4"/>
  <c r="S110" i="4"/>
  <c r="AQ110" i="4"/>
  <c r="AP110" i="4"/>
  <c r="AF110" i="4"/>
  <c r="R110" i="4"/>
  <c r="AK110" i="4"/>
  <c r="AC110" i="4"/>
  <c r="AB110" i="4"/>
  <c r="AN110" i="4"/>
  <c r="Z110" i="4"/>
  <c r="W110" i="4"/>
  <c r="AI110" i="4"/>
  <c r="N110" i="4"/>
  <c r="G111" i="4" s="1"/>
  <c r="K111" i="4" s="1"/>
  <c r="L111" i="4" s="1"/>
  <c r="AV89" i="4"/>
  <c r="AU110" i="4"/>
  <c r="AA110" i="4"/>
  <c r="M111" i="4" l="1"/>
  <c r="O111" i="4" s="1"/>
  <c r="AT111" i="4" s="1"/>
  <c r="AW89" i="4"/>
  <c r="AZ89" i="4" s="1"/>
  <c r="Z111" i="4" l="1"/>
  <c r="N111" i="4"/>
  <c r="G112" i="4" s="1"/>
  <c r="K112" i="4" s="1"/>
  <c r="L112" i="4" s="1"/>
  <c r="AX89" i="4"/>
  <c r="P90" i="4" s="1"/>
  <c r="Q90" i="4" s="1"/>
  <c r="AY90" i="4" s="1"/>
  <c r="BH89" i="4"/>
  <c r="BK89" i="4" s="1"/>
  <c r="BI89" i="4"/>
  <c r="BL89" i="4" s="1"/>
  <c r="BG89" i="4"/>
  <c r="BJ89" i="4" s="1"/>
  <c r="AU111" i="4"/>
  <c r="AA111" i="4"/>
  <c r="R111" i="4"/>
  <c r="AH111" i="4"/>
  <c r="AF111" i="4"/>
  <c r="X111" i="4"/>
  <c r="AQ111" i="4"/>
  <c r="W111" i="4"/>
  <c r="Y111" i="4"/>
  <c r="AR111" i="4"/>
  <c r="AP111" i="4"/>
  <c r="AS111" i="4"/>
  <c r="AD111" i="4"/>
  <c r="AE111" i="4"/>
  <c r="AI111" i="4"/>
  <c r="AL111" i="4"/>
  <c r="AM111" i="4"/>
  <c r="V111" i="4"/>
  <c r="S111" i="4"/>
  <c r="U111" i="4"/>
  <c r="AO111" i="4"/>
  <c r="AG111" i="4"/>
  <c r="AK111" i="4"/>
  <c r="AC111" i="4"/>
  <c r="AB111" i="4"/>
  <c r="T111" i="4"/>
  <c r="AJ111" i="4"/>
  <c r="AN111" i="4"/>
  <c r="M112" i="4" l="1"/>
  <c r="O112" i="4" s="1"/>
  <c r="AQ112" i="4" s="1"/>
  <c r="AV90" i="4"/>
  <c r="AM112" i="4" l="1"/>
  <c r="T112" i="4"/>
  <c r="AE112" i="4"/>
  <c r="AB112" i="4"/>
  <c r="AN112" i="4"/>
  <c r="AL112" i="4"/>
  <c r="X112" i="4"/>
  <c r="V112" i="4"/>
  <c r="W112" i="4"/>
  <c r="Z112" i="4"/>
  <c r="AO112" i="4"/>
  <c r="AG112" i="4"/>
  <c r="U112" i="4"/>
  <c r="AF112" i="4"/>
  <c r="AC112" i="4"/>
  <c r="R112" i="4"/>
  <c r="AD112" i="4"/>
  <c r="AR112" i="4"/>
  <c r="AK112" i="4"/>
  <c r="AP112" i="4"/>
  <c r="AT112" i="4"/>
  <c r="AH112" i="4"/>
  <c r="AJ112" i="4"/>
  <c r="AI112" i="4"/>
  <c r="S112" i="4"/>
  <c r="N112" i="4"/>
  <c r="G113" i="4" s="1"/>
  <c r="J113" i="4" s="1"/>
  <c r="L113" i="4" s="1"/>
  <c r="AW90" i="4"/>
  <c r="AZ90" i="4" s="1"/>
  <c r="AU112" i="4"/>
  <c r="AA112" i="4"/>
  <c r="Y112" i="4"/>
  <c r="AS112" i="4"/>
  <c r="M113" i="4" l="1"/>
  <c r="O113" i="4" s="1"/>
  <c r="Z113" i="4" s="1"/>
  <c r="AX90" i="4"/>
  <c r="P91" i="4" s="1"/>
  <c r="BI90" i="4"/>
  <c r="BL90" i="4" s="1"/>
  <c r="BH90" i="4"/>
  <c r="BK90" i="4" s="1"/>
  <c r="BG90" i="4"/>
  <c r="BJ90" i="4" s="1"/>
  <c r="AT113" i="4" l="1"/>
  <c r="X113" i="4"/>
  <c r="AR113" i="4"/>
  <c r="Q91" i="4"/>
  <c r="AY91" i="4" s="1"/>
  <c r="AU113" i="4"/>
  <c r="AA113" i="4"/>
  <c r="W113" i="4"/>
  <c r="AB113" i="4"/>
  <c r="AN113" i="4"/>
  <c r="AJ113" i="4"/>
  <c r="AG113" i="4"/>
  <c r="R113" i="4"/>
  <c r="AE113" i="4"/>
  <c r="AC113" i="4"/>
  <c r="AD113" i="4"/>
  <c r="V113" i="4"/>
  <c r="AM113" i="4"/>
  <c r="AO113" i="4"/>
  <c r="AL113" i="4"/>
  <c r="AK113" i="4"/>
  <c r="Y113" i="4"/>
  <c r="T113" i="4"/>
  <c r="AQ113" i="4"/>
  <c r="AI113" i="4"/>
  <c r="AS113" i="4"/>
  <c r="U113" i="4"/>
  <c r="AP113" i="4"/>
  <c r="S113" i="4"/>
  <c r="AH113" i="4"/>
  <c r="AF113" i="4"/>
  <c r="N113" i="4"/>
  <c r="G114" i="4" s="1"/>
  <c r="J114" i="4" l="1"/>
  <c r="L114" i="4" s="1"/>
  <c r="AV91" i="4"/>
  <c r="M114" i="4" l="1"/>
  <c r="O114" i="4" s="1"/>
  <c r="AW91" i="4"/>
  <c r="AZ91" i="4" s="1"/>
  <c r="BI91" i="4" l="1"/>
  <c r="BL91" i="4" s="1"/>
  <c r="BH91" i="4"/>
  <c r="BK91" i="4" s="1"/>
  <c r="BG91" i="4"/>
  <c r="BJ91" i="4" s="1"/>
  <c r="AX91" i="4"/>
  <c r="P92" i="4" s="1"/>
  <c r="AU114" i="4"/>
  <c r="AA114" i="4"/>
  <c r="AS114" i="4"/>
  <c r="Y114" i="4"/>
  <c r="AQ114" i="4"/>
  <c r="W114" i="4"/>
  <c r="AI114" i="4"/>
  <c r="AE114" i="4"/>
  <c r="AR114" i="4"/>
  <c r="S114" i="4"/>
  <c r="AG114" i="4"/>
  <c r="AL114" i="4"/>
  <c r="AP114" i="4"/>
  <c r="AJ114" i="4"/>
  <c r="R114" i="4"/>
  <c r="AT114" i="4"/>
  <c r="X114" i="4"/>
  <c r="AB114" i="4"/>
  <c r="AM114" i="4"/>
  <c r="V114" i="4"/>
  <c r="AH114" i="4"/>
  <c r="AF114" i="4"/>
  <c r="U114" i="4"/>
  <c r="AC114" i="4"/>
  <c r="AO114" i="4"/>
  <c r="AD114" i="4"/>
  <c r="AN114" i="4"/>
  <c r="AK114" i="4"/>
  <c r="Z114" i="4"/>
  <c r="T114" i="4"/>
  <c r="N114" i="4"/>
  <c r="G115" i="4" s="1"/>
  <c r="K115" i="4" l="1"/>
  <c r="L115" i="4" s="1"/>
  <c r="Q92" i="4"/>
  <c r="AY92" i="4" s="1"/>
  <c r="M115" i="4" l="1"/>
  <c r="O115" i="4" s="1"/>
  <c r="AV92" i="4"/>
  <c r="N115" i="4" l="1"/>
  <c r="G116" i="4" s="1"/>
  <c r="J116" i="4" s="1"/>
  <c r="L116" i="4" s="1"/>
  <c r="AW92" i="4"/>
  <c r="AZ92" i="4" s="1"/>
  <c r="AU115" i="4"/>
  <c r="AA115" i="4"/>
  <c r="S115" i="4"/>
  <c r="X115" i="4"/>
  <c r="AL115" i="4"/>
  <c r="V115" i="4"/>
  <c r="Y115" i="4"/>
  <c r="AP115" i="4"/>
  <c r="AO115" i="4"/>
  <c r="AI115" i="4"/>
  <c r="AH115" i="4"/>
  <c r="AE115" i="4"/>
  <c r="AG115" i="4"/>
  <c r="AQ115" i="4"/>
  <c r="AN115" i="4"/>
  <c r="R115" i="4"/>
  <c r="AD115" i="4"/>
  <c r="AT115" i="4"/>
  <c r="AR115" i="4"/>
  <c r="AS115" i="4"/>
  <c r="AK115" i="4"/>
  <c r="U115" i="4"/>
  <c r="T115" i="4"/>
  <c r="AF115" i="4"/>
  <c r="W115" i="4"/>
  <c r="AJ115" i="4"/>
  <c r="Z115" i="4"/>
  <c r="AM115" i="4"/>
  <c r="AB115" i="4"/>
  <c r="AC115" i="4"/>
  <c r="AX92" i="4" l="1"/>
  <c r="P93" i="4" s="1"/>
  <c r="Q93" i="4" s="1"/>
  <c r="AY93" i="4" s="1"/>
  <c r="M116" i="4"/>
  <c r="O116" i="4" s="1"/>
  <c r="AK116" i="4" s="1"/>
  <c r="BH92" i="4"/>
  <c r="BK92" i="4" s="1"/>
  <c r="BG92" i="4"/>
  <c r="BJ92" i="4" s="1"/>
  <c r="BI92" i="4"/>
  <c r="BL92" i="4" s="1"/>
  <c r="AL116" i="4" l="1"/>
  <c r="AG116" i="4"/>
  <c r="AC116" i="4"/>
  <c r="AN116" i="4"/>
  <c r="AB116" i="4"/>
  <c r="AD116" i="4"/>
  <c r="S116" i="4"/>
  <c r="AM116" i="4"/>
  <c r="V116" i="4"/>
  <c r="AF116" i="4"/>
  <c r="R116" i="4"/>
  <c r="W116" i="4"/>
  <c r="U116" i="4"/>
  <c r="X116" i="4"/>
  <c r="AJ116" i="4"/>
  <c r="AP116" i="4"/>
  <c r="AO116" i="4"/>
  <c r="Z116" i="4"/>
  <c r="AR116" i="4"/>
  <c r="AQ116" i="4"/>
  <c r="T116" i="4"/>
  <c r="AI116" i="4"/>
  <c r="AH116" i="4"/>
  <c r="Y116" i="4"/>
  <c r="AE116" i="4"/>
  <c r="AT116" i="4"/>
  <c r="AS116" i="4"/>
  <c r="N116" i="4"/>
  <c r="G117" i="4" s="1"/>
  <c r="K117" i="4" s="1"/>
  <c r="L117" i="4" s="1"/>
  <c r="AV93" i="4"/>
  <c r="AU116" i="4"/>
  <c r="AA116" i="4"/>
  <c r="M117" i="4" l="1"/>
  <c r="O117" i="4" s="1"/>
  <c r="AT117" i="4" s="1"/>
  <c r="AW93" i="4"/>
  <c r="AZ93" i="4" s="1"/>
  <c r="Z117" i="4" l="1"/>
  <c r="N117" i="4"/>
  <c r="G118" i="4" s="1"/>
  <c r="J118" i="4" s="1"/>
  <c r="L118" i="4" s="1"/>
  <c r="AX93" i="4"/>
  <c r="P94" i="4" s="1"/>
  <c r="Q94" i="4" s="1"/>
  <c r="AY94" i="4" s="1"/>
  <c r="BG93" i="4"/>
  <c r="BJ93" i="4" s="1"/>
  <c r="BH93" i="4"/>
  <c r="BK93" i="4" s="1"/>
  <c r="BI93" i="4"/>
  <c r="BL93" i="4" s="1"/>
  <c r="AU117" i="4"/>
  <c r="AA117" i="4"/>
  <c r="AM117" i="4"/>
  <c r="AS117" i="4"/>
  <c r="V117" i="4"/>
  <c r="S117" i="4"/>
  <c r="U117" i="4"/>
  <c r="AP117" i="4"/>
  <c r="AE117" i="4"/>
  <c r="AO117" i="4"/>
  <c r="AQ117" i="4"/>
  <c r="AH117" i="4"/>
  <c r="AG117" i="4"/>
  <c r="AB117" i="4"/>
  <c r="R117" i="4"/>
  <c r="Y117" i="4"/>
  <c r="AD117" i="4"/>
  <c r="AJ117" i="4"/>
  <c r="AC117" i="4"/>
  <c r="AF117" i="4"/>
  <c r="AN117" i="4"/>
  <c r="AL117" i="4"/>
  <c r="T117" i="4"/>
  <c r="AK117" i="4"/>
  <c r="X117" i="4"/>
  <c r="AR117" i="4"/>
  <c r="AI117" i="4"/>
  <c r="W117" i="4"/>
  <c r="M118" i="4" l="1"/>
  <c r="O118" i="4" s="1"/>
  <c r="S118" i="4" s="1"/>
  <c r="AV94" i="4"/>
  <c r="U118" i="4" l="1"/>
  <c r="AM118" i="4"/>
  <c r="AH118" i="4"/>
  <c r="AJ118" i="4"/>
  <c r="AP118" i="4"/>
  <c r="W118" i="4"/>
  <c r="AR118" i="4"/>
  <c r="AC118" i="4"/>
  <c r="AT118" i="4"/>
  <c r="AB118" i="4"/>
  <c r="AQ118" i="4"/>
  <c r="AG118" i="4"/>
  <c r="AF118" i="4"/>
  <c r="X118" i="4"/>
  <c r="R118" i="4"/>
  <c r="T118" i="4"/>
  <c r="AD118" i="4"/>
  <c r="AE118" i="4"/>
  <c r="Z118" i="4"/>
  <c r="AL118" i="4"/>
  <c r="V118" i="4"/>
  <c r="AI118" i="4"/>
  <c r="AO118" i="4"/>
  <c r="AK118" i="4"/>
  <c r="AN118" i="4"/>
  <c r="N118" i="4"/>
  <c r="G119" i="4" s="1"/>
  <c r="K119" i="4" s="1"/>
  <c r="L119" i="4" s="1"/>
  <c r="AW94" i="4"/>
  <c r="AZ94" i="4" s="1"/>
  <c r="AU118" i="4"/>
  <c r="AA118" i="4"/>
  <c r="AS118" i="4"/>
  <c r="Y118" i="4"/>
  <c r="M119" i="4" l="1"/>
  <c r="O119" i="4" s="1"/>
  <c r="AR119" i="4" s="1"/>
  <c r="AX94" i="4"/>
  <c r="P95" i="4" s="1"/>
  <c r="BI94" i="4"/>
  <c r="BL94" i="4" s="1"/>
  <c r="BH94" i="4"/>
  <c r="BK94" i="4" s="1"/>
  <c r="BG94" i="4"/>
  <c r="BJ94" i="4" s="1"/>
  <c r="X119" i="4" l="1"/>
  <c r="AT119" i="4"/>
  <c r="Z119" i="4"/>
  <c r="Q95" i="4"/>
  <c r="AY95" i="4" s="1"/>
  <c r="AU119" i="4"/>
  <c r="AA119" i="4"/>
  <c r="AD119" i="4"/>
  <c r="AG119" i="4"/>
  <c r="AE119" i="4"/>
  <c r="V119" i="4"/>
  <c r="U119" i="4"/>
  <c r="AN119" i="4"/>
  <c r="T119" i="4"/>
  <c r="AJ119" i="4"/>
  <c r="AM119" i="4"/>
  <c r="AI119" i="4"/>
  <c r="AS119" i="4"/>
  <c r="AP119" i="4"/>
  <c r="R119" i="4"/>
  <c r="Y119" i="4"/>
  <c r="AL119" i="4"/>
  <c r="AC119" i="4"/>
  <c r="AO119" i="4"/>
  <c r="AB119" i="4"/>
  <c r="AQ119" i="4"/>
  <c r="S119" i="4"/>
  <c r="AH119" i="4"/>
  <c r="AK119" i="4"/>
  <c r="W119" i="4"/>
  <c r="AF119" i="4"/>
  <c r="N119" i="4"/>
  <c r="G120" i="4" s="1"/>
  <c r="AV95" i="4" l="1"/>
  <c r="K120" i="4"/>
  <c r="L120" i="4" s="1"/>
  <c r="M120" i="4" l="1"/>
  <c r="O120" i="4" s="1"/>
  <c r="AW95" i="4"/>
  <c r="AZ95" i="4" s="1"/>
  <c r="AX95" i="4" l="1"/>
  <c r="P96" i="4" s="1"/>
  <c r="Q96" i="4" s="1"/>
  <c r="AY96" i="4" s="1"/>
  <c r="BH95" i="4"/>
  <c r="BK95" i="4" s="1"/>
  <c r="BI95" i="4"/>
  <c r="BL95" i="4" s="1"/>
  <c r="BG95" i="4"/>
  <c r="BJ95" i="4" s="1"/>
  <c r="AU120" i="4"/>
  <c r="AA120" i="4"/>
  <c r="AQ120" i="4"/>
  <c r="AS120" i="4"/>
  <c r="W120" i="4"/>
  <c r="Y120" i="4"/>
  <c r="AD120" i="4"/>
  <c r="V120" i="4"/>
  <c r="R120" i="4"/>
  <c r="Z120" i="4"/>
  <c r="AJ120" i="4"/>
  <c r="AP120" i="4"/>
  <c r="AK120" i="4"/>
  <c r="AI120" i="4"/>
  <c r="AF120" i="4"/>
  <c r="T120" i="4"/>
  <c r="AE120" i="4"/>
  <c r="AB120" i="4"/>
  <c r="AL120" i="4"/>
  <c r="AC120" i="4"/>
  <c r="AO120" i="4"/>
  <c r="AT120" i="4"/>
  <c r="AN120" i="4"/>
  <c r="AR120" i="4"/>
  <c r="S120" i="4"/>
  <c r="U120" i="4"/>
  <c r="AG120" i="4"/>
  <c r="AM120" i="4"/>
  <c r="X120" i="4"/>
  <c r="AH120" i="4"/>
  <c r="N120" i="4"/>
  <c r="G121" i="4" s="1"/>
  <c r="K121" i="4" l="1"/>
  <c r="L121" i="4" s="1"/>
  <c r="AV96" i="4"/>
  <c r="AW96" i="4" l="1"/>
  <c r="AZ96" i="4" s="1"/>
  <c r="M121" i="4"/>
  <c r="O121" i="4" s="1"/>
  <c r="N121" i="4" l="1"/>
  <c r="G122" i="4" s="1"/>
  <c r="AU121" i="4"/>
  <c r="AA121" i="4"/>
  <c r="AF121" i="4"/>
  <c r="AE121" i="4"/>
  <c r="AT121" i="4"/>
  <c r="AK121" i="4"/>
  <c r="AJ121" i="4"/>
  <c r="AI121" i="4"/>
  <c r="W121" i="4"/>
  <c r="AQ121" i="4"/>
  <c r="Y121" i="4"/>
  <c r="AN121" i="4"/>
  <c r="AH121" i="4"/>
  <c r="AB121" i="4"/>
  <c r="U121" i="4"/>
  <c r="Z121" i="4"/>
  <c r="AO121" i="4"/>
  <c r="AS121" i="4"/>
  <c r="AC121" i="4"/>
  <c r="T121" i="4"/>
  <c r="AL121" i="4"/>
  <c r="AR121" i="4"/>
  <c r="AM121" i="4"/>
  <c r="AG121" i="4"/>
  <c r="S121" i="4"/>
  <c r="AP121" i="4"/>
  <c r="R121" i="4"/>
  <c r="X121" i="4"/>
  <c r="V121" i="4"/>
  <c r="AD121" i="4"/>
  <c r="AX96" i="4"/>
  <c r="P97" i="4" s="1"/>
  <c r="BI96" i="4"/>
  <c r="BL96" i="4" s="1"/>
  <c r="BG96" i="4"/>
  <c r="BJ96" i="4" s="1"/>
  <c r="BH96" i="4"/>
  <c r="BK96" i="4" s="1"/>
  <c r="Q97" i="4" l="1"/>
  <c r="AY97" i="4" s="1"/>
  <c r="K122" i="4"/>
  <c r="L122" i="4" s="1"/>
  <c r="M122" i="4" l="1"/>
  <c r="O122" i="4" s="1"/>
  <c r="AV97" i="4"/>
  <c r="N122" i="4" l="1"/>
  <c r="G123" i="4" s="1"/>
  <c r="K123" i="4" s="1"/>
  <c r="L123" i="4" s="1"/>
  <c r="AW97" i="4"/>
  <c r="AZ97" i="4" s="1"/>
  <c r="AU122" i="4"/>
  <c r="AA122" i="4"/>
  <c r="X122" i="4"/>
  <c r="AR122" i="4"/>
  <c r="U122" i="4"/>
  <c r="AI122" i="4"/>
  <c r="W122" i="4"/>
  <c r="Y122" i="4"/>
  <c r="T122" i="4"/>
  <c r="AD122" i="4"/>
  <c r="AK122" i="4"/>
  <c r="AE122" i="4"/>
  <c r="Z122" i="4"/>
  <c r="AG122" i="4"/>
  <c r="AF122" i="4"/>
  <c r="AM122" i="4"/>
  <c r="AJ122" i="4"/>
  <c r="AQ122" i="4"/>
  <c r="AS122" i="4"/>
  <c r="V122" i="4"/>
  <c r="R122" i="4"/>
  <c r="AB122" i="4"/>
  <c r="AP122" i="4"/>
  <c r="S122" i="4"/>
  <c r="AT122" i="4"/>
  <c r="AL122" i="4"/>
  <c r="AH122" i="4"/>
  <c r="AN122" i="4"/>
  <c r="AO122" i="4"/>
  <c r="AC122" i="4"/>
  <c r="AX97" i="4" l="1"/>
  <c r="P98" i="4" s="1"/>
  <c r="Q98" i="4" s="1"/>
  <c r="AY98" i="4" s="1"/>
  <c r="M123" i="4"/>
  <c r="O123" i="4" s="1"/>
  <c r="AL123" i="4" s="1"/>
  <c r="BI97" i="4"/>
  <c r="BL97" i="4" s="1"/>
  <c r="BH97" i="4"/>
  <c r="BK97" i="4" s="1"/>
  <c r="BG97" i="4"/>
  <c r="BJ97" i="4" s="1"/>
  <c r="AM123" i="4" l="1"/>
  <c r="R123" i="4"/>
  <c r="AH123" i="4"/>
  <c r="AT123" i="4"/>
  <c r="AD123" i="4"/>
  <c r="AJ123" i="4"/>
  <c r="AG123" i="4"/>
  <c r="AC123" i="4"/>
  <c r="W123" i="4"/>
  <c r="AI123" i="4"/>
  <c r="AQ123" i="4"/>
  <c r="U123" i="4"/>
  <c r="S123" i="4"/>
  <c r="T123" i="4"/>
  <c r="AO123" i="4"/>
  <c r="V123" i="4"/>
  <c r="AN123" i="4"/>
  <c r="AS123" i="4"/>
  <c r="N123" i="4"/>
  <c r="G124" i="4" s="1"/>
  <c r="K124" i="4" s="1"/>
  <c r="L124" i="4" s="1"/>
  <c r="AF123" i="4"/>
  <c r="X123" i="4"/>
  <c r="Y123" i="4"/>
  <c r="AE123" i="4"/>
  <c r="AK123" i="4"/>
  <c r="AP123" i="4"/>
  <c r="Z123" i="4"/>
  <c r="AB123" i="4"/>
  <c r="AR123" i="4"/>
  <c r="AV98" i="4"/>
  <c r="AU123" i="4"/>
  <c r="AA123" i="4"/>
  <c r="M124" i="4" l="1"/>
  <c r="O124" i="4" s="1"/>
  <c r="AT124" i="4" s="1"/>
  <c r="AW98" i="4"/>
  <c r="AZ98" i="4" s="1"/>
  <c r="Z124" i="4" l="1"/>
  <c r="N124" i="4"/>
  <c r="G125" i="4" s="1"/>
  <c r="K125" i="4" s="1"/>
  <c r="L125" i="4" s="1"/>
  <c r="AX98" i="4"/>
  <c r="P99" i="4" s="1"/>
  <c r="BH98" i="4"/>
  <c r="BK98" i="4" s="1"/>
  <c r="BG98" i="4"/>
  <c r="BJ98" i="4" s="1"/>
  <c r="BI98" i="4"/>
  <c r="BL98" i="4" s="1"/>
  <c r="AU124" i="4"/>
  <c r="AA124" i="4"/>
  <c r="AO124" i="4"/>
  <c r="AG124" i="4"/>
  <c r="AB124" i="4"/>
  <c r="W124" i="4"/>
  <c r="X124" i="4"/>
  <c r="AC124" i="4"/>
  <c r="AE124" i="4"/>
  <c r="U124" i="4"/>
  <c r="AM124" i="4"/>
  <c r="S124" i="4"/>
  <c r="AJ124" i="4"/>
  <c r="AK124" i="4"/>
  <c r="V124" i="4"/>
  <c r="AQ124" i="4"/>
  <c r="AI124" i="4"/>
  <c r="AD124" i="4"/>
  <c r="Y124" i="4"/>
  <c r="AN124" i="4"/>
  <c r="T124" i="4"/>
  <c r="AH124" i="4"/>
  <c r="AS124" i="4"/>
  <c r="AF124" i="4"/>
  <c r="AL124" i="4"/>
  <c r="R124" i="4"/>
  <c r="AP124" i="4"/>
  <c r="AR124" i="4"/>
  <c r="M125" i="4" l="1"/>
  <c r="O125" i="4" s="1"/>
  <c r="AN125" i="4" s="1"/>
  <c r="Q99" i="4"/>
  <c r="AY99" i="4" s="1"/>
  <c r="AL125" i="4" l="1"/>
  <c r="AE125" i="4"/>
  <c r="AB125" i="4"/>
  <c r="AC125" i="4"/>
  <c r="AO125" i="4"/>
  <c r="AI125" i="4"/>
  <c r="R125" i="4"/>
  <c r="T125" i="4"/>
  <c r="V125" i="4"/>
  <c r="U125" i="4"/>
  <c r="AJ125" i="4"/>
  <c r="AH125" i="4"/>
  <c r="AR125" i="4"/>
  <c r="W125" i="4"/>
  <c r="S125" i="4"/>
  <c r="AF125" i="4"/>
  <c r="AG125" i="4"/>
  <c r="X125" i="4"/>
  <c r="Z125" i="4"/>
  <c r="AP125" i="4"/>
  <c r="AD125" i="4"/>
  <c r="AK125" i="4"/>
  <c r="AT125" i="4"/>
  <c r="AV99" i="4"/>
  <c r="AU125" i="4"/>
  <c r="AA125" i="4"/>
  <c r="Y125" i="4"/>
  <c r="AS125" i="4"/>
  <c r="AM125" i="4"/>
  <c r="AQ125" i="4"/>
  <c r="N125" i="4"/>
  <c r="G126" i="4" s="1"/>
  <c r="K126" i="4" l="1"/>
  <c r="L126" i="4" s="1"/>
  <c r="AW99" i="4"/>
  <c r="AZ99" i="4" s="1"/>
  <c r="M126" i="4" l="1"/>
  <c r="O126" i="4" s="1"/>
  <c r="AX99" i="4"/>
  <c r="P100" i="4" s="1"/>
  <c r="BG99" i="4"/>
  <c r="BJ99" i="4" s="1"/>
  <c r="BI99" i="4"/>
  <c r="BL99" i="4" s="1"/>
  <c r="BH99" i="4"/>
  <c r="BK99" i="4" s="1"/>
  <c r="Q100" i="4" l="1"/>
  <c r="AY100" i="4" s="1"/>
  <c r="AU126" i="4"/>
  <c r="AA126" i="4"/>
  <c r="S126" i="4"/>
  <c r="AD126" i="4"/>
  <c r="AN126" i="4"/>
  <c r="V126" i="4"/>
  <c r="AB126" i="4"/>
  <c r="AJ126" i="4"/>
  <c r="AS126" i="4"/>
  <c r="AQ126" i="4"/>
  <c r="AC126" i="4"/>
  <c r="AG126" i="4"/>
  <c r="AI126" i="4"/>
  <c r="AE126" i="4"/>
  <c r="AH126" i="4"/>
  <c r="T126" i="4"/>
  <c r="R126" i="4"/>
  <c r="Y126" i="4"/>
  <c r="U126" i="4"/>
  <c r="AF126" i="4"/>
  <c r="AO126" i="4"/>
  <c r="AK126" i="4"/>
  <c r="AM126" i="4"/>
  <c r="W126" i="4"/>
  <c r="AL126" i="4"/>
  <c r="AP126" i="4"/>
  <c r="X126" i="4"/>
  <c r="Z126" i="4"/>
  <c r="AT126" i="4"/>
  <c r="AR126" i="4"/>
  <c r="N126" i="4"/>
  <c r="G127" i="4" s="1"/>
  <c r="K127" i="4" l="1"/>
  <c r="L127" i="4" s="1"/>
  <c r="AV100" i="4"/>
  <c r="M127" i="4" l="1"/>
  <c r="O127" i="4" s="1"/>
  <c r="AW100" i="4"/>
  <c r="AZ100" i="4" s="1"/>
  <c r="N127" i="4" l="1"/>
  <c r="G128" i="4" s="1"/>
  <c r="K128" i="4" s="1"/>
  <c r="L128" i="4" s="1"/>
  <c r="BI100" i="4"/>
  <c r="BL100" i="4" s="1"/>
  <c r="BH100" i="4"/>
  <c r="BK100" i="4" s="1"/>
  <c r="BG100" i="4"/>
  <c r="BJ100" i="4" s="1"/>
  <c r="AX100" i="4"/>
  <c r="P101" i="4" s="1"/>
  <c r="AU127" i="4"/>
  <c r="AA127" i="4"/>
  <c r="AJ127" i="4"/>
  <c r="AC127" i="4"/>
  <c r="AD127" i="4"/>
  <c r="AP127" i="4"/>
  <c r="AI127" i="4"/>
  <c r="AR127" i="4"/>
  <c r="T127" i="4"/>
  <c r="AB127" i="4"/>
  <c r="Y127" i="4"/>
  <c r="W127" i="4"/>
  <c r="AG127" i="4"/>
  <c r="Z127" i="4"/>
  <c r="AH127" i="4"/>
  <c r="AT127" i="4"/>
  <c r="V127" i="4"/>
  <c r="AQ127" i="4"/>
  <c r="AS127" i="4"/>
  <c r="AO127" i="4"/>
  <c r="AN127" i="4"/>
  <c r="U127" i="4"/>
  <c r="AK127" i="4"/>
  <c r="AF127" i="4"/>
  <c r="AL127" i="4"/>
  <c r="AM127" i="4"/>
  <c r="R127" i="4"/>
  <c r="AE127" i="4"/>
  <c r="X127" i="4"/>
  <c r="S127" i="4"/>
  <c r="M128" i="4" l="1"/>
  <c r="O128" i="4" s="1"/>
  <c r="U128" i="4" s="1"/>
  <c r="Q101" i="4"/>
  <c r="AY101" i="4" s="1"/>
  <c r="AM128" i="4" l="1"/>
  <c r="AI128" i="4"/>
  <c r="T128" i="4"/>
  <c r="AO128" i="4"/>
  <c r="AP128" i="4"/>
  <c r="Y128" i="4"/>
  <c r="AH128" i="4"/>
  <c r="X128" i="4"/>
  <c r="AS128" i="4"/>
  <c r="AJ128" i="4"/>
  <c r="AD128" i="4"/>
  <c r="AG128" i="4"/>
  <c r="AR128" i="4"/>
  <c r="V128" i="4"/>
  <c r="AQ128" i="4"/>
  <c r="AE128" i="4"/>
  <c r="R128" i="4"/>
  <c r="Z128" i="4"/>
  <c r="AC128" i="4"/>
  <c r="S128" i="4"/>
  <c r="AF128" i="4"/>
  <c r="AN128" i="4"/>
  <c r="AK128" i="4"/>
  <c r="W128" i="4"/>
  <c r="AB128" i="4"/>
  <c r="AL128" i="4"/>
  <c r="AT128" i="4"/>
  <c r="N128" i="4"/>
  <c r="G129" i="4" s="1"/>
  <c r="K129" i="4" s="1"/>
  <c r="L129" i="4" s="1"/>
  <c r="AV101" i="4"/>
  <c r="AU128" i="4"/>
  <c r="AA128" i="4"/>
  <c r="M129" i="4" l="1"/>
  <c r="O129" i="4" s="1"/>
  <c r="Z129" i="4" s="1"/>
  <c r="AW101" i="4"/>
  <c r="AZ101" i="4" s="1"/>
  <c r="AT129" i="4" l="1"/>
  <c r="N129" i="4"/>
  <c r="G130" i="4" s="1"/>
  <c r="K130" i="4" s="1"/>
  <c r="L130" i="4" s="1"/>
  <c r="BH101" i="4"/>
  <c r="BK101" i="4" s="1"/>
  <c r="BI101" i="4"/>
  <c r="BL101" i="4" s="1"/>
  <c r="BG101" i="4"/>
  <c r="BJ101" i="4" s="1"/>
  <c r="AX101" i="4"/>
  <c r="P102" i="4" s="1"/>
  <c r="AU129" i="4"/>
  <c r="AA129" i="4"/>
  <c r="AI129" i="4"/>
  <c r="AD129" i="4"/>
  <c r="AS129" i="4"/>
  <c r="AH129" i="4"/>
  <c r="AE129" i="4"/>
  <c r="AC129" i="4"/>
  <c r="AN129" i="4"/>
  <c r="V129" i="4"/>
  <c r="X129" i="4"/>
  <c r="AB129" i="4"/>
  <c r="AJ129" i="4"/>
  <c r="AR129" i="4"/>
  <c r="AF129" i="4"/>
  <c r="AO129" i="4"/>
  <c r="U129" i="4"/>
  <c r="AP129" i="4"/>
  <c r="Y129" i="4"/>
  <c r="AM129" i="4"/>
  <c r="W129" i="4"/>
  <c r="AG129" i="4"/>
  <c r="T129" i="4"/>
  <c r="R129" i="4"/>
  <c r="S129" i="4"/>
  <c r="AL129" i="4"/>
  <c r="AK129" i="4"/>
  <c r="AQ129" i="4"/>
  <c r="M130" i="4" l="1"/>
  <c r="O130" i="4" s="1"/>
  <c r="W130" i="4" s="1"/>
  <c r="Q102" i="4"/>
  <c r="AY102" i="4" s="1"/>
  <c r="AO130" i="4" l="1"/>
  <c r="AL130" i="4"/>
  <c r="R130" i="4"/>
  <c r="AB130" i="4"/>
  <c r="AF130" i="4"/>
  <c r="AQ130" i="4"/>
  <c r="AK130" i="4"/>
  <c r="AR130" i="4"/>
  <c r="AM130" i="4"/>
  <c r="AI130" i="4"/>
  <c r="AJ130" i="4"/>
  <c r="T130" i="4"/>
  <c r="AG130" i="4"/>
  <c r="AC130" i="4"/>
  <c r="V130" i="4"/>
  <c r="U130" i="4"/>
  <c r="AH130" i="4"/>
  <c r="AP130" i="4"/>
  <c r="Z130" i="4"/>
  <c r="AN130" i="4"/>
  <c r="X130" i="4"/>
  <c r="AD130" i="4"/>
  <c r="AE130" i="4"/>
  <c r="S130" i="4"/>
  <c r="AT130" i="4"/>
  <c r="N130" i="4"/>
  <c r="G131" i="4" s="1"/>
  <c r="J131" i="4" s="1"/>
  <c r="L131" i="4" s="1"/>
  <c r="AV102" i="4"/>
  <c r="AU130" i="4"/>
  <c r="AA130" i="4"/>
  <c r="AS130" i="4"/>
  <c r="Y130" i="4"/>
  <c r="M131" i="4" l="1"/>
  <c r="O131" i="4" s="1"/>
  <c r="X131" i="4" s="1"/>
  <c r="AW102" i="4"/>
  <c r="AZ102" i="4" s="1"/>
  <c r="AT131" i="4" l="1"/>
  <c r="Z131" i="4"/>
  <c r="AR131" i="4"/>
  <c r="AX102" i="4"/>
  <c r="P103" i="4" s="1"/>
  <c r="BG102" i="4"/>
  <c r="BJ102" i="4" s="1"/>
  <c r="BI102" i="4"/>
  <c r="BL102" i="4" s="1"/>
  <c r="BH102" i="4"/>
  <c r="BK102" i="4" s="1"/>
  <c r="AU131" i="4"/>
  <c r="AA131" i="4"/>
  <c r="AC131" i="4"/>
  <c r="Y131" i="4"/>
  <c r="AK131" i="4"/>
  <c r="AQ131" i="4"/>
  <c r="R131" i="4"/>
  <c r="AF131" i="4"/>
  <c r="AP131" i="4"/>
  <c r="AO131" i="4"/>
  <c r="S131" i="4"/>
  <c r="V131" i="4"/>
  <c r="AL131" i="4"/>
  <c r="AG131" i="4"/>
  <c r="AH131" i="4"/>
  <c r="AD131" i="4"/>
  <c r="AI131" i="4"/>
  <c r="AS131" i="4"/>
  <c r="W131" i="4"/>
  <c r="AE131" i="4"/>
  <c r="AJ131" i="4"/>
  <c r="T131" i="4"/>
  <c r="AM131" i="4"/>
  <c r="AB131" i="4"/>
  <c r="AN131" i="4"/>
  <c r="U131" i="4"/>
  <c r="N131" i="4"/>
  <c r="G132" i="4" s="1"/>
  <c r="J132" i="4" l="1"/>
  <c r="L132" i="4" s="1"/>
  <c r="Q103" i="4"/>
  <c r="AY103" i="4" s="1"/>
  <c r="M132" i="4" l="1"/>
  <c r="O132" i="4" s="1"/>
  <c r="AV103" i="4"/>
  <c r="AW103" i="4" l="1"/>
  <c r="AZ103" i="4" s="1"/>
  <c r="AU132" i="4"/>
  <c r="AA132" i="4"/>
  <c r="W132" i="4"/>
  <c r="AQ132" i="4"/>
  <c r="AS132" i="4"/>
  <c r="Y132" i="4"/>
  <c r="AC132" i="4"/>
  <c r="R132" i="4"/>
  <c r="AN132" i="4"/>
  <c r="AG132" i="4"/>
  <c r="AI132" i="4"/>
  <c r="AE132" i="4"/>
  <c r="T132" i="4"/>
  <c r="AB132" i="4"/>
  <c r="AR132" i="4"/>
  <c r="Z132" i="4"/>
  <c r="AM132" i="4"/>
  <c r="AH132" i="4"/>
  <c r="AJ132" i="4"/>
  <c r="X132" i="4"/>
  <c r="AO132" i="4"/>
  <c r="AF132" i="4"/>
  <c r="U132" i="4"/>
  <c r="S132" i="4"/>
  <c r="AP132" i="4"/>
  <c r="AT132" i="4"/>
  <c r="AD132" i="4"/>
  <c r="V132" i="4"/>
  <c r="AK132" i="4"/>
  <c r="AL132" i="4"/>
  <c r="N132" i="4"/>
  <c r="G133" i="4" s="1"/>
  <c r="AX103" i="4" l="1"/>
  <c r="P104" i="4" s="1"/>
  <c r="Q104" i="4" s="1"/>
  <c r="AY104" i="4" s="1"/>
  <c r="J133" i="4"/>
  <c r="L133" i="4" s="1"/>
  <c r="BI103" i="4"/>
  <c r="BL103" i="4" s="1"/>
  <c r="BH103" i="4"/>
  <c r="BK103" i="4" s="1"/>
  <c r="BG103" i="4"/>
  <c r="BJ103" i="4" s="1"/>
  <c r="M133" i="4" l="1"/>
  <c r="O133" i="4" s="1"/>
  <c r="AV104" i="4"/>
  <c r="N133" i="4" l="1"/>
  <c r="G134" i="4" s="1"/>
  <c r="K134" i="4" s="1"/>
  <c r="L134" i="4" s="1"/>
  <c r="AW104" i="4"/>
  <c r="AZ104" i="4" s="1"/>
  <c r="AU133" i="4"/>
  <c r="AA133" i="4"/>
  <c r="AE133" i="4"/>
  <c r="Z133" i="4"/>
  <c r="AB133" i="4"/>
  <c r="W133" i="4"/>
  <c r="AJ133" i="4"/>
  <c r="X133" i="4"/>
  <c r="AT133" i="4"/>
  <c r="AP133" i="4"/>
  <c r="AC133" i="4"/>
  <c r="AS133" i="4"/>
  <c r="V133" i="4"/>
  <c r="AO133" i="4"/>
  <c r="AL133" i="4"/>
  <c r="R133" i="4"/>
  <c r="AI133" i="4"/>
  <c r="AM133" i="4"/>
  <c r="AK133" i="4"/>
  <c r="AN133" i="4"/>
  <c r="S133" i="4"/>
  <c r="AD133" i="4"/>
  <c r="AR133" i="4"/>
  <c r="AQ133" i="4"/>
  <c r="Y133" i="4"/>
  <c r="T133" i="4"/>
  <c r="AG133" i="4"/>
  <c r="AH133" i="4"/>
  <c r="AF133" i="4"/>
  <c r="U133" i="4"/>
  <c r="AX104" i="4" l="1"/>
  <c r="P105" i="4" s="1"/>
  <c r="Q105" i="4" s="1"/>
  <c r="AY105" i="4" s="1"/>
  <c r="M134" i="4"/>
  <c r="O134" i="4" s="1"/>
  <c r="AJ134" i="4" s="1"/>
  <c r="BH104" i="4"/>
  <c r="BK104" i="4" s="1"/>
  <c r="BG104" i="4"/>
  <c r="BJ104" i="4" s="1"/>
  <c r="BI104" i="4"/>
  <c r="BL104" i="4" s="1"/>
  <c r="AN134" i="4" l="1"/>
  <c r="X134" i="4"/>
  <c r="AM134" i="4"/>
  <c r="AO134" i="4"/>
  <c r="AS134" i="4"/>
  <c r="AD134" i="4"/>
  <c r="AP134" i="4"/>
  <c r="S134" i="4"/>
  <c r="AE134" i="4"/>
  <c r="R134" i="4"/>
  <c r="W134" i="4"/>
  <c r="V134" i="4"/>
  <c r="AF134" i="4"/>
  <c r="Y134" i="4"/>
  <c r="AT134" i="4"/>
  <c r="AB134" i="4"/>
  <c r="AL134" i="4"/>
  <c r="N134" i="4"/>
  <c r="G135" i="4" s="1"/>
  <c r="AR134" i="4"/>
  <c r="T134" i="4"/>
  <c r="AC134" i="4"/>
  <c r="AQ134" i="4"/>
  <c r="AH134" i="4"/>
  <c r="AI134" i="4"/>
  <c r="Z134" i="4"/>
  <c r="U134" i="4"/>
  <c r="AG134" i="4"/>
  <c r="AK134" i="4"/>
  <c r="AV105" i="4"/>
  <c r="J135" i="4"/>
  <c r="L135" i="4" s="1"/>
  <c r="AU134" i="4"/>
  <c r="AA134" i="4"/>
  <c r="M135" i="4" l="1"/>
  <c r="O135" i="4" s="1"/>
  <c r="Z135" i="4" s="1"/>
  <c r="AW105" i="4"/>
  <c r="AZ105" i="4" s="1"/>
  <c r="N135" i="4" l="1"/>
  <c r="G136" i="4" s="1"/>
  <c r="K136" i="4" s="1"/>
  <c r="L136" i="4" s="1"/>
  <c r="AT135" i="4"/>
  <c r="AX105" i="4"/>
  <c r="P106" i="4" s="1"/>
  <c r="BG105" i="4"/>
  <c r="BJ105" i="4" s="1"/>
  <c r="BI105" i="4"/>
  <c r="BL105" i="4" s="1"/>
  <c r="BH105" i="4"/>
  <c r="BK105" i="4" s="1"/>
  <c r="AU135" i="4"/>
  <c r="AA135" i="4"/>
  <c r="X135" i="4"/>
  <c r="AG135" i="4"/>
  <c r="AE135" i="4"/>
  <c r="AJ135" i="4"/>
  <c r="AN135" i="4"/>
  <c r="AO135" i="4"/>
  <c r="AB135" i="4"/>
  <c r="U135" i="4"/>
  <c r="AD135" i="4"/>
  <c r="AC135" i="4"/>
  <c r="AR135" i="4"/>
  <c r="T135" i="4"/>
  <c r="AL135" i="4"/>
  <c r="AI135" i="4"/>
  <c r="Y135" i="4"/>
  <c r="AF135" i="4"/>
  <c r="V135" i="4"/>
  <c r="R135" i="4"/>
  <c r="AS135" i="4"/>
  <c r="AP135" i="4"/>
  <c r="AH135" i="4"/>
  <c r="AM135" i="4"/>
  <c r="AQ135" i="4"/>
  <c r="AK135" i="4"/>
  <c r="S135" i="4"/>
  <c r="W135" i="4"/>
  <c r="M136" i="4" l="1"/>
  <c r="O136" i="4" s="1"/>
  <c r="AB136" i="4" s="1"/>
  <c r="Q106" i="4"/>
  <c r="AY106" i="4" s="1"/>
  <c r="AR136" i="4" l="1"/>
  <c r="AG136" i="4"/>
  <c r="V136" i="4"/>
  <c r="AH136" i="4"/>
  <c r="AM136" i="4"/>
  <c r="X136" i="4"/>
  <c r="T136" i="4"/>
  <c r="AD136" i="4"/>
  <c r="S136" i="4"/>
  <c r="R136" i="4"/>
  <c r="AC136" i="4"/>
  <c r="AL136" i="4"/>
  <c r="U136" i="4"/>
  <c r="W136" i="4"/>
  <c r="AQ136" i="4"/>
  <c r="AT136" i="4"/>
  <c r="AK136" i="4"/>
  <c r="AI136" i="4"/>
  <c r="AP136" i="4"/>
  <c r="AN136" i="4"/>
  <c r="AJ136" i="4"/>
  <c r="Z136" i="4"/>
  <c r="AO136" i="4"/>
  <c r="AF136" i="4"/>
  <c r="AV106" i="4"/>
  <c r="AE136" i="4"/>
  <c r="N136" i="4"/>
  <c r="G137" i="4" s="1"/>
  <c r="AU136" i="4"/>
  <c r="AA136" i="4"/>
  <c r="AS136" i="4"/>
  <c r="Y136" i="4"/>
  <c r="AW106" i="4" l="1"/>
  <c r="AZ106" i="4" s="1"/>
  <c r="K137" i="4"/>
  <c r="L137" i="4" s="1"/>
  <c r="M137" i="4" l="1"/>
  <c r="O137" i="4" s="1"/>
  <c r="BI106" i="4"/>
  <c r="BL106" i="4" s="1"/>
  <c r="BH106" i="4"/>
  <c r="BK106" i="4" s="1"/>
  <c r="BG106" i="4"/>
  <c r="BJ106" i="4" s="1"/>
  <c r="AX106" i="4"/>
  <c r="P107" i="4" s="1"/>
  <c r="Q107" i="4" l="1"/>
  <c r="AY107" i="4" s="1"/>
  <c r="AU137" i="4"/>
  <c r="AA137" i="4"/>
  <c r="AS137" i="4"/>
  <c r="AM137" i="4"/>
  <c r="AQ137" i="4"/>
  <c r="AG137" i="4"/>
  <c r="T137" i="4"/>
  <c r="AO137" i="4"/>
  <c r="W137" i="4"/>
  <c r="AP137" i="4"/>
  <c r="AK137" i="4"/>
  <c r="S137" i="4"/>
  <c r="AN137" i="4"/>
  <c r="AC137" i="4"/>
  <c r="AH137" i="4"/>
  <c r="AB137" i="4"/>
  <c r="U137" i="4"/>
  <c r="V137" i="4"/>
  <c r="Y137" i="4"/>
  <c r="AF137" i="4"/>
  <c r="R137" i="4"/>
  <c r="AL137" i="4"/>
  <c r="AI137" i="4"/>
  <c r="AE137" i="4"/>
  <c r="AJ137" i="4"/>
  <c r="AD137" i="4"/>
  <c r="Z137" i="4"/>
  <c r="X137" i="4"/>
  <c r="AR137" i="4"/>
  <c r="AT137" i="4"/>
  <c r="N137" i="4"/>
  <c r="G138" i="4" s="1"/>
  <c r="AV107" i="4" l="1"/>
  <c r="AW107" i="4" s="1"/>
  <c r="AZ107" i="4" s="1"/>
  <c r="K138" i="4"/>
  <c r="L138" i="4" s="1"/>
  <c r="AX107" i="4" l="1"/>
  <c r="P108" i="4" s="1"/>
  <c r="Q108" i="4" s="1"/>
  <c r="AY108" i="4" s="1"/>
  <c r="M138" i="4"/>
  <c r="O138" i="4" s="1"/>
  <c r="BH107" i="4"/>
  <c r="BK107" i="4" s="1"/>
  <c r="BI107" i="4"/>
  <c r="BL107" i="4" s="1"/>
  <c r="BG107" i="4"/>
  <c r="BJ107" i="4" s="1"/>
  <c r="AV108" i="4" l="1"/>
  <c r="AU138" i="4"/>
  <c r="AA138" i="4"/>
  <c r="V138" i="4"/>
  <c r="AL138" i="4"/>
  <c r="AD138" i="4"/>
  <c r="AO138" i="4"/>
  <c r="X138" i="4"/>
  <c r="AI138" i="4"/>
  <c r="AS138" i="4"/>
  <c r="AN138" i="4"/>
  <c r="AT138" i="4"/>
  <c r="AP138" i="4"/>
  <c r="AF138" i="4"/>
  <c r="AE138" i="4"/>
  <c r="W138" i="4"/>
  <c r="AR138" i="4"/>
  <c r="U138" i="4"/>
  <c r="AG138" i="4"/>
  <c r="AK138" i="4"/>
  <c r="Y138" i="4"/>
  <c r="AH138" i="4"/>
  <c r="S138" i="4"/>
  <c r="AC138" i="4"/>
  <c r="AJ138" i="4"/>
  <c r="AQ138" i="4"/>
  <c r="R138" i="4"/>
  <c r="AB138" i="4"/>
  <c r="AM138" i="4"/>
  <c r="Z138" i="4"/>
  <c r="T138" i="4"/>
  <c r="N138" i="4"/>
  <c r="G139" i="4" s="1"/>
  <c r="K139" i="4" l="1"/>
  <c r="L139" i="4" s="1"/>
  <c r="AW108" i="4"/>
  <c r="AZ108" i="4" s="1"/>
  <c r="M139" i="4" l="1"/>
  <c r="O139" i="4" s="1"/>
  <c r="BI108" i="4"/>
  <c r="BL108" i="4" s="1"/>
  <c r="BH108" i="4"/>
  <c r="BK108" i="4" s="1"/>
  <c r="BG108" i="4"/>
  <c r="BJ108" i="4" s="1"/>
  <c r="AX108" i="4"/>
  <c r="P109" i="4" s="1"/>
  <c r="N139" i="4" l="1"/>
  <c r="G140" i="4" s="1"/>
  <c r="K140" i="4" s="1"/>
  <c r="L140" i="4" s="1"/>
  <c r="Q109" i="4"/>
  <c r="AY109" i="4" s="1"/>
  <c r="AU139" i="4"/>
  <c r="AA139" i="4"/>
  <c r="AM139" i="4"/>
  <c r="AK139" i="4"/>
  <c r="AJ139" i="4"/>
  <c r="AR139" i="4"/>
  <c r="W139" i="4"/>
  <c r="AL139" i="4"/>
  <c r="AC139" i="4"/>
  <c r="AS139" i="4"/>
  <c r="U139" i="4"/>
  <c r="AO139" i="4"/>
  <c r="AP139" i="4"/>
  <c r="AF139" i="4"/>
  <c r="AE139" i="4"/>
  <c r="AT139" i="4"/>
  <c r="X139" i="4"/>
  <c r="AG139" i="4"/>
  <c r="R139" i="4"/>
  <c r="AD139" i="4"/>
  <c r="S139" i="4"/>
  <c r="AH139" i="4"/>
  <c r="Y139" i="4"/>
  <c r="T139" i="4"/>
  <c r="AQ139" i="4"/>
  <c r="Z139" i="4"/>
  <c r="AI139" i="4"/>
  <c r="V139" i="4"/>
  <c r="AB139" i="4"/>
  <c r="AN139" i="4"/>
  <c r="M140" i="4" l="1"/>
  <c r="O140" i="4" s="1"/>
  <c r="AH140" i="4" s="1"/>
  <c r="AV109" i="4"/>
  <c r="AE140" i="4" l="1"/>
  <c r="AF140" i="4"/>
  <c r="Y140" i="4"/>
  <c r="AR140" i="4"/>
  <c r="AQ140" i="4"/>
  <c r="AG140" i="4"/>
  <c r="AN140" i="4"/>
  <c r="AC140" i="4"/>
  <c r="AD140" i="4"/>
  <c r="W140" i="4"/>
  <c r="AB140" i="4"/>
  <c r="S140" i="4"/>
  <c r="AP140" i="4"/>
  <c r="X140" i="4"/>
  <c r="AK140" i="4"/>
  <c r="AI140" i="4"/>
  <c r="R140" i="4"/>
  <c r="AO140" i="4"/>
  <c r="AL140" i="4"/>
  <c r="Z140" i="4"/>
  <c r="AJ140" i="4"/>
  <c r="V140" i="4"/>
  <c r="T140" i="4"/>
  <c r="AS140" i="4"/>
  <c r="U140" i="4"/>
  <c r="AT140" i="4"/>
  <c r="AM140" i="4"/>
  <c r="N140" i="4"/>
  <c r="G141" i="4" s="1"/>
  <c r="K141" i="4" s="1"/>
  <c r="L141" i="4" s="1"/>
  <c r="AW109" i="4"/>
  <c r="AZ109" i="4" s="1"/>
  <c r="AU140" i="4"/>
  <c r="AA140" i="4"/>
  <c r="M141" i="4" l="1"/>
  <c r="O141" i="4" s="1"/>
  <c r="AT141" i="4" s="1"/>
  <c r="BH109" i="4"/>
  <c r="BK109" i="4" s="1"/>
  <c r="BG109" i="4"/>
  <c r="BJ109" i="4" s="1"/>
  <c r="BI109" i="4"/>
  <c r="BL109" i="4" s="1"/>
  <c r="AX109" i="4"/>
  <c r="P110" i="4" s="1"/>
  <c r="Z141" i="4" l="1"/>
  <c r="N141" i="4"/>
  <c r="G142" i="4" s="1"/>
  <c r="Q110" i="4"/>
  <c r="AY110" i="4" s="1"/>
  <c r="AU141" i="4"/>
  <c r="AA141" i="4"/>
  <c r="AR141" i="4"/>
  <c r="AQ141" i="4"/>
  <c r="AJ141" i="4"/>
  <c r="AG141" i="4"/>
  <c r="AF141" i="4"/>
  <c r="AD141" i="4"/>
  <c r="AE141" i="4"/>
  <c r="AB141" i="4"/>
  <c r="AP141" i="4"/>
  <c r="S141" i="4"/>
  <c r="AN141" i="4"/>
  <c r="Y141" i="4"/>
  <c r="AH141" i="4"/>
  <c r="AC141" i="4"/>
  <c r="R141" i="4"/>
  <c r="W141" i="4"/>
  <c r="X141" i="4"/>
  <c r="AO141" i="4"/>
  <c r="AK141" i="4"/>
  <c r="AS141" i="4"/>
  <c r="V141" i="4"/>
  <c r="AI141" i="4"/>
  <c r="U141" i="4"/>
  <c r="AM141" i="4"/>
  <c r="AL141" i="4"/>
  <c r="T141" i="4"/>
  <c r="AV110" i="4" l="1"/>
  <c r="K142" i="4"/>
  <c r="L142" i="4" s="1"/>
  <c r="M142" i="4" l="1"/>
  <c r="O142" i="4" s="1"/>
  <c r="AW110" i="4"/>
  <c r="AZ110" i="4" s="1"/>
  <c r="N142" i="4" l="1"/>
  <c r="G143" i="4" s="1"/>
  <c r="BG110" i="4"/>
  <c r="BJ110" i="4" s="1"/>
  <c r="BI110" i="4"/>
  <c r="BL110" i="4" s="1"/>
  <c r="BH110" i="4"/>
  <c r="BK110" i="4" s="1"/>
  <c r="K143" i="4"/>
  <c r="L143" i="4" s="1"/>
  <c r="AX110" i="4"/>
  <c r="P111" i="4" s="1"/>
  <c r="AU142" i="4"/>
  <c r="AA142" i="4"/>
  <c r="Y142" i="4"/>
  <c r="AS142" i="4"/>
  <c r="AI142" i="4"/>
  <c r="T142" i="4"/>
  <c r="V142" i="4"/>
  <c r="R142" i="4"/>
  <c r="S142" i="4"/>
  <c r="AR142" i="4"/>
  <c r="AJ142" i="4"/>
  <c r="AN142" i="4"/>
  <c r="AL142" i="4"/>
  <c r="AD142" i="4"/>
  <c r="Z142" i="4"/>
  <c r="W142" i="4"/>
  <c r="AE142" i="4"/>
  <c r="AH142" i="4"/>
  <c r="AP142" i="4"/>
  <c r="AF142" i="4"/>
  <c r="AK142" i="4"/>
  <c r="AB142" i="4"/>
  <c r="AG142" i="4"/>
  <c r="AC142" i="4"/>
  <c r="AT142" i="4"/>
  <c r="AQ142" i="4"/>
  <c r="X142" i="4"/>
  <c r="AO142" i="4"/>
  <c r="AM142" i="4"/>
  <c r="U142" i="4"/>
  <c r="M143" i="4" l="1"/>
  <c r="O143" i="4" s="1"/>
  <c r="AL143" i="4" s="1"/>
  <c r="Q111" i="4"/>
  <c r="AY111" i="4" s="1"/>
  <c r="AM143" i="4" l="1"/>
  <c r="U143" i="4"/>
  <c r="AF143" i="4"/>
  <c r="Z143" i="4"/>
  <c r="AS143" i="4"/>
  <c r="AO143" i="4"/>
  <c r="AG143" i="4"/>
  <c r="AB143" i="4"/>
  <c r="AK143" i="4"/>
  <c r="AT143" i="4"/>
  <c r="V143" i="4"/>
  <c r="R143" i="4"/>
  <c r="AE143" i="4"/>
  <c r="X143" i="4"/>
  <c r="AC143" i="4"/>
  <c r="AP143" i="4"/>
  <c r="W143" i="4"/>
  <c r="AQ143" i="4"/>
  <c r="AI143" i="4"/>
  <c r="AH143" i="4"/>
  <c r="Y143" i="4"/>
  <c r="AR143" i="4"/>
  <c r="AD143" i="4"/>
  <c r="AV111" i="4"/>
  <c r="AU143" i="4"/>
  <c r="AA143" i="4"/>
  <c r="T143" i="4"/>
  <c r="AJ143" i="4"/>
  <c r="AN143" i="4"/>
  <c r="S143" i="4"/>
  <c r="N143" i="4"/>
  <c r="G144" i="4" s="1"/>
  <c r="K144" i="4" l="1"/>
  <c r="L144" i="4" s="1"/>
  <c r="AW111" i="4"/>
  <c r="AZ111" i="4" s="1"/>
  <c r="M144" i="4" l="1"/>
  <c r="O144" i="4" s="1"/>
  <c r="AX111" i="4"/>
  <c r="P112" i="4" s="1"/>
  <c r="BI111" i="4"/>
  <c r="BL111" i="4" s="1"/>
  <c r="BH111" i="4"/>
  <c r="BK111" i="4" s="1"/>
  <c r="BG111" i="4"/>
  <c r="BJ111" i="4" s="1"/>
  <c r="Q112" i="4" l="1"/>
  <c r="AY112" i="4" s="1"/>
  <c r="AU144" i="4"/>
  <c r="AA144" i="4"/>
  <c r="AE144" i="4"/>
  <c r="AO144" i="4"/>
  <c r="AB144" i="4"/>
  <c r="W144" i="4"/>
  <c r="X144" i="4"/>
  <c r="AH144" i="4"/>
  <c r="AL144" i="4"/>
  <c r="AK144" i="4"/>
  <c r="AS144" i="4"/>
  <c r="T144" i="4"/>
  <c r="V144" i="4"/>
  <c r="AF144" i="4"/>
  <c r="AR144" i="4"/>
  <c r="AG144" i="4"/>
  <c r="AP144" i="4"/>
  <c r="AQ144" i="4"/>
  <c r="U144" i="4"/>
  <c r="Y144" i="4"/>
  <c r="AC144" i="4"/>
  <c r="AN144" i="4"/>
  <c r="AD144" i="4"/>
  <c r="AJ144" i="4"/>
  <c r="AM144" i="4"/>
  <c r="AI144" i="4"/>
  <c r="S144" i="4"/>
  <c r="R144" i="4"/>
  <c r="Z144" i="4"/>
  <c r="AT144" i="4"/>
  <c r="N144" i="4"/>
  <c r="G145" i="4" s="1"/>
  <c r="K145" i="4" l="1"/>
  <c r="L145" i="4" s="1"/>
  <c r="AV112" i="4"/>
  <c r="M145" i="4" l="1"/>
  <c r="O145" i="4" s="1"/>
  <c r="AW112" i="4"/>
  <c r="AZ112" i="4" s="1"/>
  <c r="N145" i="4" l="1"/>
  <c r="G146" i="4" s="1"/>
  <c r="K146" i="4" s="1"/>
  <c r="L146" i="4" s="1"/>
  <c r="AX112" i="4"/>
  <c r="P113" i="4" s="1"/>
  <c r="Q113" i="4" s="1"/>
  <c r="AY113" i="4" s="1"/>
  <c r="BH112" i="4"/>
  <c r="BK112" i="4" s="1"/>
  <c r="BG112" i="4"/>
  <c r="BJ112" i="4" s="1"/>
  <c r="BI112" i="4"/>
  <c r="BL112" i="4" s="1"/>
  <c r="AU145" i="4"/>
  <c r="AA145" i="4"/>
  <c r="AG145" i="4"/>
  <c r="AE145" i="4"/>
  <c r="V145" i="4"/>
  <c r="Z145" i="4"/>
  <c r="AB145" i="4"/>
  <c r="AT145" i="4"/>
  <c r="AL145" i="4"/>
  <c r="AO145" i="4"/>
  <c r="AJ145" i="4"/>
  <c r="AI145" i="4"/>
  <c r="T145" i="4"/>
  <c r="AF145" i="4"/>
  <c r="AH145" i="4"/>
  <c r="AR145" i="4"/>
  <c r="X145" i="4"/>
  <c r="AN145" i="4"/>
  <c r="AD145" i="4"/>
  <c r="U145" i="4"/>
  <c r="AK145" i="4"/>
  <c r="S145" i="4"/>
  <c r="AP145" i="4"/>
  <c r="AQ145" i="4"/>
  <c r="AM145" i="4"/>
  <c r="R145" i="4"/>
  <c r="AS145" i="4"/>
  <c r="AC145" i="4"/>
  <c r="W145" i="4"/>
  <c r="Y145" i="4"/>
  <c r="M146" i="4" l="1"/>
  <c r="O146" i="4" s="1"/>
  <c r="AQ146" i="4" s="1"/>
  <c r="AV113" i="4"/>
  <c r="T146" i="4" l="1"/>
  <c r="AC146" i="4"/>
  <c r="AT146" i="4"/>
  <c r="AN146" i="4"/>
  <c r="S146" i="4"/>
  <c r="AR146" i="4"/>
  <c r="Y146" i="4"/>
  <c r="Z146" i="4"/>
  <c r="AD146" i="4"/>
  <c r="R146" i="4"/>
  <c r="AG146" i="4"/>
  <c r="AF146" i="4"/>
  <c r="AE146" i="4"/>
  <c r="AM146" i="4"/>
  <c r="AB146" i="4"/>
  <c r="AI146" i="4"/>
  <c r="AK146" i="4"/>
  <c r="AH146" i="4"/>
  <c r="U146" i="4"/>
  <c r="X146" i="4"/>
  <c r="AJ146" i="4"/>
  <c r="AS146" i="4"/>
  <c r="AP146" i="4"/>
  <c r="AO146" i="4"/>
  <c r="AL146" i="4"/>
  <c r="V146" i="4"/>
  <c r="W146" i="4"/>
  <c r="N146" i="4"/>
  <c r="G147" i="4" s="1"/>
  <c r="K147" i="4" s="1"/>
  <c r="L147" i="4" s="1"/>
  <c r="AW113" i="4"/>
  <c r="AZ113" i="4" s="1"/>
  <c r="AU146" i="4"/>
  <c r="AA146" i="4"/>
  <c r="AX113" i="4" l="1"/>
  <c r="P114" i="4" s="1"/>
  <c r="Q114" i="4" s="1"/>
  <c r="AY114" i="4" s="1"/>
  <c r="M147" i="4"/>
  <c r="O147" i="4" s="1"/>
  <c r="AT147" i="4" s="1"/>
  <c r="BG113" i="4"/>
  <c r="BJ113" i="4" s="1"/>
  <c r="BH113" i="4"/>
  <c r="BK113" i="4" s="1"/>
  <c r="BI113" i="4"/>
  <c r="BL113" i="4" s="1"/>
  <c r="N147" i="4" l="1"/>
  <c r="G148" i="4" s="1"/>
  <c r="J148" i="4" s="1"/>
  <c r="L148" i="4" s="1"/>
  <c r="Z147" i="4"/>
  <c r="AV114" i="4"/>
  <c r="AU147" i="4"/>
  <c r="AA147" i="4"/>
  <c r="AM147" i="4"/>
  <c r="W147" i="4"/>
  <c r="AC147" i="4"/>
  <c r="AE147" i="4"/>
  <c r="Y147" i="4"/>
  <c r="AP147" i="4"/>
  <c r="AG147" i="4"/>
  <c r="U147" i="4"/>
  <c r="AO147" i="4"/>
  <c r="AK147" i="4"/>
  <c r="AR147" i="4"/>
  <c r="T147" i="4"/>
  <c r="AI147" i="4"/>
  <c r="S147" i="4"/>
  <c r="AD147" i="4"/>
  <c r="AN147" i="4"/>
  <c r="AS147" i="4"/>
  <c r="V147" i="4"/>
  <c r="X147" i="4"/>
  <c r="AQ147" i="4"/>
  <c r="AF147" i="4"/>
  <c r="R147" i="4"/>
  <c r="AJ147" i="4"/>
  <c r="AL147" i="4"/>
  <c r="AH147" i="4"/>
  <c r="AB147" i="4"/>
  <c r="M148" i="4" l="1"/>
  <c r="O148" i="4" s="1"/>
  <c r="X148" i="4" s="1"/>
  <c r="AW114" i="4"/>
  <c r="AZ114" i="4" s="1"/>
  <c r="AD148" i="4" l="1"/>
  <c r="AE148" i="4"/>
  <c r="W148" i="4"/>
  <c r="AT148" i="4"/>
  <c r="AP148" i="4"/>
  <c r="AI148" i="4"/>
  <c r="AH148" i="4"/>
  <c r="AQ148" i="4"/>
  <c r="AR148" i="4"/>
  <c r="AO148" i="4"/>
  <c r="AG148" i="4"/>
  <c r="AB148" i="4"/>
  <c r="AM148" i="4"/>
  <c r="U148" i="4"/>
  <c r="Z148" i="4"/>
  <c r="AC148" i="4"/>
  <c r="AN148" i="4"/>
  <c r="AK148" i="4"/>
  <c r="R148" i="4"/>
  <c r="T148" i="4"/>
  <c r="S148" i="4"/>
  <c r="AF148" i="4"/>
  <c r="AJ148" i="4"/>
  <c r="V148" i="4"/>
  <c r="AL148" i="4"/>
  <c r="N148" i="4"/>
  <c r="G149" i="4" s="1"/>
  <c r="K149" i="4" s="1"/>
  <c r="L149" i="4" s="1"/>
  <c r="BI114" i="4"/>
  <c r="BL114" i="4" s="1"/>
  <c r="BH114" i="4"/>
  <c r="BK114" i="4" s="1"/>
  <c r="BG114" i="4"/>
  <c r="BJ114" i="4" s="1"/>
  <c r="AX114" i="4"/>
  <c r="P115" i="4" s="1"/>
  <c r="AU148" i="4"/>
  <c r="AA148" i="4"/>
  <c r="AS148" i="4"/>
  <c r="Y148" i="4"/>
  <c r="M149" i="4" l="1"/>
  <c r="O149" i="4" s="1"/>
  <c r="Z149" i="4" s="1"/>
  <c r="Q115" i="4"/>
  <c r="AY115" i="4" s="1"/>
  <c r="AR149" i="4" l="1"/>
  <c r="X149" i="4"/>
  <c r="AT149" i="4"/>
  <c r="AV115" i="4"/>
  <c r="AU149" i="4"/>
  <c r="AA149" i="4"/>
  <c r="AC149" i="4"/>
  <c r="AL149" i="4"/>
  <c r="AE149" i="4"/>
  <c r="AB149" i="4"/>
  <c r="AK149" i="4"/>
  <c r="AG149" i="4"/>
  <c r="AM149" i="4"/>
  <c r="AJ149" i="4"/>
  <c r="S149" i="4"/>
  <c r="AF149" i="4"/>
  <c r="AD149" i="4"/>
  <c r="AP149" i="4"/>
  <c r="U149" i="4"/>
  <c r="T149" i="4"/>
  <c r="Y149" i="4"/>
  <c r="AQ149" i="4"/>
  <c r="V149" i="4"/>
  <c r="W149" i="4"/>
  <c r="AN149" i="4"/>
  <c r="R149" i="4"/>
  <c r="AS149" i="4"/>
  <c r="AH149" i="4"/>
  <c r="AI149" i="4"/>
  <c r="AO149" i="4"/>
  <c r="N149" i="4"/>
  <c r="G150" i="4" s="1"/>
  <c r="K150" i="4" l="1"/>
  <c r="L150" i="4" s="1"/>
  <c r="AW115" i="4"/>
  <c r="AZ115" i="4" s="1"/>
  <c r="AX115" i="4" l="1"/>
  <c r="P116" i="4" s="1"/>
  <c r="Q116" i="4" s="1"/>
  <c r="AY116" i="4" s="1"/>
  <c r="M150" i="4"/>
  <c r="O150" i="4" s="1"/>
  <c r="BH115" i="4"/>
  <c r="BK115" i="4" s="1"/>
  <c r="BI115" i="4"/>
  <c r="BL115" i="4" s="1"/>
  <c r="BG115" i="4"/>
  <c r="BJ115" i="4" s="1"/>
  <c r="AV116" i="4" l="1"/>
  <c r="AU150" i="4"/>
  <c r="AA150" i="4"/>
  <c r="Y150" i="4"/>
  <c r="AQ150" i="4"/>
  <c r="AS150" i="4"/>
  <c r="W150" i="4"/>
  <c r="U150" i="4"/>
  <c r="AD150" i="4"/>
  <c r="Z150" i="4"/>
  <c r="V150" i="4"/>
  <c r="AG150" i="4"/>
  <c r="AL150" i="4"/>
  <c r="AB150" i="4"/>
  <c r="AT150" i="4"/>
  <c r="AH150" i="4"/>
  <c r="AI150" i="4"/>
  <c r="AE150" i="4"/>
  <c r="AP150" i="4"/>
  <c r="AR150" i="4"/>
  <c r="S150" i="4"/>
  <c r="T150" i="4"/>
  <c r="AJ150" i="4"/>
  <c r="AF150" i="4"/>
  <c r="AN150" i="4"/>
  <c r="AM150" i="4"/>
  <c r="AC150" i="4"/>
  <c r="X150" i="4"/>
  <c r="R150" i="4"/>
  <c r="AK150" i="4"/>
  <c r="AO150" i="4"/>
  <c r="N150" i="4"/>
  <c r="G151" i="4" s="1"/>
  <c r="K151" i="4" l="1"/>
  <c r="L151" i="4" s="1"/>
  <c r="AW116" i="4"/>
  <c r="AZ116" i="4" s="1"/>
  <c r="M151" i="4" l="1"/>
  <c r="O151" i="4" s="1"/>
  <c r="BG116" i="4"/>
  <c r="BJ116" i="4" s="1"/>
  <c r="BI116" i="4"/>
  <c r="BL116" i="4" s="1"/>
  <c r="BH116" i="4"/>
  <c r="BK116" i="4" s="1"/>
  <c r="AX116" i="4"/>
  <c r="P117" i="4" s="1"/>
  <c r="N151" i="4" l="1"/>
  <c r="G152" i="4" s="1"/>
  <c r="K152" i="4" s="1"/>
  <c r="L152" i="4" s="1"/>
  <c r="Q117" i="4"/>
  <c r="AY117" i="4" s="1"/>
  <c r="AU151" i="4"/>
  <c r="AA151" i="4"/>
  <c r="AE151" i="4"/>
  <c r="AC151" i="4"/>
  <c r="AO151" i="4"/>
  <c r="U151" i="4"/>
  <c r="AR151" i="4"/>
  <c r="AT151" i="4"/>
  <c r="AB151" i="4"/>
  <c r="S151" i="4"/>
  <c r="V151" i="4"/>
  <c r="AD151" i="4"/>
  <c r="AH151" i="4"/>
  <c r="AP151" i="4"/>
  <c r="Y151" i="4"/>
  <c r="AG151" i="4"/>
  <c r="Z151" i="4"/>
  <c r="AS151" i="4"/>
  <c r="X151" i="4"/>
  <c r="AK151" i="4"/>
  <c r="AJ151" i="4"/>
  <c r="AF151" i="4"/>
  <c r="AI151" i="4"/>
  <c r="AQ151" i="4"/>
  <c r="W151" i="4"/>
  <c r="AN151" i="4"/>
  <c r="AM151" i="4"/>
  <c r="AL151" i="4"/>
  <c r="T151" i="4"/>
  <c r="R151" i="4"/>
  <c r="M152" i="4" l="1"/>
  <c r="O152" i="4" s="1"/>
  <c r="AR152" i="4" s="1"/>
  <c r="AV117" i="4"/>
  <c r="AH152" i="4"/>
  <c r="AM152" i="4" l="1"/>
  <c r="AN152" i="4"/>
  <c r="R152" i="4"/>
  <c r="AI152" i="4"/>
  <c r="AT152" i="4"/>
  <c r="AG152" i="4"/>
  <c r="AK152" i="4"/>
  <c r="V152" i="4"/>
  <c r="AQ152" i="4"/>
  <c r="AP152" i="4"/>
  <c r="Y152" i="4"/>
  <c r="AS152" i="4"/>
  <c r="AO152" i="4"/>
  <c r="AC152" i="4"/>
  <c r="AB152" i="4"/>
  <c r="S152" i="4"/>
  <c r="AJ152" i="4"/>
  <c r="Z152" i="4"/>
  <c r="T152" i="4"/>
  <c r="AF152" i="4"/>
  <c r="AE152" i="4"/>
  <c r="AD152" i="4"/>
  <c r="AL152" i="4"/>
  <c r="U152" i="4"/>
  <c r="X152" i="4"/>
  <c r="W152" i="4"/>
  <c r="N152" i="4"/>
  <c r="G153" i="4" s="1"/>
  <c r="J153" i="4" s="1"/>
  <c r="L153" i="4" s="1"/>
  <c r="AW117" i="4"/>
  <c r="AZ117" i="4" s="1"/>
  <c r="AU152" i="4"/>
  <c r="AA152" i="4"/>
  <c r="M153" i="4" l="1"/>
  <c r="O153" i="4" s="1"/>
  <c r="AT153" i="4" s="1"/>
  <c r="BI117" i="4"/>
  <c r="BL117" i="4" s="1"/>
  <c r="BH117" i="4"/>
  <c r="BK117" i="4" s="1"/>
  <c r="BG117" i="4"/>
  <c r="BJ117" i="4" s="1"/>
  <c r="AX117" i="4"/>
  <c r="P118" i="4" s="1"/>
  <c r="Z153" i="4" l="1"/>
  <c r="N153" i="4"/>
  <c r="G154" i="4" s="1"/>
  <c r="K154" i="4" s="1"/>
  <c r="L154" i="4" s="1"/>
  <c r="Q118" i="4"/>
  <c r="AY118" i="4" s="1"/>
  <c r="AU153" i="4"/>
  <c r="AA153" i="4"/>
  <c r="X153" i="4"/>
  <c r="AF153" i="4"/>
  <c r="AE153" i="4"/>
  <c r="S153" i="4"/>
  <c r="AQ153" i="4"/>
  <c r="AH153" i="4"/>
  <c r="AS153" i="4"/>
  <c r="AG153" i="4"/>
  <c r="R153" i="4"/>
  <c r="V153" i="4"/>
  <c r="AP153" i="4"/>
  <c r="AL153" i="4"/>
  <c r="AB153" i="4"/>
  <c r="AC153" i="4"/>
  <c r="W153" i="4"/>
  <c r="AN153" i="4"/>
  <c r="AI153" i="4"/>
  <c r="U153" i="4"/>
  <c r="AD153" i="4"/>
  <c r="AJ153" i="4"/>
  <c r="Y153" i="4"/>
  <c r="AM153" i="4"/>
  <c r="AK153" i="4"/>
  <c r="T153" i="4"/>
  <c r="AO153" i="4"/>
  <c r="AR153" i="4"/>
  <c r="M154" i="4" l="1"/>
  <c r="O154" i="4" s="1"/>
  <c r="AM154" i="4" s="1"/>
  <c r="AV118" i="4"/>
  <c r="AC154" i="4" l="1"/>
  <c r="X154" i="4"/>
  <c r="AQ154" i="4"/>
  <c r="U154" i="4"/>
  <c r="T154" i="4"/>
  <c r="AL154" i="4"/>
  <c r="AI154" i="4"/>
  <c r="S154" i="4"/>
  <c r="AK154" i="4"/>
  <c r="AG154" i="4"/>
  <c r="W154" i="4"/>
  <c r="AB154" i="4"/>
  <c r="V154" i="4"/>
  <c r="AP154" i="4"/>
  <c r="AE154" i="4"/>
  <c r="AR154" i="4"/>
  <c r="R154" i="4"/>
  <c r="AD154" i="4"/>
  <c r="AN154" i="4"/>
  <c r="AH154" i="4"/>
  <c r="AJ154" i="4"/>
  <c r="AO154" i="4"/>
  <c r="Z154" i="4"/>
  <c r="AF154" i="4"/>
  <c r="AT154" i="4"/>
  <c r="N154" i="4"/>
  <c r="G155" i="4" s="1"/>
  <c r="K155" i="4" s="1"/>
  <c r="L155" i="4" s="1"/>
  <c r="AW118" i="4"/>
  <c r="AZ118" i="4" s="1"/>
  <c r="AU154" i="4"/>
  <c r="AA154" i="4"/>
  <c r="Y154" i="4"/>
  <c r="AS154" i="4"/>
  <c r="M155" i="4" l="1"/>
  <c r="O155" i="4" s="1"/>
  <c r="AR155" i="4" s="1"/>
  <c r="BH118" i="4"/>
  <c r="BK118" i="4" s="1"/>
  <c r="BG118" i="4"/>
  <c r="BJ118" i="4" s="1"/>
  <c r="BI118" i="4"/>
  <c r="BL118" i="4" s="1"/>
  <c r="AX118" i="4"/>
  <c r="P119" i="4" s="1"/>
  <c r="AT155" i="4" l="1"/>
  <c r="Z155" i="4"/>
  <c r="X155" i="4"/>
  <c r="Q119" i="4"/>
  <c r="AY119" i="4" s="1"/>
  <c r="AU155" i="4"/>
  <c r="AA155" i="4"/>
  <c r="AS155" i="4"/>
  <c r="AH155" i="4"/>
  <c r="AB155" i="4"/>
  <c r="W155" i="4"/>
  <c r="R155" i="4"/>
  <c r="V155" i="4"/>
  <c r="Y155" i="4"/>
  <c r="AI155" i="4"/>
  <c r="AP155" i="4"/>
  <c r="AE155" i="4"/>
  <c r="AM155" i="4"/>
  <c r="AQ155" i="4"/>
  <c r="AO155" i="4"/>
  <c r="AK155" i="4"/>
  <c r="AL155" i="4"/>
  <c r="T155" i="4"/>
  <c r="AD155" i="4"/>
  <c r="AF155" i="4"/>
  <c r="S155" i="4"/>
  <c r="AJ155" i="4"/>
  <c r="AN155" i="4"/>
  <c r="U155" i="4"/>
  <c r="AC155" i="4"/>
  <c r="AG155" i="4"/>
  <c r="N155" i="4"/>
  <c r="G156" i="4" s="1"/>
  <c r="K156" i="4" l="1"/>
  <c r="L156" i="4" s="1"/>
  <c r="AV119" i="4"/>
  <c r="M156" i="4" l="1"/>
  <c r="O156" i="4" s="1"/>
  <c r="AW119" i="4"/>
  <c r="AZ119" i="4" s="1"/>
  <c r="BG119" i="4" l="1"/>
  <c r="BJ119" i="4" s="1"/>
  <c r="BH119" i="4"/>
  <c r="BK119" i="4" s="1"/>
  <c r="BI119" i="4"/>
  <c r="BL119" i="4" s="1"/>
  <c r="AX119" i="4"/>
  <c r="P120" i="4" s="1"/>
  <c r="AU156" i="4"/>
  <c r="AA156" i="4"/>
  <c r="W156" i="4"/>
  <c r="Y156" i="4"/>
  <c r="AQ156" i="4"/>
  <c r="AS156" i="4"/>
  <c r="AG156" i="4"/>
  <c r="AN156" i="4"/>
  <c r="R156" i="4"/>
  <c r="S156" i="4"/>
  <c r="AP156" i="4"/>
  <c r="X156" i="4"/>
  <c r="AK156" i="4"/>
  <c r="AL156" i="4"/>
  <c r="AE156" i="4"/>
  <c r="T156" i="4"/>
  <c r="AC156" i="4"/>
  <c r="AH156" i="4"/>
  <c r="U156" i="4"/>
  <c r="Z156" i="4"/>
  <c r="AR156" i="4"/>
  <c r="AB156" i="4"/>
  <c r="AM156" i="4"/>
  <c r="AI156" i="4"/>
  <c r="AO156" i="4"/>
  <c r="AJ156" i="4"/>
  <c r="AF156" i="4"/>
  <c r="AD156" i="4"/>
  <c r="AT156" i="4"/>
  <c r="V156" i="4"/>
  <c r="N156" i="4"/>
  <c r="G157" i="4" s="1"/>
  <c r="K157" i="4" l="1"/>
  <c r="L157" i="4" s="1"/>
  <c r="Q120" i="4"/>
  <c r="AY120" i="4" s="1"/>
  <c r="M157" i="4" l="1"/>
  <c r="O157" i="4" s="1"/>
  <c r="AV120" i="4"/>
  <c r="N157" i="4" l="1"/>
  <c r="G158" i="4" s="1"/>
  <c r="J158" i="4" s="1"/>
  <c r="L158" i="4" s="1"/>
  <c r="AW120" i="4"/>
  <c r="AZ120" i="4" s="1"/>
  <c r="AU157" i="4"/>
  <c r="AA157" i="4"/>
  <c r="Y157" i="4"/>
  <c r="AM157" i="4"/>
  <c r="U157" i="4"/>
  <c r="AS157" i="4"/>
  <c r="S157" i="4"/>
  <c r="AR157" i="4"/>
  <c r="X157" i="4"/>
  <c r="T157" i="4"/>
  <c r="V157" i="4"/>
  <c r="AI157" i="4"/>
  <c r="AL157" i="4"/>
  <c r="AB157" i="4"/>
  <c r="AF157" i="4"/>
  <c r="AO157" i="4"/>
  <c r="AP157" i="4"/>
  <c r="AE157" i="4"/>
  <c r="Z157" i="4"/>
  <c r="AN157" i="4"/>
  <c r="AT157" i="4"/>
  <c r="AC157" i="4"/>
  <c r="AK157" i="4"/>
  <c r="AH157" i="4"/>
  <c r="AG157" i="4"/>
  <c r="R157" i="4"/>
  <c r="AQ157" i="4"/>
  <c r="AJ157" i="4"/>
  <c r="AD157" i="4"/>
  <c r="W157" i="4"/>
  <c r="M158" i="4" l="1"/>
  <c r="O158" i="4" s="1"/>
  <c r="T158" i="4" s="1"/>
  <c r="BI120" i="4"/>
  <c r="BL120" i="4" s="1"/>
  <c r="BH120" i="4"/>
  <c r="BK120" i="4" s="1"/>
  <c r="BG120" i="4"/>
  <c r="BJ120" i="4" s="1"/>
  <c r="AL158" i="4"/>
  <c r="AX120" i="4"/>
  <c r="P121" i="4" s="1"/>
  <c r="AD158" i="4"/>
  <c r="Z158" i="4"/>
  <c r="S158" i="4"/>
  <c r="AB158" i="4" l="1"/>
  <c r="AJ158" i="4"/>
  <c r="AN158" i="4"/>
  <c r="AK158" i="4"/>
  <c r="AM158" i="4"/>
  <c r="AQ158" i="4"/>
  <c r="AE158" i="4"/>
  <c r="W158" i="4"/>
  <c r="AH158" i="4"/>
  <c r="AC158" i="4"/>
  <c r="X158" i="4"/>
  <c r="AF158" i="4"/>
  <c r="AS158" i="4"/>
  <c r="AG158" i="4"/>
  <c r="R158" i="4"/>
  <c r="AO158" i="4"/>
  <c r="AT158" i="4"/>
  <c r="Y158" i="4"/>
  <c r="AR158" i="4"/>
  <c r="V158" i="4"/>
  <c r="AP158" i="4"/>
  <c r="U158" i="4"/>
  <c r="AI158" i="4"/>
  <c r="N158" i="4"/>
  <c r="G159" i="4" s="1"/>
  <c r="J159" i="4" s="1"/>
  <c r="L159" i="4" s="1"/>
  <c r="Q121" i="4"/>
  <c r="AY121" i="4" s="1"/>
  <c r="AU158" i="4"/>
  <c r="AA158" i="4"/>
  <c r="M159" i="4" l="1"/>
  <c r="O159" i="4" s="1"/>
  <c r="Z159" i="4" s="1"/>
  <c r="AV121" i="4"/>
  <c r="AT159" i="4" l="1"/>
  <c r="N159" i="4"/>
  <c r="G160" i="4" s="1"/>
  <c r="K160" i="4" s="1"/>
  <c r="L160" i="4" s="1"/>
  <c r="AW121" i="4"/>
  <c r="AZ121" i="4" s="1"/>
  <c r="AU159" i="4"/>
  <c r="AA159" i="4"/>
  <c r="AC159" i="4"/>
  <c r="AR159" i="4"/>
  <c r="AD159" i="4"/>
  <c r="AG159" i="4"/>
  <c r="Y159" i="4"/>
  <c r="T159" i="4"/>
  <c r="AS159" i="4"/>
  <c r="AP159" i="4"/>
  <c r="AM159" i="4"/>
  <c r="AK159" i="4"/>
  <c r="AL159" i="4"/>
  <c r="AI159" i="4"/>
  <c r="AJ159" i="4"/>
  <c r="AE159" i="4"/>
  <c r="W159" i="4"/>
  <c r="S159" i="4"/>
  <c r="AB159" i="4"/>
  <c r="R159" i="4"/>
  <c r="AF159" i="4"/>
  <c r="AQ159" i="4"/>
  <c r="U159" i="4"/>
  <c r="V159" i="4"/>
  <c r="AN159" i="4"/>
  <c r="AH159" i="4"/>
  <c r="X159" i="4"/>
  <c r="AO159" i="4"/>
  <c r="M160" i="4" l="1"/>
  <c r="O160" i="4" s="1"/>
  <c r="AN160" i="4" s="1"/>
  <c r="AX121" i="4"/>
  <c r="P122" i="4" s="1"/>
  <c r="BH121" i="4"/>
  <c r="BK121" i="4" s="1"/>
  <c r="BI121" i="4"/>
  <c r="BL121" i="4" s="1"/>
  <c r="BG121" i="4"/>
  <c r="BJ121" i="4" s="1"/>
  <c r="S160" i="4" l="1"/>
  <c r="AM160" i="4"/>
  <c r="X160" i="4"/>
  <c r="R160" i="4"/>
  <c r="AP160" i="4"/>
  <c r="AE160" i="4"/>
  <c r="Z160" i="4"/>
  <c r="AO160" i="4"/>
  <c r="AJ160" i="4"/>
  <c r="AC160" i="4"/>
  <c r="AK160" i="4"/>
  <c r="AG160" i="4"/>
  <c r="AR160" i="4"/>
  <c r="U160" i="4"/>
  <c r="AF160" i="4"/>
  <c r="W160" i="4"/>
  <c r="T160" i="4"/>
  <c r="AQ160" i="4"/>
  <c r="AT160" i="4"/>
  <c r="AD160" i="4"/>
  <c r="AL160" i="4"/>
  <c r="V160" i="4"/>
  <c r="AI160" i="4"/>
  <c r="AH160" i="4"/>
  <c r="AB160" i="4"/>
  <c r="N160" i="4"/>
  <c r="G161" i="4" s="1"/>
  <c r="K161" i="4" s="1"/>
  <c r="L161" i="4" s="1"/>
  <c r="Q122" i="4"/>
  <c r="AY122" i="4" s="1"/>
  <c r="AU160" i="4"/>
  <c r="AA160" i="4"/>
  <c r="Y160" i="4"/>
  <c r="AS160" i="4"/>
  <c r="M161" i="4" l="1"/>
  <c r="O161" i="4" s="1"/>
  <c r="X161" i="4" s="1"/>
  <c r="AV122" i="4"/>
  <c r="AT161" i="4" l="1"/>
  <c r="Z161" i="4"/>
  <c r="AR161" i="4"/>
  <c r="AW122" i="4"/>
  <c r="AZ122" i="4" s="1"/>
  <c r="AU161" i="4"/>
  <c r="AA161" i="4"/>
  <c r="AL161" i="4"/>
  <c r="AB161" i="4"/>
  <c r="AF161" i="4"/>
  <c r="AO161" i="4"/>
  <c r="AE161" i="4"/>
  <c r="R161" i="4"/>
  <c r="T161" i="4"/>
  <c r="AN161" i="4"/>
  <c r="AM161" i="4"/>
  <c r="Y161" i="4"/>
  <c r="AD161" i="4"/>
  <c r="AC161" i="4"/>
  <c r="W161" i="4"/>
  <c r="AG161" i="4"/>
  <c r="AK161" i="4"/>
  <c r="AJ161" i="4"/>
  <c r="V161" i="4"/>
  <c r="AI161" i="4"/>
  <c r="AP161" i="4"/>
  <c r="AH161" i="4"/>
  <c r="U161" i="4"/>
  <c r="S161" i="4"/>
  <c r="AQ161" i="4"/>
  <c r="AS161" i="4"/>
  <c r="N161" i="4"/>
  <c r="G162" i="4" s="1"/>
  <c r="AX122" i="4" l="1"/>
  <c r="P123" i="4" s="1"/>
  <c r="Q123" i="4" s="1"/>
  <c r="AY123" i="4" s="1"/>
  <c r="J162" i="4"/>
  <c r="L162" i="4" s="1"/>
  <c r="BG122" i="4"/>
  <c r="BJ122" i="4" s="1"/>
  <c r="BI122" i="4"/>
  <c r="BL122" i="4" s="1"/>
  <c r="BH122" i="4"/>
  <c r="BK122" i="4" s="1"/>
  <c r="M162" i="4" l="1"/>
  <c r="O162" i="4" s="1"/>
  <c r="AV123" i="4"/>
  <c r="AW123" i="4" l="1"/>
  <c r="AZ123" i="4" s="1"/>
  <c r="AU162" i="4"/>
  <c r="AA162" i="4"/>
  <c r="W162" i="4"/>
  <c r="AQ162" i="4"/>
  <c r="Y162" i="4"/>
  <c r="AS162" i="4"/>
  <c r="AE162" i="4"/>
  <c r="AO162" i="4"/>
  <c r="AL162" i="4"/>
  <c r="U162" i="4"/>
  <c r="AB162" i="4"/>
  <c r="AD162" i="4"/>
  <c r="Z162" i="4"/>
  <c r="AN162" i="4"/>
  <c r="AG162" i="4"/>
  <c r="S162" i="4"/>
  <c r="AI162" i="4"/>
  <c r="AR162" i="4"/>
  <c r="AT162" i="4"/>
  <c r="AJ162" i="4"/>
  <c r="AK162" i="4"/>
  <c r="AP162" i="4"/>
  <c r="AC162" i="4"/>
  <c r="R162" i="4"/>
  <c r="X162" i="4"/>
  <c r="AF162" i="4"/>
  <c r="AM162" i="4"/>
  <c r="AH162" i="4"/>
  <c r="T162" i="4"/>
  <c r="V162" i="4"/>
  <c r="N162" i="4"/>
  <c r="G163" i="4" s="1"/>
  <c r="AX123" i="4" l="1"/>
  <c r="P124" i="4" s="1"/>
  <c r="Q124" i="4" s="1"/>
  <c r="AY124" i="4" s="1"/>
  <c r="K163" i="4"/>
  <c r="L163" i="4" s="1"/>
  <c r="BI123" i="4"/>
  <c r="BL123" i="4" s="1"/>
  <c r="BH123" i="4"/>
  <c r="BK123" i="4" s="1"/>
  <c r="BG123" i="4"/>
  <c r="BJ123" i="4" s="1"/>
  <c r="M163" i="4" l="1"/>
  <c r="O163" i="4" s="1"/>
  <c r="AV124" i="4"/>
  <c r="N163" i="4" l="1"/>
  <c r="G164" i="4" s="1"/>
  <c r="K164" i="4" s="1"/>
  <c r="L164" i="4" s="1"/>
  <c r="AW124" i="4"/>
  <c r="AZ124" i="4" s="1"/>
  <c r="AU163" i="4"/>
  <c r="AA163" i="4"/>
  <c r="T163" i="4"/>
  <c r="R163" i="4"/>
  <c r="AI163" i="4"/>
  <c r="AO163" i="4"/>
  <c r="AN163" i="4"/>
  <c r="U163" i="4"/>
  <c r="AB163" i="4"/>
  <c r="AS163" i="4"/>
  <c r="V163" i="4"/>
  <c r="AT163" i="4"/>
  <c r="AK163" i="4"/>
  <c r="AE163" i="4"/>
  <c r="Y163" i="4"/>
  <c r="AJ163" i="4"/>
  <c r="AQ163" i="4"/>
  <c r="AR163" i="4"/>
  <c r="W163" i="4"/>
  <c r="AD163" i="4"/>
  <c r="AH163" i="4"/>
  <c r="AL163" i="4"/>
  <c r="AP163" i="4"/>
  <c r="Z163" i="4"/>
  <c r="AG163" i="4"/>
  <c r="AF163" i="4"/>
  <c r="AM163" i="4"/>
  <c r="AC163" i="4"/>
  <c r="X163" i="4"/>
  <c r="S163" i="4"/>
  <c r="AX124" i="4" l="1"/>
  <c r="P125" i="4" s="1"/>
  <c r="Q125" i="4" s="1"/>
  <c r="AY125" i="4" s="1"/>
  <c r="M164" i="4"/>
  <c r="O164" i="4" s="1"/>
  <c r="AM164" i="4" s="1"/>
  <c r="BH124" i="4"/>
  <c r="BK124" i="4" s="1"/>
  <c r="BG124" i="4"/>
  <c r="BJ124" i="4" s="1"/>
  <c r="BI124" i="4"/>
  <c r="BL124" i="4" s="1"/>
  <c r="R164" i="4"/>
  <c r="AK164" i="4" l="1"/>
  <c r="AJ164" i="4"/>
  <c r="AB164" i="4"/>
  <c r="S164" i="4"/>
  <c r="AN164" i="4"/>
  <c r="U164" i="4"/>
  <c r="AF164" i="4"/>
  <c r="AC164" i="4"/>
  <c r="AI164" i="4"/>
  <c r="V164" i="4"/>
  <c r="AG164" i="4"/>
  <c r="AO164" i="4"/>
  <c r="AE164" i="4"/>
  <c r="Y164" i="4"/>
  <c r="AQ164" i="4"/>
  <c r="AD164" i="4"/>
  <c r="AP164" i="4"/>
  <c r="AR164" i="4"/>
  <c r="AS164" i="4"/>
  <c r="X164" i="4"/>
  <c r="Z164" i="4"/>
  <c r="T164" i="4"/>
  <c r="AT164" i="4"/>
  <c r="AL164" i="4"/>
  <c r="AH164" i="4"/>
  <c r="W164" i="4"/>
  <c r="N164" i="4"/>
  <c r="G165" i="4" s="1"/>
  <c r="K165" i="4" s="1"/>
  <c r="L165" i="4" s="1"/>
  <c r="AV125" i="4"/>
  <c r="AU164" i="4"/>
  <c r="AA164" i="4"/>
  <c r="M165" i="4" l="1"/>
  <c r="O165" i="4" s="1"/>
  <c r="AT165" i="4" s="1"/>
  <c r="AW125" i="4"/>
  <c r="AZ125" i="4" s="1"/>
  <c r="Z165" i="4" l="1"/>
  <c r="N165" i="4"/>
  <c r="G166" i="4" s="1"/>
  <c r="J166" i="4" s="1"/>
  <c r="L166" i="4" s="1"/>
  <c r="BG125" i="4"/>
  <c r="BJ125" i="4" s="1"/>
  <c r="BH125" i="4"/>
  <c r="BK125" i="4" s="1"/>
  <c r="BI125" i="4"/>
  <c r="BL125" i="4" s="1"/>
  <c r="AX125" i="4"/>
  <c r="P126" i="4" s="1"/>
  <c r="AU165" i="4"/>
  <c r="AA165" i="4"/>
  <c r="S165" i="4"/>
  <c r="AP165" i="4"/>
  <c r="Y165" i="4"/>
  <c r="T165" i="4"/>
  <c r="W165" i="4"/>
  <c r="AH165" i="4"/>
  <c r="U165" i="4"/>
  <c r="X165" i="4"/>
  <c r="AB165" i="4"/>
  <c r="AL165" i="4"/>
  <c r="AN165" i="4"/>
  <c r="AF165" i="4"/>
  <c r="AK165" i="4"/>
  <c r="AR165" i="4"/>
  <c r="AQ165" i="4"/>
  <c r="V165" i="4"/>
  <c r="AD165" i="4"/>
  <c r="R165" i="4"/>
  <c r="AM165" i="4"/>
  <c r="AI165" i="4"/>
  <c r="AO165" i="4"/>
  <c r="AE165" i="4"/>
  <c r="AJ165" i="4"/>
  <c r="AC165" i="4"/>
  <c r="AG165" i="4"/>
  <c r="AS165" i="4"/>
  <c r="M166" i="4" l="1"/>
  <c r="O166" i="4" s="1"/>
  <c r="AR166" i="4" s="1"/>
  <c r="Q126" i="4"/>
  <c r="AY126" i="4" s="1"/>
  <c r="V166" i="4" l="1"/>
  <c r="AB166" i="4"/>
  <c r="X166" i="4"/>
  <c r="AI166" i="4"/>
  <c r="AH166" i="4"/>
  <c r="R166" i="4"/>
  <c r="AN166" i="4"/>
  <c r="N166" i="4"/>
  <c r="G167" i="4" s="1"/>
  <c r="U166" i="4"/>
  <c r="AC166" i="4"/>
  <c r="AO166" i="4"/>
  <c r="S166" i="4"/>
  <c r="AL166" i="4"/>
  <c r="AD166" i="4"/>
  <c r="AP166" i="4"/>
  <c r="AQ166" i="4"/>
  <c r="AK166" i="4"/>
  <c r="AM166" i="4"/>
  <c r="T166" i="4"/>
  <c r="Z166" i="4"/>
  <c r="AJ166" i="4"/>
  <c r="AE166" i="4"/>
  <c r="AF166" i="4"/>
  <c r="AT166" i="4"/>
  <c r="AG166" i="4"/>
  <c r="W166" i="4"/>
  <c r="AV126" i="4"/>
  <c r="K167" i="4"/>
  <c r="L167" i="4" s="1"/>
  <c r="AU166" i="4"/>
  <c r="AA166" i="4"/>
  <c r="Y166" i="4"/>
  <c r="AS166" i="4"/>
  <c r="M167" i="4" l="1"/>
  <c r="O167" i="4" s="1"/>
  <c r="AR167" i="4" s="1"/>
  <c r="AW126" i="4"/>
  <c r="AZ126" i="4" s="1"/>
  <c r="AT167" i="4" l="1"/>
  <c r="Z167" i="4"/>
  <c r="X167" i="4"/>
  <c r="AX126" i="4"/>
  <c r="P127" i="4" s="1"/>
  <c r="BI126" i="4"/>
  <c r="BL126" i="4" s="1"/>
  <c r="BH126" i="4"/>
  <c r="BK126" i="4" s="1"/>
  <c r="BG126" i="4"/>
  <c r="BJ126" i="4" s="1"/>
  <c r="AU167" i="4"/>
  <c r="AA167" i="4"/>
  <c r="U167" i="4"/>
  <c r="AD167" i="4"/>
  <c r="AB167" i="4"/>
  <c r="AG167" i="4"/>
  <c r="AO167" i="4"/>
  <c r="T167" i="4"/>
  <c r="AE167" i="4"/>
  <c r="AN167" i="4"/>
  <c r="S167" i="4"/>
  <c r="R167" i="4"/>
  <c r="AC167" i="4"/>
  <c r="V167" i="4"/>
  <c r="AF167" i="4"/>
  <c r="AH167" i="4"/>
  <c r="AQ167" i="4"/>
  <c r="Y167" i="4"/>
  <c r="AI167" i="4"/>
  <c r="W167" i="4"/>
  <c r="AK167" i="4"/>
  <c r="AL167" i="4"/>
  <c r="AM167" i="4"/>
  <c r="AS167" i="4"/>
  <c r="AP167" i="4"/>
  <c r="AJ167" i="4"/>
  <c r="N167" i="4"/>
  <c r="G168" i="4" s="1"/>
  <c r="K168" i="4" l="1"/>
  <c r="L168" i="4" s="1"/>
  <c r="Q127" i="4"/>
  <c r="AY127" i="4" s="1"/>
  <c r="AV127" i="4" l="1"/>
  <c r="AW127" i="4" s="1"/>
  <c r="AZ127" i="4" s="1"/>
  <c r="M168" i="4"/>
  <c r="O168" i="4" s="1"/>
  <c r="BH127" i="4" l="1"/>
  <c r="BK127" i="4" s="1"/>
  <c r="BI127" i="4"/>
  <c r="BL127" i="4" s="1"/>
  <c r="BG127" i="4"/>
  <c r="BJ127" i="4" s="1"/>
  <c r="AX127" i="4"/>
  <c r="P128" i="4" s="1"/>
  <c r="AU168" i="4"/>
  <c r="AA168" i="4"/>
  <c r="W168" i="4"/>
  <c r="AS168" i="4"/>
  <c r="Y168" i="4"/>
  <c r="AQ168" i="4"/>
  <c r="AE168" i="4"/>
  <c r="V168" i="4"/>
  <c r="Z168" i="4"/>
  <c r="U168" i="4"/>
  <c r="AP168" i="4"/>
  <c r="AM168" i="4"/>
  <c r="AC168" i="4"/>
  <c r="AH168" i="4"/>
  <c r="AI168" i="4"/>
  <c r="AF168" i="4"/>
  <c r="AO168" i="4"/>
  <c r="R168" i="4"/>
  <c r="AL168" i="4"/>
  <c r="AB168" i="4"/>
  <c r="T168" i="4"/>
  <c r="AN168" i="4"/>
  <c r="AG168" i="4"/>
  <c r="X168" i="4"/>
  <c r="AR168" i="4"/>
  <c r="AD168" i="4"/>
  <c r="AK168" i="4"/>
  <c r="S168" i="4"/>
  <c r="AT168" i="4"/>
  <c r="AJ168" i="4"/>
  <c r="N168" i="4"/>
  <c r="G169" i="4" s="1"/>
  <c r="K169" i="4" l="1"/>
  <c r="L169" i="4" s="1"/>
  <c r="Q128" i="4"/>
  <c r="AY128" i="4" s="1"/>
  <c r="AV128" i="4" l="1"/>
  <c r="AW128" i="4" s="1"/>
  <c r="AZ128" i="4" s="1"/>
  <c r="M169" i="4"/>
  <c r="O169" i="4" s="1"/>
  <c r="N169" i="4" l="1"/>
  <c r="G170" i="4" s="1"/>
  <c r="K170" i="4" s="1"/>
  <c r="L170" i="4" s="1"/>
  <c r="AX128" i="4"/>
  <c r="P129" i="4" s="1"/>
  <c r="Q129" i="4" s="1"/>
  <c r="AY129" i="4" s="1"/>
  <c r="BG128" i="4"/>
  <c r="BJ128" i="4" s="1"/>
  <c r="BI128" i="4"/>
  <c r="BL128" i="4" s="1"/>
  <c r="BH128" i="4"/>
  <c r="BK128" i="4" s="1"/>
  <c r="AU169" i="4"/>
  <c r="AA169" i="4"/>
  <c r="AF169" i="4"/>
  <c r="AN169" i="4"/>
  <c r="AH169" i="4"/>
  <c r="V169" i="4"/>
  <c r="AQ169" i="4"/>
  <c r="W169" i="4"/>
  <c r="AK169" i="4"/>
  <c r="U169" i="4"/>
  <c r="T169" i="4"/>
  <c r="X169" i="4"/>
  <c r="AD169" i="4"/>
  <c r="AG169" i="4"/>
  <c r="AC169" i="4"/>
  <c r="AB169" i="4"/>
  <c r="AO169" i="4"/>
  <c r="AP169" i="4"/>
  <c r="AS169" i="4"/>
  <c r="AE169" i="4"/>
  <c r="AJ169" i="4"/>
  <c r="AR169" i="4"/>
  <c r="AI169" i="4"/>
  <c r="S169" i="4"/>
  <c r="Y169" i="4"/>
  <c r="AL169" i="4"/>
  <c r="Z169" i="4"/>
  <c r="AT169" i="4"/>
  <c r="AM169" i="4"/>
  <c r="R169" i="4"/>
  <c r="M170" i="4" l="1"/>
  <c r="O170" i="4" s="1"/>
  <c r="AT170" i="4" s="1"/>
  <c r="AV129" i="4"/>
  <c r="AR170" i="4" l="1"/>
  <c r="AH170" i="4"/>
  <c r="AP170" i="4"/>
  <c r="AC170" i="4"/>
  <c r="W170" i="4"/>
  <c r="V170" i="4"/>
  <c r="AJ170" i="4"/>
  <c r="AK170" i="4"/>
  <c r="X170" i="4"/>
  <c r="AN170" i="4"/>
  <c r="U170" i="4"/>
  <c r="R170" i="4"/>
  <c r="AI170" i="4"/>
  <c r="Y170" i="4"/>
  <c r="AS170" i="4"/>
  <c r="AM170" i="4"/>
  <c r="AO170" i="4"/>
  <c r="AF170" i="4"/>
  <c r="AQ170" i="4"/>
  <c r="T170" i="4"/>
  <c r="AL170" i="4"/>
  <c r="AG170" i="4"/>
  <c r="S170" i="4"/>
  <c r="AD170" i="4"/>
  <c r="AE170" i="4"/>
  <c r="Z170" i="4"/>
  <c r="AB170" i="4"/>
  <c r="N170" i="4"/>
  <c r="G171" i="4" s="1"/>
  <c r="K171" i="4" s="1"/>
  <c r="L171" i="4" s="1"/>
  <c r="AW129" i="4"/>
  <c r="AZ129" i="4" s="1"/>
  <c r="AU170" i="4"/>
  <c r="AA170" i="4"/>
  <c r="M171" i="4" l="1"/>
  <c r="O171" i="4" s="1"/>
  <c r="Z171" i="4" s="1"/>
  <c r="BI129" i="4"/>
  <c r="BL129" i="4" s="1"/>
  <c r="BH129" i="4"/>
  <c r="BK129" i="4" s="1"/>
  <c r="BG129" i="4"/>
  <c r="BJ129" i="4" s="1"/>
  <c r="AX129" i="4"/>
  <c r="P130" i="4" s="1"/>
  <c r="AT171" i="4" l="1"/>
  <c r="N171" i="4"/>
  <c r="G172" i="4" s="1"/>
  <c r="K172" i="4" s="1"/>
  <c r="L172" i="4" s="1"/>
  <c r="Q130" i="4"/>
  <c r="AY130" i="4" s="1"/>
  <c r="AU171" i="4"/>
  <c r="AA171" i="4"/>
  <c r="AD171" i="4"/>
  <c r="AM171" i="4"/>
  <c r="AJ171" i="4"/>
  <c r="AG171" i="4"/>
  <c r="AL171" i="4"/>
  <c r="AN171" i="4"/>
  <c r="AI171" i="4"/>
  <c r="S171" i="4"/>
  <c r="AQ171" i="4"/>
  <c r="AH171" i="4"/>
  <c r="AC171" i="4"/>
  <c r="AK171" i="4"/>
  <c r="Y171" i="4"/>
  <c r="AE171" i="4"/>
  <c r="AS171" i="4"/>
  <c r="U171" i="4"/>
  <c r="W171" i="4"/>
  <c r="V171" i="4"/>
  <c r="AP171" i="4"/>
  <c r="R171" i="4"/>
  <c r="T171" i="4"/>
  <c r="AR171" i="4"/>
  <c r="AB171" i="4"/>
  <c r="X171" i="4"/>
  <c r="AF171" i="4"/>
  <c r="AO171" i="4"/>
  <c r="M172" i="4" l="1"/>
  <c r="O172" i="4" s="1"/>
  <c r="AI172" i="4" s="1"/>
  <c r="AV130" i="4"/>
  <c r="AE172" i="4" l="1"/>
  <c r="AG172" i="4"/>
  <c r="AK172" i="4"/>
  <c r="AO172" i="4"/>
  <c r="X172" i="4"/>
  <c r="S172" i="4"/>
  <c r="AR172" i="4"/>
  <c r="AT172" i="4"/>
  <c r="AH172" i="4"/>
  <c r="AQ172" i="4"/>
  <c r="AB172" i="4"/>
  <c r="N172" i="4"/>
  <c r="G173" i="4" s="1"/>
  <c r="K173" i="4" s="1"/>
  <c r="L173" i="4" s="1"/>
  <c r="AL172" i="4"/>
  <c r="U172" i="4"/>
  <c r="AM172" i="4"/>
  <c r="R172" i="4"/>
  <c r="AF172" i="4"/>
  <c r="AD172" i="4"/>
  <c r="T172" i="4"/>
  <c r="AJ172" i="4"/>
  <c r="V172" i="4"/>
  <c r="W172" i="4"/>
  <c r="AC172" i="4"/>
  <c r="AP172" i="4"/>
  <c r="AN172" i="4"/>
  <c r="Z172" i="4"/>
  <c r="AW130" i="4"/>
  <c r="AZ130" i="4" s="1"/>
  <c r="AU172" i="4"/>
  <c r="AA172" i="4"/>
  <c r="Y172" i="4"/>
  <c r="AS172" i="4"/>
  <c r="M173" i="4" l="1"/>
  <c r="O173" i="4" s="1"/>
  <c r="X173" i="4" s="1"/>
  <c r="AX130" i="4"/>
  <c r="P131" i="4" s="1"/>
  <c r="BH130" i="4"/>
  <c r="BK130" i="4" s="1"/>
  <c r="BG130" i="4"/>
  <c r="BJ130" i="4" s="1"/>
  <c r="BI130" i="4"/>
  <c r="BL130" i="4" s="1"/>
  <c r="Z173" i="4" l="1"/>
  <c r="AU173" i="4"/>
  <c r="AA173" i="4"/>
  <c r="AD173" i="4"/>
  <c r="AL173" i="4"/>
  <c r="T173" i="4"/>
  <c r="AE173" i="4"/>
  <c r="R173" i="4"/>
  <c r="AM173" i="4"/>
  <c r="AQ173" i="4"/>
  <c r="AF173" i="4"/>
  <c r="S173" i="4"/>
  <c r="AH173" i="4"/>
  <c r="AI173" i="4"/>
  <c r="AC173" i="4"/>
  <c r="AN173" i="4"/>
  <c r="AG173" i="4"/>
  <c r="V173" i="4"/>
  <c r="U173" i="4"/>
  <c r="W173" i="4"/>
  <c r="AB173" i="4"/>
  <c r="AO173" i="4"/>
  <c r="AJ173" i="4"/>
  <c r="AS173" i="4"/>
  <c r="Y173" i="4"/>
  <c r="AK173" i="4"/>
  <c r="AP173" i="4"/>
  <c r="Q131" i="4"/>
  <c r="AY131" i="4" s="1"/>
  <c r="AT173" i="4"/>
  <c r="AR173" i="4"/>
  <c r="N173" i="4"/>
  <c r="G174" i="4" s="1"/>
  <c r="K174" i="4" l="1"/>
  <c r="L174" i="4" s="1"/>
  <c r="AV131" i="4"/>
  <c r="M174" i="4" l="1"/>
  <c r="O174" i="4" s="1"/>
  <c r="AW131" i="4"/>
  <c r="AZ131" i="4" s="1"/>
  <c r="BG131" i="4" l="1"/>
  <c r="BJ131" i="4" s="1"/>
  <c r="BH131" i="4"/>
  <c r="BK131" i="4" s="1"/>
  <c r="BI131" i="4"/>
  <c r="BL131" i="4" s="1"/>
  <c r="AX131" i="4"/>
  <c r="P132" i="4" s="1"/>
  <c r="AU174" i="4"/>
  <c r="AA174" i="4"/>
  <c r="Y174" i="4"/>
  <c r="W174" i="4"/>
  <c r="AR174" i="4"/>
  <c r="AQ174" i="4"/>
  <c r="AM174" i="4"/>
  <c r="AS174" i="4"/>
  <c r="AO174" i="4"/>
  <c r="R174" i="4"/>
  <c r="U174" i="4"/>
  <c r="AB174" i="4"/>
  <c r="AL174" i="4"/>
  <c r="AE174" i="4"/>
  <c r="AH174" i="4"/>
  <c r="AD174" i="4"/>
  <c r="AF174" i="4"/>
  <c r="X174" i="4"/>
  <c r="AI174" i="4"/>
  <c r="AG174" i="4"/>
  <c r="AJ174" i="4"/>
  <c r="AT174" i="4"/>
  <c r="AC174" i="4"/>
  <c r="AN174" i="4"/>
  <c r="AK174" i="4"/>
  <c r="V174" i="4"/>
  <c r="Z174" i="4"/>
  <c r="T174" i="4"/>
  <c r="AP174" i="4"/>
  <c r="S174" i="4"/>
  <c r="N174" i="4"/>
  <c r="G175" i="4" s="1"/>
  <c r="K175" i="4" l="1"/>
  <c r="L175" i="4" s="1"/>
  <c r="Q132" i="4"/>
  <c r="AY132" i="4" s="1"/>
  <c r="M175" i="4" l="1"/>
  <c r="O175" i="4" s="1"/>
  <c r="AV132" i="4"/>
  <c r="N175" i="4" l="1"/>
  <c r="G176" i="4" s="1"/>
  <c r="K176" i="4" s="1"/>
  <c r="L176" i="4" s="1"/>
  <c r="AW132" i="4"/>
  <c r="AZ132" i="4" s="1"/>
  <c r="AU175" i="4"/>
  <c r="AA175" i="4"/>
  <c r="AQ175" i="4"/>
  <c r="S175" i="4"/>
  <c r="AR175" i="4"/>
  <c r="AL175" i="4"/>
  <c r="AG175" i="4"/>
  <c r="V175" i="4"/>
  <c r="AH175" i="4"/>
  <c r="AT175" i="4"/>
  <c r="AC175" i="4"/>
  <c r="AF175" i="4"/>
  <c r="AP175" i="4"/>
  <c r="X175" i="4"/>
  <c r="AE175" i="4"/>
  <c r="Y175" i="4"/>
  <c r="AJ175" i="4"/>
  <c r="AN175" i="4"/>
  <c r="W175" i="4"/>
  <c r="Z175" i="4"/>
  <c r="R175" i="4"/>
  <c r="AB175" i="4"/>
  <c r="U175" i="4"/>
  <c r="AS175" i="4"/>
  <c r="AI175" i="4"/>
  <c r="AK175" i="4"/>
  <c r="AM175" i="4"/>
  <c r="T175" i="4"/>
  <c r="AD175" i="4"/>
  <c r="AO175" i="4"/>
  <c r="AX132" i="4" l="1"/>
  <c r="P133" i="4" s="1"/>
  <c r="Q133" i="4" s="1"/>
  <c r="AY133" i="4" s="1"/>
  <c r="M176" i="4"/>
  <c r="O176" i="4" s="1"/>
  <c r="X176" i="4" s="1"/>
  <c r="BI132" i="4"/>
  <c r="BL132" i="4" s="1"/>
  <c r="BH132" i="4"/>
  <c r="BK132" i="4" s="1"/>
  <c r="BG132" i="4"/>
  <c r="BJ132" i="4" s="1"/>
  <c r="AB176" i="4" l="1"/>
  <c r="Y176" i="4"/>
  <c r="AQ176" i="4"/>
  <c r="AO176" i="4"/>
  <c r="AJ176" i="4"/>
  <c r="AT176" i="4"/>
  <c r="V176" i="4"/>
  <c r="AS176" i="4"/>
  <c r="AL176" i="4"/>
  <c r="R176" i="4"/>
  <c r="AC176" i="4"/>
  <c r="AI176" i="4"/>
  <c r="AD176" i="4"/>
  <c r="AK176" i="4"/>
  <c r="AN176" i="4"/>
  <c r="U176" i="4"/>
  <c r="AE176" i="4"/>
  <c r="AR176" i="4"/>
  <c r="W176" i="4"/>
  <c r="AF176" i="4"/>
  <c r="AG176" i="4"/>
  <c r="AP176" i="4"/>
  <c r="AH176" i="4"/>
  <c r="AM176" i="4"/>
  <c r="T176" i="4"/>
  <c r="S176" i="4"/>
  <c r="Z176" i="4"/>
  <c r="N176" i="4"/>
  <c r="G177" i="4" s="1"/>
  <c r="K177" i="4" s="1"/>
  <c r="L177" i="4" s="1"/>
  <c r="AV133" i="4"/>
  <c r="AU176" i="4"/>
  <c r="AA176" i="4"/>
  <c r="M177" i="4" l="1"/>
  <c r="O177" i="4" s="1"/>
  <c r="AT177" i="4" s="1"/>
  <c r="AW133" i="4"/>
  <c r="AZ133" i="4" s="1"/>
  <c r="Z177" i="4" l="1"/>
  <c r="N177" i="4"/>
  <c r="G178" i="4" s="1"/>
  <c r="K178" i="4" s="1"/>
  <c r="L178" i="4" s="1"/>
  <c r="AX133" i="4"/>
  <c r="P134" i="4" s="1"/>
  <c r="BH133" i="4"/>
  <c r="BK133" i="4" s="1"/>
  <c r="BI133" i="4"/>
  <c r="BL133" i="4" s="1"/>
  <c r="BG133" i="4"/>
  <c r="BJ133" i="4" s="1"/>
  <c r="AU177" i="4"/>
  <c r="AA177" i="4"/>
  <c r="AL177" i="4"/>
  <c r="AF177" i="4"/>
  <c r="AH177" i="4"/>
  <c r="AS177" i="4"/>
  <c r="AB177" i="4"/>
  <c r="AN177" i="4"/>
  <c r="AC177" i="4"/>
  <c r="U177" i="4"/>
  <c r="AG177" i="4"/>
  <c r="AD177" i="4"/>
  <c r="Y177" i="4"/>
  <c r="W177" i="4"/>
  <c r="AM177" i="4"/>
  <c r="AP177" i="4"/>
  <c r="R177" i="4"/>
  <c r="AR177" i="4"/>
  <c r="AE177" i="4"/>
  <c r="AQ177" i="4"/>
  <c r="V177" i="4"/>
  <c r="X177" i="4"/>
  <c r="AI177" i="4"/>
  <c r="S177" i="4"/>
  <c r="AJ177" i="4"/>
  <c r="T177" i="4"/>
  <c r="AO177" i="4"/>
  <c r="AK177" i="4"/>
  <c r="M178" i="4" l="1"/>
  <c r="O178" i="4" s="1"/>
  <c r="AL178" i="4" s="1"/>
  <c r="Q134" i="4"/>
  <c r="AY134" i="4" s="1"/>
  <c r="AP178" i="4" l="1"/>
  <c r="V178" i="4"/>
  <c r="AD178" i="4"/>
  <c r="T178" i="4"/>
  <c r="AQ178" i="4"/>
  <c r="S178" i="4"/>
  <c r="U178" i="4"/>
  <c r="AB178" i="4"/>
  <c r="AF178" i="4"/>
  <c r="AK178" i="4"/>
  <c r="AH178" i="4"/>
  <c r="AO178" i="4"/>
  <c r="X178" i="4"/>
  <c r="W178" i="4"/>
  <c r="R178" i="4"/>
  <c r="AJ178" i="4"/>
  <c r="AT178" i="4"/>
  <c r="AC178" i="4"/>
  <c r="AG178" i="4"/>
  <c r="AR178" i="4"/>
  <c r="AN178" i="4"/>
  <c r="AI178" i="4"/>
  <c r="AM178" i="4"/>
  <c r="Z178" i="4"/>
  <c r="AE178" i="4"/>
  <c r="N178" i="4"/>
  <c r="G179" i="4" s="1"/>
  <c r="K179" i="4" s="1"/>
  <c r="L179" i="4" s="1"/>
  <c r="AV134" i="4"/>
  <c r="AU178" i="4"/>
  <c r="AA178" i="4"/>
  <c r="AS178" i="4"/>
  <c r="Y178" i="4"/>
  <c r="M179" i="4" l="1"/>
  <c r="O179" i="4" s="1"/>
  <c r="X179" i="4" s="1"/>
  <c r="AW134" i="4"/>
  <c r="AZ134" i="4" s="1"/>
  <c r="AT179" i="4" l="1"/>
  <c r="AR179" i="4"/>
  <c r="Z179" i="4"/>
  <c r="AX134" i="4"/>
  <c r="P135" i="4" s="1"/>
  <c r="BG134" i="4"/>
  <c r="BJ134" i="4" s="1"/>
  <c r="BI134" i="4"/>
  <c r="BL134" i="4" s="1"/>
  <c r="BH134" i="4"/>
  <c r="BK134" i="4" s="1"/>
  <c r="AU179" i="4"/>
  <c r="AA179" i="4"/>
  <c r="AL179" i="4"/>
  <c r="AM179" i="4"/>
  <c r="AC179" i="4"/>
  <c r="Y179" i="4"/>
  <c r="T179" i="4"/>
  <c r="AS179" i="4"/>
  <c r="AN179" i="4"/>
  <c r="W179" i="4"/>
  <c r="AO179" i="4"/>
  <c r="AB179" i="4"/>
  <c r="AD179" i="4"/>
  <c r="AG179" i="4"/>
  <c r="AQ179" i="4"/>
  <c r="AI179" i="4"/>
  <c r="U179" i="4"/>
  <c r="AP179" i="4"/>
  <c r="AJ179" i="4"/>
  <c r="R179" i="4"/>
  <c r="AK179" i="4"/>
  <c r="AE179" i="4"/>
  <c r="S179" i="4"/>
  <c r="V179" i="4"/>
  <c r="AF179" i="4"/>
  <c r="AH179" i="4"/>
  <c r="N179" i="4"/>
  <c r="G180" i="4" s="1"/>
  <c r="K180" i="4" l="1"/>
  <c r="L180" i="4" s="1"/>
  <c r="Q135" i="4"/>
  <c r="AY135" i="4" s="1"/>
  <c r="M180" i="4" l="1"/>
  <c r="O180" i="4" s="1"/>
  <c r="AV135" i="4"/>
  <c r="AW135" i="4" l="1"/>
  <c r="AZ135" i="4" s="1"/>
  <c r="AU180" i="4"/>
  <c r="AA180" i="4"/>
  <c r="AS180" i="4"/>
  <c r="W180" i="4"/>
  <c r="AQ180" i="4"/>
  <c r="Y180" i="4"/>
  <c r="AG180" i="4"/>
  <c r="AJ180" i="4"/>
  <c r="AC180" i="4"/>
  <c r="AM180" i="4"/>
  <c r="T180" i="4"/>
  <c r="AB180" i="4"/>
  <c r="AF180" i="4"/>
  <c r="V180" i="4"/>
  <c r="AI180" i="4"/>
  <c r="AH180" i="4"/>
  <c r="Z180" i="4"/>
  <c r="U180" i="4"/>
  <c r="AD180" i="4"/>
  <c r="AR180" i="4"/>
  <c r="AT180" i="4"/>
  <c r="AO180" i="4"/>
  <c r="AP180" i="4"/>
  <c r="AL180" i="4"/>
  <c r="AE180" i="4"/>
  <c r="R180" i="4"/>
  <c r="AK180" i="4"/>
  <c r="AN180" i="4"/>
  <c r="S180" i="4"/>
  <c r="X180" i="4"/>
  <c r="N180" i="4"/>
  <c r="G181" i="4" s="1"/>
  <c r="AX135" i="4" l="1"/>
  <c r="P136" i="4" s="1"/>
  <c r="Q136" i="4" s="1"/>
  <c r="AY136" i="4" s="1"/>
  <c r="K181" i="4"/>
  <c r="L181" i="4" s="1"/>
  <c r="BI135" i="4"/>
  <c r="BL135" i="4" s="1"/>
  <c r="BH135" i="4"/>
  <c r="BK135" i="4" s="1"/>
  <c r="BG135" i="4"/>
  <c r="BJ135" i="4" s="1"/>
  <c r="M181" i="4" l="1"/>
  <c r="O181" i="4" s="1"/>
  <c r="AV136" i="4"/>
  <c r="N181" i="4" l="1"/>
  <c r="G182" i="4" s="1"/>
  <c r="K182" i="4" s="1"/>
  <c r="L182" i="4" s="1"/>
  <c r="AW136" i="4"/>
  <c r="AZ136" i="4" s="1"/>
  <c r="AU181" i="4"/>
  <c r="AA181" i="4"/>
  <c r="AN181" i="4"/>
  <c r="Y181" i="4"/>
  <c r="AH181" i="4"/>
  <c r="AQ181" i="4"/>
  <c r="AS181" i="4"/>
  <c r="AD181" i="4"/>
  <c r="X181" i="4"/>
  <c r="R181" i="4"/>
  <c r="AR181" i="4"/>
  <c r="T181" i="4"/>
  <c r="AL181" i="4"/>
  <c r="AB181" i="4"/>
  <c r="AM181" i="4"/>
  <c r="AT181" i="4"/>
  <c r="AI181" i="4"/>
  <c r="AE181" i="4"/>
  <c r="AO181" i="4"/>
  <c r="S181" i="4"/>
  <c r="W181" i="4"/>
  <c r="AC181" i="4"/>
  <c r="AG181" i="4"/>
  <c r="AP181" i="4"/>
  <c r="V181" i="4"/>
  <c r="AJ181" i="4"/>
  <c r="Z181" i="4"/>
  <c r="AK181" i="4"/>
  <c r="AF181" i="4"/>
  <c r="U181" i="4"/>
  <c r="AX136" i="4" l="1"/>
  <c r="P137" i="4" s="1"/>
  <c r="Q137" i="4" s="1"/>
  <c r="AY137" i="4" s="1"/>
  <c r="M182" i="4"/>
  <c r="O182" i="4" s="1"/>
  <c r="R182" i="4" s="1"/>
  <c r="BH136" i="4"/>
  <c r="BK136" i="4" s="1"/>
  <c r="BG136" i="4"/>
  <c r="BJ136" i="4" s="1"/>
  <c r="BI136" i="4"/>
  <c r="BL136" i="4" s="1"/>
  <c r="AR182" i="4" l="1"/>
  <c r="S182" i="4"/>
  <c r="AO182" i="4"/>
  <c r="AE182" i="4"/>
  <c r="AL182" i="4"/>
  <c r="AP182" i="4"/>
  <c r="W182" i="4"/>
  <c r="U182" i="4"/>
  <c r="AD182" i="4"/>
  <c r="AG182" i="4"/>
  <c r="AK182" i="4"/>
  <c r="AS182" i="4"/>
  <c r="V182" i="4"/>
  <c r="AI182" i="4"/>
  <c r="AT182" i="4"/>
  <c r="T182" i="4"/>
  <c r="X182" i="4"/>
  <c r="AM182" i="4"/>
  <c r="AN182" i="4"/>
  <c r="AB182" i="4"/>
  <c r="AF182" i="4"/>
  <c r="Y182" i="4"/>
  <c r="Z182" i="4"/>
  <c r="AQ182" i="4"/>
  <c r="AH182" i="4"/>
  <c r="AJ182" i="4"/>
  <c r="AC182" i="4"/>
  <c r="N182" i="4"/>
  <c r="G183" i="4" s="1"/>
  <c r="K183" i="4" s="1"/>
  <c r="L183" i="4" s="1"/>
  <c r="AV137" i="4"/>
  <c r="AU182" i="4"/>
  <c r="AA182" i="4"/>
  <c r="M183" i="4" l="1"/>
  <c r="O183" i="4" s="1"/>
  <c r="Z183" i="4" s="1"/>
  <c r="AW137" i="4"/>
  <c r="AZ137" i="4" s="1"/>
  <c r="AT183" i="4" l="1"/>
  <c r="N183" i="4"/>
  <c r="G184" i="4" s="1"/>
  <c r="K184" i="4" s="1"/>
  <c r="L184" i="4" s="1"/>
  <c r="AX137" i="4"/>
  <c r="P138" i="4" s="1"/>
  <c r="BG137" i="4"/>
  <c r="BJ137" i="4" s="1"/>
  <c r="BH137" i="4"/>
  <c r="BK137" i="4" s="1"/>
  <c r="BI137" i="4"/>
  <c r="BL137" i="4" s="1"/>
  <c r="AU183" i="4"/>
  <c r="AA183" i="4"/>
  <c r="AQ183" i="4"/>
  <c r="AR183" i="4"/>
  <c r="V183" i="4"/>
  <c r="AB183" i="4"/>
  <c r="AF183" i="4"/>
  <c r="AS183" i="4"/>
  <c r="AC183" i="4"/>
  <c r="AM183" i="4"/>
  <c r="Y183" i="4"/>
  <c r="X183" i="4"/>
  <c r="AK183" i="4"/>
  <c r="AL183" i="4"/>
  <c r="S183" i="4"/>
  <c r="AG183" i="4"/>
  <c r="U183" i="4"/>
  <c r="AD183" i="4"/>
  <c r="AP183" i="4"/>
  <c r="AN183" i="4"/>
  <c r="AJ183" i="4"/>
  <c r="T183" i="4"/>
  <c r="W183" i="4"/>
  <c r="R183" i="4"/>
  <c r="AE183" i="4"/>
  <c r="AH183" i="4"/>
  <c r="AI183" i="4"/>
  <c r="AO183" i="4"/>
  <c r="M184" i="4" l="1"/>
  <c r="O184" i="4" s="1"/>
  <c r="Z184" i="4" s="1"/>
  <c r="Q138" i="4"/>
  <c r="AY138" i="4" s="1"/>
  <c r="AB184" i="4" l="1"/>
  <c r="AL184" i="4"/>
  <c r="U184" i="4"/>
  <c r="X184" i="4"/>
  <c r="AC184" i="4"/>
  <c r="W184" i="4"/>
  <c r="S184" i="4"/>
  <c r="AH184" i="4"/>
  <c r="AQ184" i="4"/>
  <c r="T184" i="4"/>
  <c r="AJ184" i="4"/>
  <c r="AR184" i="4"/>
  <c r="AK184" i="4"/>
  <c r="V184" i="4"/>
  <c r="AF184" i="4"/>
  <c r="AT184" i="4"/>
  <c r="AE184" i="4"/>
  <c r="AP184" i="4"/>
  <c r="AM184" i="4"/>
  <c r="AN184" i="4"/>
  <c r="AD184" i="4"/>
  <c r="AI184" i="4"/>
  <c r="R184" i="4"/>
  <c r="AO184" i="4"/>
  <c r="AG184" i="4"/>
  <c r="N184" i="4"/>
  <c r="G185" i="4" s="1"/>
  <c r="K185" i="4" s="1"/>
  <c r="L185" i="4" s="1"/>
  <c r="AV138" i="4"/>
  <c r="AU184" i="4"/>
  <c r="AA184" i="4"/>
  <c r="AS184" i="4"/>
  <c r="Y184" i="4"/>
  <c r="M185" i="4" l="1"/>
  <c r="O185" i="4" s="1"/>
  <c r="X185" i="4" s="1"/>
  <c r="AW138" i="4"/>
  <c r="AZ138" i="4" s="1"/>
  <c r="Z185" i="4" l="1"/>
  <c r="AR185" i="4"/>
  <c r="AT185" i="4"/>
  <c r="BI138" i="4"/>
  <c r="BL138" i="4" s="1"/>
  <c r="BH138" i="4"/>
  <c r="BK138" i="4" s="1"/>
  <c r="BG138" i="4"/>
  <c r="BJ138" i="4" s="1"/>
  <c r="AX138" i="4"/>
  <c r="P139" i="4" s="1"/>
  <c r="AU185" i="4"/>
  <c r="AA185" i="4"/>
  <c r="AF185" i="4"/>
  <c r="AM185" i="4"/>
  <c r="AO185" i="4"/>
  <c r="AP185" i="4"/>
  <c r="W185" i="4"/>
  <c r="AK185" i="4"/>
  <c r="T185" i="4"/>
  <c r="AC185" i="4"/>
  <c r="AJ185" i="4"/>
  <c r="AI185" i="4"/>
  <c r="AG185" i="4"/>
  <c r="R185" i="4"/>
  <c r="AN185" i="4"/>
  <c r="S185" i="4"/>
  <c r="U185" i="4"/>
  <c r="Y185" i="4"/>
  <c r="AB185" i="4"/>
  <c r="AD185" i="4"/>
  <c r="AQ185" i="4"/>
  <c r="AS185" i="4"/>
  <c r="AE185" i="4"/>
  <c r="V185" i="4"/>
  <c r="AL185" i="4"/>
  <c r="AH185" i="4"/>
  <c r="N185" i="4"/>
  <c r="G186" i="4" s="1"/>
  <c r="Q139" i="4" l="1"/>
  <c r="AY139" i="4" s="1"/>
  <c r="K186" i="4"/>
  <c r="L186" i="4" s="1"/>
  <c r="M186" i="4" l="1"/>
  <c r="O186" i="4" s="1"/>
  <c r="AV139" i="4"/>
  <c r="AW139" i="4" l="1"/>
  <c r="AZ139" i="4" s="1"/>
  <c r="AU186" i="4"/>
  <c r="AA186" i="4"/>
  <c r="AS186" i="4"/>
  <c r="Y186" i="4"/>
  <c r="W186" i="4"/>
  <c r="AQ186" i="4"/>
  <c r="R186" i="4"/>
  <c r="AP186" i="4"/>
  <c r="AF186" i="4"/>
  <c r="AH186" i="4"/>
  <c r="AT186" i="4"/>
  <c r="AB186" i="4"/>
  <c r="AJ186" i="4"/>
  <c r="AI186" i="4"/>
  <c r="AR186" i="4"/>
  <c r="AM186" i="4"/>
  <c r="V186" i="4"/>
  <c r="U186" i="4"/>
  <c r="AK186" i="4"/>
  <c r="AG186" i="4"/>
  <c r="S186" i="4"/>
  <c r="AD186" i="4"/>
  <c r="T186" i="4"/>
  <c r="AN186" i="4"/>
  <c r="AC186" i="4"/>
  <c r="AL186" i="4"/>
  <c r="X186" i="4"/>
  <c r="AO186" i="4"/>
  <c r="AE186" i="4"/>
  <c r="Z186" i="4"/>
  <c r="N186" i="4"/>
  <c r="G187" i="4" s="1"/>
  <c r="AX139" i="4" l="1"/>
  <c r="P140" i="4" s="1"/>
  <c r="Q140" i="4" s="1"/>
  <c r="AY140" i="4" s="1"/>
  <c r="K187" i="4"/>
  <c r="L187" i="4" s="1"/>
  <c r="BH139" i="4"/>
  <c r="BK139" i="4" s="1"/>
  <c r="BG139" i="4"/>
  <c r="BJ139" i="4" s="1"/>
  <c r="BI139" i="4"/>
  <c r="BL139" i="4" s="1"/>
  <c r="M187" i="4" l="1"/>
  <c r="O187" i="4" s="1"/>
  <c r="AV140" i="4"/>
  <c r="N187" i="4" l="1"/>
  <c r="G188" i="4" s="1"/>
  <c r="K188" i="4" s="1"/>
  <c r="L188" i="4" s="1"/>
  <c r="AW140" i="4"/>
  <c r="AZ140" i="4" s="1"/>
  <c r="AU187" i="4"/>
  <c r="AA187" i="4"/>
  <c r="AG187" i="4"/>
  <c r="V187" i="4"/>
  <c r="AR187" i="4"/>
  <c r="AF187" i="4"/>
  <c r="AT187" i="4"/>
  <c r="R187" i="4"/>
  <c r="Z187" i="4"/>
  <c r="AI187" i="4"/>
  <c r="U187" i="4"/>
  <c r="AN187" i="4"/>
  <c r="W187" i="4"/>
  <c r="AS187" i="4"/>
  <c r="T187" i="4"/>
  <c r="AC187" i="4"/>
  <c r="AP187" i="4"/>
  <c r="X187" i="4"/>
  <c r="AJ187" i="4"/>
  <c r="Y187" i="4"/>
  <c r="AM187" i="4"/>
  <c r="AL187" i="4"/>
  <c r="S187" i="4"/>
  <c r="AQ187" i="4"/>
  <c r="AH187" i="4"/>
  <c r="AO187" i="4"/>
  <c r="AK187" i="4"/>
  <c r="AE187" i="4"/>
  <c r="AB187" i="4"/>
  <c r="AD187" i="4"/>
  <c r="AX140" i="4" l="1"/>
  <c r="P141" i="4" s="1"/>
  <c r="Q141" i="4" s="1"/>
  <c r="AY141" i="4" s="1"/>
  <c r="M188" i="4"/>
  <c r="O188" i="4" s="1"/>
  <c r="X188" i="4" s="1"/>
  <c r="BI140" i="4"/>
  <c r="BL140" i="4" s="1"/>
  <c r="BG140" i="4"/>
  <c r="BJ140" i="4" s="1"/>
  <c r="BH140" i="4"/>
  <c r="BK140" i="4" s="1"/>
  <c r="AG188" i="4" l="1"/>
  <c r="AK188" i="4"/>
  <c r="V188" i="4"/>
  <c r="W188" i="4"/>
  <c r="AT188" i="4"/>
  <c r="U188" i="4"/>
  <c r="AH188" i="4"/>
  <c r="AP188" i="4"/>
  <c r="AQ188" i="4"/>
  <c r="N188" i="4"/>
  <c r="G189" i="4" s="1"/>
  <c r="AS188" i="4"/>
  <c r="AD188" i="4"/>
  <c r="AB188" i="4"/>
  <c r="Y188" i="4"/>
  <c r="T188" i="4"/>
  <c r="AF188" i="4"/>
  <c r="AR188" i="4"/>
  <c r="AN188" i="4"/>
  <c r="AM188" i="4"/>
  <c r="AI188" i="4"/>
  <c r="AL188" i="4"/>
  <c r="R188" i="4"/>
  <c r="AO188" i="4"/>
  <c r="AJ188" i="4"/>
  <c r="S188" i="4"/>
  <c r="Z188" i="4"/>
  <c r="AC188" i="4"/>
  <c r="AE188" i="4"/>
  <c r="AV141" i="4"/>
  <c r="K189" i="4"/>
  <c r="L189" i="4" s="1"/>
  <c r="AU188" i="4"/>
  <c r="AA188" i="4"/>
  <c r="M189" i="4" l="1"/>
  <c r="O189" i="4" s="1"/>
  <c r="Z189" i="4" s="1"/>
  <c r="AW141" i="4"/>
  <c r="AZ141" i="4" s="1"/>
  <c r="AT189" i="4" l="1"/>
  <c r="N189" i="4"/>
  <c r="G190" i="4" s="1"/>
  <c r="K190" i="4" s="1"/>
  <c r="L190" i="4" s="1"/>
  <c r="BI141" i="4"/>
  <c r="BL141" i="4" s="1"/>
  <c r="BH141" i="4"/>
  <c r="BK141" i="4" s="1"/>
  <c r="BG141" i="4"/>
  <c r="BJ141" i="4" s="1"/>
  <c r="AX141" i="4"/>
  <c r="P142" i="4" s="1"/>
  <c r="AU189" i="4"/>
  <c r="AA189" i="4"/>
  <c r="AF189" i="4"/>
  <c r="W189" i="4"/>
  <c r="AD189" i="4"/>
  <c r="AG189" i="4"/>
  <c r="AK189" i="4"/>
  <c r="AR189" i="4"/>
  <c r="AI189" i="4"/>
  <c r="AM189" i="4"/>
  <c r="AC189" i="4"/>
  <c r="V189" i="4"/>
  <c r="AB189" i="4"/>
  <c r="R189" i="4"/>
  <c r="AQ189" i="4"/>
  <c r="Y189" i="4"/>
  <c r="X189" i="4"/>
  <c r="AS189" i="4"/>
  <c r="U189" i="4"/>
  <c r="AN189" i="4"/>
  <c r="AL189" i="4"/>
  <c r="AO189" i="4"/>
  <c r="S189" i="4"/>
  <c r="AH189" i="4"/>
  <c r="AP189" i="4"/>
  <c r="AE189" i="4"/>
  <c r="T189" i="4"/>
  <c r="AJ189" i="4"/>
  <c r="M190" i="4" l="1"/>
  <c r="O190" i="4" s="1"/>
  <c r="AD190" i="4" s="1"/>
  <c r="Q142" i="4"/>
  <c r="AY142" i="4" s="1"/>
  <c r="AK190" i="4" l="1"/>
  <c r="AC190" i="4"/>
  <c r="AH190" i="4"/>
  <c r="W190" i="4"/>
  <c r="AN190" i="4"/>
  <c r="AL190" i="4"/>
  <c r="AB190" i="4"/>
  <c r="AR190" i="4"/>
  <c r="Z190" i="4"/>
  <c r="AO190" i="4"/>
  <c r="V190" i="4"/>
  <c r="AQ190" i="4"/>
  <c r="AF190" i="4"/>
  <c r="AE190" i="4"/>
  <c r="S190" i="4"/>
  <c r="AP190" i="4"/>
  <c r="R190" i="4"/>
  <c r="AI190" i="4"/>
  <c r="AT190" i="4"/>
  <c r="T190" i="4"/>
  <c r="U190" i="4"/>
  <c r="AJ190" i="4"/>
  <c r="AG190" i="4"/>
  <c r="AM190" i="4"/>
  <c r="X190" i="4"/>
  <c r="N190" i="4"/>
  <c r="G191" i="4" s="1"/>
  <c r="K191" i="4" s="1"/>
  <c r="L191" i="4" s="1"/>
  <c r="AV142" i="4"/>
  <c r="AW142" i="4" s="1"/>
  <c r="AZ142" i="4" s="1"/>
  <c r="AU190" i="4"/>
  <c r="AA190" i="4"/>
  <c r="AS190" i="4"/>
  <c r="Y190" i="4"/>
  <c r="M191" i="4" l="1"/>
  <c r="O191" i="4" s="1"/>
  <c r="Z191" i="4" s="1"/>
  <c r="AX142" i="4"/>
  <c r="P143" i="4" s="1"/>
  <c r="BH142" i="4"/>
  <c r="BK142" i="4" s="1"/>
  <c r="BG142" i="4"/>
  <c r="BJ142" i="4" s="1"/>
  <c r="BI142" i="4"/>
  <c r="BL142" i="4" s="1"/>
  <c r="X191" i="4" l="1"/>
  <c r="AT191" i="4"/>
  <c r="AR191" i="4"/>
  <c r="Q143" i="4"/>
  <c r="AY143" i="4" s="1"/>
  <c r="AU191" i="4"/>
  <c r="AA191" i="4"/>
  <c r="AE191" i="4"/>
  <c r="AP191" i="4"/>
  <c r="AO191" i="4"/>
  <c r="T191" i="4"/>
  <c r="V191" i="4"/>
  <c r="AL191" i="4"/>
  <c r="AH191" i="4"/>
  <c r="W191" i="4"/>
  <c r="AS191" i="4"/>
  <c r="AK191" i="4"/>
  <c r="S191" i="4"/>
  <c r="AN191" i="4"/>
  <c r="AQ191" i="4"/>
  <c r="U191" i="4"/>
  <c r="R191" i="4"/>
  <c r="AC191" i="4"/>
  <c r="Y191" i="4"/>
  <c r="AB191" i="4"/>
  <c r="AI191" i="4"/>
  <c r="AD191" i="4"/>
  <c r="AG191" i="4"/>
  <c r="AM191" i="4"/>
  <c r="AF191" i="4"/>
  <c r="AJ191" i="4"/>
  <c r="N191" i="4"/>
  <c r="G192" i="4" s="1"/>
  <c r="K192" i="4" l="1"/>
  <c r="L192" i="4" s="1"/>
  <c r="AV143" i="4"/>
  <c r="M192" i="4" l="1"/>
  <c r="O192" i="4" s="1"/>
  <c r="AW143" i="4"/>
  <c r="AZ143" i="4" s="1"/>
  <c r="BG143" i="4" l="1"/>
  <c r="BJ143" i="4" s="1"/>
  <c r="BH143" i="4"/>
  <c r="BK143" i="4" s="1"/>
  <c r="BI143" i="4"/>
  <c r="BL143" i="4" s="1"/>
  <c r="AX143" i="4"/>
  <c r="P144" i="4" s="1"/>
  <c r="AU192" i="4"/>
  <c r="AA192" i="4"/>
  <c r="Y192" i="4"/>
  <c r="AS192" i="4"/>
  <c r="AQ192" i="4"/>
  <c r="W192" i="4"/>
  <c r="T192" i="4"/>
  <c r="AL192" i="4"/>
  <c r="AG192" i="4"/>
  <c r="AR192" i="4"/>
  <c r="AK192" i="4"/>
  <c r="AD192" i="4"/>
  <c r="AC192" i="4"/>
  <c r="X192" i="4"/>
  <c r="AT192" i="4"/>
  <c r="U192" i="4"/>
  <c r="S192" i="4"/>
  <c r="AO192" i="4"/>
  <c r="AI192" i="4"/>
  <c r="R192" i="4"/>
  <c r="AJ192" i="4"/>
  <c r="AF192" i="4"/>
  <c r="AN192" i="4"/>
  <c r="AB192" i="4"/>
  <c r="AP192" i="4"/>
  <c r="AM192" i="4"/>
  <c r="Z192" i="4"/>
  <c r="AE192" i="4"/>
  <c r="V192" i="4"/>
  <c r="AH192" i="4"/>
  <c r="N192" i="4"/>
  <c r="G193" i="4" s="1"/>
  <c r="Q144" i="4" l="1"/>
  <c r="AY144" i="4" s="1"/>
  <c r="K193" i="4"/>
  <c r="L193" i="4" s="1"/>
  <c r="M193" i="4" l="1"/>
  <c r="O193" i="4" s="1"/>
  <c r="AV144" i="4"/>
  <c r="N193" i="4" l="1"/>
  <c r="G194" i="4" s="1"/>
  <c r="J194" i="4" s="1"/>
  <c r="L194" i="4" s="1"/>
  <c r="AW144" i="4"/>
  <c r="AZ144" i="4" s="1"/>
  <c r="AU193" i="4"/>
  <c r="AA193" i="4"/>
  <c r="S193" i="4"/>
  <c r="R193" i="4"/>
  <c r="AS193" i="4"/>
  <c r="AK193" i="4"/>
  <c r="AD193" i="4"/>
  <c r="AO193" i="4"/>
  <c r="T193" i="4"/>
  <c r="X193" i="4"/>
  <c r="V193" i="4"/>
  <c r="AT193" i="4"/>
  <c r="AB193" i="4"/>
  <c r="U193" i="4"/>
  <c r="AM193" i="4"/>
  <c r="AR193" i="4"/>
  <c r="AJ193" i="4"/>
  <c r="AP193" i="4"/>
  <c r="AE193" i="4"/>
  <c r="W193" i="4"/>
  <c r="AL193" i="4"/>
  <c r="AI193" i="4"/>
  <c r="Z193" i="4"/>
  <c r="AF193" i="4"/>
  <c r="Y193" i="4"/>
  <c r="AC193" i="4"/>
  <c r="AH193" i="4"/>
  <c r="AQ193" i="4"/>
  <c r="AG193" i="4"/>
  <c r="AN193" i="4"/>
  <c r="AX144" i="4" l="1"/>
  <c r="P145" i="4" s="1"/>
  <c r="Q145" i="4" s="1"/>
  <c r="AY145" i="4" s="1"/>
  <c r="M194" i="4"/>
  <c r="O194" i="4" s="1"/>
  <c r="AM194" i="4" s="1"/>
  <c r="BI144" i="4"/>
  <c r="BL144" i="4" s="1"/>
  <c r="BG144" i="4"/>
  <c r="BJ144" i="4" s="1"/>
  <c r="BH144" i="4"/>
  <c r="BK144" i="4" s="1"/>
  <c r="U194" i="4" l="1"/>
  <c r="AE194" i="4"/>
  <c r="Z194" i="4"/>
  <c r="T194" i="4"/>
  <c r="AD194" i="4"/>
  <c r="AK194" i="4"/>
  <c r="AR194" i="4"/>
  <c r="AJ194" i="4"/>
  <c r="N194" i="4"/>
  <c r="G195" i="4" s="1"/>
  <c r="V194" i="4"/>
  <c r="AS194" i="4"/>
  <c r="X194" i="4"/>
  <c r="AO194" i="4"/>
  <c r="W194" i="4"/>
  <c r="AB194" i="4"/>
  <c r="Y194" i="4"/>
  <c r="AL194" i="4"/>
  <c r="R194" i="4"/>
  <c r="AQ194" i="4"/>
  <c r="S194" i="4"/>
  <c r="AH194" i="4"/>
  <c r="AG194" i="4"/>
  <c r="AT194" i="4"/>
  <c r="AI194" i="4"/>
  <c r="AP194" i="4"/>
  <c r="AC194" i="4"/>
  <c r="AN194" i="4"/>
  <c r="AF194" i="4"/>
  <c r="K195" i="4"/>
  <c r="L195" i="4" s="1"/>
  <c r="AV145" i="4"/>
  <c r="AU194" i="4"/>
  <c r="AA194" i="4"/>
  <c r="M195" i="4" l="1"/>
  <c r="O195" i="4" s="1"/>
  <c r="Z195" i="4" s="1"/>
  <c r="AW145" i="4"/>
  <c r="AZ145" i="4" s="1"/>
  <c r="AT195" i="4" l="1"/>
  <c r="N195" i="4"/>
  <c r="G196" i="4" s="1"/>
  <c r="J196" i="4" s="1"/>
  <c r="L196" i="4" s="1"/>
  <c r="BH145" i="4"/>
  <c r="BK145" i="4" s="1"/>
  <c r="BG145" i="4"/>
  <c r="BJ145" i="4" s="1"/>
  <c r="BI145" i="4"/>
  <c r="BL145" i="4" s="1"/>
  <c r="AX145" i="4"/>
  <c r="P146" i="4" s="1"/>
  <c r="AU195" i="4"/>
  <c r="AA195" i="4"/>
  <c r="Y195" i="4"/>
  <c r="AB195" i="4"/>
  <c r="AS195" i="4"/>
  <c r="AO195" i="4"/>
  <c r="AQ195" i="4"/>
  <c r="T195" i="4"/>
  <c r="AE195" i="4"/>
  <c r="AN195" i="4"/>
  <c r="AC195" i="4"/>
  <c r="AR195" i="4"/>
  <c r="AD195" i="4"/>
  <c r="AL195" i="4"/>
  <c r="AG195" i="4"/>
  <c r="AP195" i="4"/>
  <c r="AM195" i="4"/>
  <c r="AI195" i="4"/>
  <c r="AK195" i="4"/>
  <c r="AF195" i="4"/>
  <c r="AH195" i="4"/>
  <c r="U195" i="4"/>
  <c r="V195" i="4"/>
  <c r="R195" i="4"/>
  <c r="AJ195" i="4"/>
  <c r="W195" i="4"/>
  <c r="X195" i="4"/>
  <c r="S195" i="4"/>
  <c r="M196" i="4" l="1"/>
  <c r="O196" i="4" s="1"/>
  <c r="AO196" i="4" s="1"/>
  <c r="Q146" i="4"/>
  <c r="AY146" i="4" s="1"/>
  <c r="AE196" i="4" l="1"/>
  <c r="AL196" i="4"/>
  <c r="T196" i="4"/>
  <c r="S196" i="4"/>
  <c r="U196" i="4"/>
  <c r="AN196" i="4"/>
  <c r="AH196" i="4"/>
  <c r="AB196" i="4"/>
  <c r="N196" i="4"/>
  <c r="G197" i="4" s="1"/>
  <c r="K197" i="4" s="1"/>
  <c r="L197" i="4" s="1"/>
  <c r="AQ196" i="4"/>
  <c r="AK196" i="4"/>
  <c r="AC196" i="4"/>
  <c r="AI196" i="4"/>
  <c r="AP196" i="4"/>
  <c r="Z196" i="4"/>
  <c r="AD196" i="4"/>
  <c r="W196" i="4"/>
  <c r="AT196" i="4"/>
  <c r="X196" i="4"/>
  <c r="AR196" i="4"/>
  <c r="AJ196" i="4"/>
  <c r="AF196" i="4"/>
  <c r="AM196" i="4"/>
  <c r="AG196" i="4"/>
  <c r="V196" i="4"/>
  <c r="R196" i="4"/>
  <c r="AV146" i="4"/>
  <c r="AU196" i="4"/>
  <c r="AA196" i="4"/>
  <c r="AS196" i="4"/>
  <c r="Y196" i="4"/>
  <c r="M197" i="4" l="1"/>
  <c r="O197" i="4" s="1"/>
  <c r="X197" i="4" s="1"/>
  <c r="AW146" i="4"/>
  <c r="AZ146" i="4" s="1"/>
  <c r="AT197" i="4" l="1"/>
  <c r="AR197" i="4"/>
  <c r="Z197" i="4"/>
  <c r="AX146" i="4"/>
  <c r="P147" i="4" s="1"/>
  <c r="BI146" i="4"/>
  <c r="BL146" i="4" s="1"/>
  <c r="BG146" i="4"/>
  <c r="BJ146" i="4" s="1"/>
  <c r="BH146" i="4"/>
  <c r="BK146" i="4" s="1"/>
  <c r="AU197" i="4"/>
  <c r="AA197" i="4"/>
  <c r="AS197" i="4"/>
  <c r="AH197" i="4"/>
  <c r="AF197" i="4"/>
  <c r="AM197" i="4"/>
  <c r="AJ197" i="4"/>
  <c r="S197" i="4"/>
  <c r="AQ197" i="4"/>
  <c r="AG197" i="4"/>
  <c r="AC197" i="4"/>
  <c r="AO197" i="4"/>
  <c r="AN197" i="4"/>
  <c r="Y197" i="4"/>
  <c r="AD197" i="4"/>
  <c r="R197" i="4"/>
  <c r="AB197" i="4"/>
  <c r="AP197" i="4"/>
  <c r="W197" i="4"/>
  <c r="T197" i="4"/>
  <c r="AE197" i="4"/>
  <c r="U197" i="4"/>
  <c r="AL197" i="4"/>
  <c r="AK197" i="4"/>
  <c r="V197" i="4"/>
  <c r="AI197" i="4"/>
  <c r="N197" i="4"/>
  <c r="G198" i="4" s="1"/>
  <c r="K198" i="4" l="1"/>
  <c r="L198" i="4" s="1"/>
  <c r="Q147" i="4"/>
  <c r="AY147" i="4" s="1"/>
  <c r="M198" i="4" l="1"/>
  <c r="O198" i="4" s="1"/>
  <c r="AV147" i="4"/>
  <c r="N198" i="4" l="1"/>
  <c r="G199" i="4" s="1"/>
  <c r="J199" i="4" s="1"/>
  <c r="L199" i="4" s="1"/>
  <c r="AW147" i="4"/>
  <c r="AZ147" i="4" s="1"/>
  <c r="AU198" i="4"/>
  <c r="AA198" i="4"/>
  <c r="W198" i="4"/>
  <c r="Y198" i="4"/>
  <c r="AQ198" i="4"/>
  <c r="AS198" i="4"/>
  <c r="U198" i="4"/>
  <c r="AR198" i="4"/>
  <c r="AO198" i="4"/>
  <c r="AC198" i="4"/>
  <c r="AT198" i="4"/>
  <c r="AJ198" i="4"/>
  <c r="AE198" i="4"/>
  <c r="AD198" i="4"/>
  <c r="Z198" i="4"/>
  <c r="X198" i="4"/>
  <c r="AL198" i="4"/>
  <c r="AG198" i="4"/>
  <c r="AK198" i="4"/>
  <c r="AB198" i="4"/>
  <c r="AF198" i="4"/>
  <c r="R198" i="4"/>
  <c r="AN198" i="4"/>
  <c r="AH198" i="4"/>
  <c r="AM198" i="4"/>
  <c r="T198" i="4"/>
  <c r="S198" i="4"/>
  <c r="V198" i="4"/>
  <c r="AI198" i="4"/>
  <c r="AP198" i="4"/>
  <c r="AX147" i="4" l="1"/>
  <c r="P148" i="4" s="1"/>
  <c r="Q148" i="4" s="1"/>
  <c r="AY148" i="4" s="1"/>
  <c r="M199" i="4"/>
  <c r="O199" i="4" s="1"/>
  <c r="T199" i="4" s="1"/>
  <c r="BI147" i="4"/>
  <c r="BL147" i="4" s="1"/>
  <c r="BH147" i="4"/>
  <c r="BK147" i="4" s="1"/>
  <c r="BG147" i="4"/>
  <c r="BJ147" i="4" s="1"/>
  <c r="AD199" i="4" l="1"/>
  <c r="AJ199" i="4"/>
  <c r="AN199" i="4"/>
  <c r="AF199" i="4"/>
  <c r="Z199" i="4"/>
  <c r="AP199" i="4"/>
  <c r="AE199" i="4"/>
  <c r="AQ199" i="4"/>
  <c r="X199" i="4"/>
  <c r="N199" i="4"/>
  <c r="G200" i="4" s="1"/>
  <c r="K200" i="4" s="1"/>
  <c r="L200" i="4" s="1"/>
  <c r="W199" i="4"/>
  <c r="AL199" i="4"/>
  <c r="AR199" i="4"/>
  <c r="AG199" i="4"/>
  <c r="AH199" i="4"/>
  <c r="AI199" i="4"/>
  <c r="V199" i="4"/>
  <c r="R199" i="4"/>
  <c r="AT199" i="4"/>
  <c r="AO199" i="4"/>
  <c r="Y199" i="4"/>
  <c r="AK199" i="4"/>
  <c r="AS199" i="4"/>
  <c r="AC199" i="4"/>
  <c r="AB199" i="4"/>
  <c r="AM199" i="4"/>
  <c r="U199" i="4"/>
  <c r="S199" i="4"/>
  <c r="AV148" i="4"/>
  <c r="AU199" i="4"/>
  <c r="AA199" i="4"/>
  <c r="M200" i="4" l="1"/>
  <c r="O200" i="4" s="1"/>
  <c r="Z200" i="4" s="1"/>
  <c r="AW148" i="4"/>
  <c r="AZ148" i="4" s="1"/>
  <c r="AT200" i="4" l="1"/>
  <c r="N200" i="4"/>
  <c r="G201" i="4" s="1"/>
  <c r="K201" i="4" s="1"/>
  <c r="L201" i="4" s="1"/>
  <c r="AX148" i="4"/>
  <c r="P149" i="4" s="1"/>
  <c r="BH148" i="4"/>
  <c r="BK148" i="4" s="1"/>
  <c r="BG148" i="4"/>
  <c r="BJ148" i="4" s="1"/>
  <c r="BI148" i="4"/>
  <c r="BL148" i="4" s="1"/>
  <c r="AU200" i="4"/>
  <c r="AA200" i="4"/>
  <c r="AP200" i="4"/>
  <c r="AR200" i="4"/>
  <c r="AG200" i="4"/>
  <c r="AF200" i="4"/>
  <c r="X200" i="4"/>
  <c r="AL200" i="4"/>
  <c r="T200" i="4"/>
  <c r="AC200" i="4"/>
  <c r="AS200" i="4"/>
  <c r="S200" i="4"/>
  <c r="U200" i="4"/>
  <c r="AH200" i="4"/>
  <c r="AB200" i="4"/>
  <c r="AE200" i="4"/>
  <c r="Y200" i="4"/>
  <c r="AD200" i="4"/>
  <c r="AI200" i="4"/>
  <c r="W200" i="4"/>
  <c r="AO200" i="4"/>
  <c r="AN200" i="4"/>
  <c r="AK200" i="4"/>
  <c r="V200" i="4"/>
  <c r="AJ200" i="4"/>
  <c r="R200" i="4"/>
  <c r="AQ200" i="4"/>
  <c r="AM200" i="4"/>
  <c r="M201" i="4" l="1"/>
  <c r="O201" i="4" s="1"/>
  <c r="AJ201" i="4" s="1"/>
  <c r="Q149" i="4"/>
  <c r="AY149" i="4" s="1"/>
  <c r="AK201" i="4" l="1"/>
  <c r="AF201" i="4"/>
  <c r="U201" i="4"/>
  <c r="W201" i="4"/>
  <c r="AR201" i="4"/>
  <c r="AN201" i="4"/>
  <c r="Z201" i="4"/>
  <c r="X201" i="4"/>
  <c r="AO201" i="4"/>
  <c r="AM201" i="4"/>
  <c r="V201" i="4"/>
  <c r="AT201" i="4"/>
  <c r="AI201" i="4"/>
  <c r="AG201" i="4"/>
  <c r="AE201" i="4"/>
  <c r="R201" i="4"/>
  <c r="S201" i="4"/>
  <c r="AP201" i="4"/>
  <c r="AQ201" i="4"/>
  <c r="AL201" i="4"/>
  <c r="AH201" i="4"/>
  <c r="AC201" i="4"/>
  <c r="T201" i="4"/>
  <c r="AB201" i="4"/>
  <c r="AD201" i="4"/>
  <c r="N201" i="4"/>
  <c r="G202" i="4" s="1"/>
  <c r="K202" i="4" s="1"/>
  <c r="L202" i="4" s="1"/>
  <c r="AV149" i="4"/>
  <c r="AW149" i="4" s="1"/>
  <c r="AZ149" i="4" s="1"/>
  <c r="AU201" i="4"/>
  <c r="AA201" i="4"/>
  <c r="AS201" i="4"/>
  <c r="Y201" i="4"/>
  <c r="M202" i="4" l="1"/>
  <c r="O202" i="4" s="1"/>
  <c r="AT202" i="4" s="1"/>
  <c r="AX149" i="4"/>
  <c r="P150" i="4" s="1"/>
  <c r="BG149" i="4"/>
  <c r="BJ149" i="4" s="1"/>
  <c r="BH149" i="4"/>
  <c r="BK149" i="4" s="1"/>
  <c r="BI149" i="4"/>
  <c r="BL149" i="4" s="1"/>
  <c r="Z202" i="4" l="1"/>
  <c r="X202" i="4"/>
  <c r="AR202" i="4"/>
  <c r="Q150" i="4"/>
  <c r="AY150" i="4" s="1"/>
  <c r="AU202" i="4"/>
  <c r="AA202" i="4"/>
  <c r="AL202" i="4"/>
  <c r="W202" i="4"/>
  <c r="AD202" i="4"/>
  <c r="AS202" i="4"/>
  <c r="AG202" i="4"/>
  <c r="AC202" i="4"/>
  <c r="U202" i="4"/>
  <c r="T202" i="4"/>
  <c r="AI202" i="4"/>
  <c r="R202" i="4"/>
  <c r="AO202" i="4"/>
  <c r="AQ202" i="4"/>
  <c r="S202" i="4"/>
  <c r="V202" i="4"/>
  <c r="AF202" i="4"/>
  <c r="AN202" i="4"/>
  <c r="AM202" i="4"/>
  <c r="Y202" i="4"/>
  <c r="AK202" i="4"/>
  <c r="AB202" i="4"/>
  <c r="AH202" i="4"/>
  <c r="AJ202" i="4"/>
  <c r="AP202" i="4"/>
  <c r="AE202" i="4"/>
  <c r="N202" i="4"/>
  <c r="G203" i="4" s="1"/>
  <c r="K203" i="4" l="1"/>
  <c r="L203" i="4" s="1"/>
  <c r="AV150" i="4"/>
  <c r="M203" i="4" l="1"/>
  <c r="O203" i="4" s="1"/>
  <c r="AW150" i="4"/>
  <c r="AZ150" i="4" s="1"/>
  <c r="N203" i="4" l="1"/>
  <c r="G204" i="4" s="1"/>
  <c r="K204" i="4" s="1"/>
  <c r="L204" i="4" s="1"/>
  <c r="AX150" i="4"/>
  <c r="P151" i="4" s="1"/>
  <c r="Q151" i="4" s="1"/>
  <c r="AY151" i="4" s="1"/>
  <c r="BI150" i="4"/>
  <c r="BL150" i="4" s="1"/>
  <c r="BG150" i="4"/>
  <c r="BJ150" i="4" s="1"/>
  <c r="BH150" i="4"/>
  <c r="BK150" i="4" s="1"/>
  <c r="AU203" i="4"/>
  <c r="AA203" i="4"/>
  <c r="AS203" i="4"/>
  <c r="Y203" i="4"/>
  <c r="AQ203" i="4"/>
  <c r="W203" i="4"/>
  <c r="AR203" i="4"/>
  <c r="AE203" i="4"/>
  <c r="Z203" i="4"/>
  <c r="X203" i="4"/>
  <c r="AD203" i="4"/>
  <c r="AO203" i="4"/>
  <c r="AL203" i="4"/>
  <c r="AC203" i="4"/>
  <c r="AF203" i="4"/>
  <c r="AH203" i="4"/>
  <c r="S203" i="4"/>
  <c r="AJ203" i="4"/>
  <c r="AB203" i="4"/>
  <c r="U203" i="4"/>
  <c r="AI203" i="4"/>
  <c r="AK203" i="4"/>
  <c r="V203" i="4"/>
  <c r="AP203" i="4"/>
  <c r="AN203" i="4"/>
  <c r="R203" i="4"/>
  <c r="T203" i="4"/>
  <c r="AT203" i="4"/>
  <c r="AM203" i="4"/>
  <c r="AG203" i="4"/>
  <c r="M204" i="4" l="1"/>
  <c r="O204" i="4" s="1"/>
  <c r="R204" i="4" s="1"/>
  <c r="AV151" i="4"/>
  <c r="AN204" i="4" l="1"/>
  <c r="AD204" i="4"/>
  <c r="T204" i="4"/>
  <c r="AO204" i="4"/>
  <c r="V204" i="4"/>
  <c r="AJ204" i="4"/>
  <c r="AH204" i="4"/>
  <c r="AI204" i="4"/>
  <c r="AT204" i="4"/>
  <c r="X204" i="4"/>
  <c r="Z204" i="4"/>
  <c r="AM204" i="4"/>
  <c r="AB204" i="4"/>
  <c r="AG204" i="4"/>
  <c r="AF204" i="4"/>
  <c r="Y204" i="4"/>
  <c r="AR204" i="4"/>
  <c r="AP204" i="4"/>
  <c r="AE204" i="4"/>
  <c r="S204" i="4"/>
  <c r="AQ204" i="4"/>
  <c r="W204" i="4"/>
  <c r="U204" i="4"/>
  <c r="AC204" i="4"/>
  <c r="AS204" i="4"/>
  <c r="AK204" i="4"/>
  <c r="AL204" i="4"/>
  <c r="N204" i="4"/>
  <c r="G205" i="4" s="1"/>
  <c r="K205" i="4" s="1"/>
  <c r="L205" i="4" s="1"/>
  <c r="AW151" i="4"/>
  <c r="AZ151" i="4" s="1"/>
  <c r="AU204" i="4"/>
  <c r="AA204" i="4"/>
  <c r="M205" i="4" l="1"/>
  <c r="O205" i="4" s="1"/>
  <c r="Z205" i="4" s="1"/>
  <c r="AX151" i="4"/>
  <c r="P152" i="4" s="1"/>
  <c r="BH151" i="4"/>
  <c r="BK151" i="4" s="1"/>
  <c r="BG151" i="4"/>
  <c r="BJ151" i="4" s="1"/>
  <c r="BI151" i="4"/>
  <c r="BL151" i="4" s="1"/>
  <c r="AT205" i="4" l="1"/>
  <c r="N205" i="4"/>
  <c r="G206" i="4" s="1"/>
  <c r="K206" i="4" s="1"/>
  <c r="L206" i="4" s="1"/>
  <c r="Q152" i="4"/>
  <c r="AY152" i="4" s="1"/>
  <c r="AU205" i="4"/>
  <c r="AA205" i="4"/>
  <c r="V205" i="4"/>
  <c r="AI205" i="4"/>
  <c r="AE205" i="4"/>
  <c r="AG205" i="4"/>
  <c r="AP205" i="4"/>
  <c r="AR205" i="4"/>
  <c r="AH205" i="4"/>
  <c r="AQ205" i="4"/>
  <c r="AO205" i="4"/>
  <c r="AB205" i="4"/>
  <c r="T205" i="4"/>
  <c r="S205" i="4"/>
  <c r="AN205" i="4"/>
  <c r="AD205" i="4"/>
  <c r="W205" i="4"/>
  <c r="AC205" i="4"/>
  <c r="Y205" i="4"/>
  <c r="X205" i="4"/>
  <c r="AL205" i="4"/>
  <c r="AJ205" i="4"/>
  <c r="AF205" i="4"/>
  <c r="R205" i="4"/>
  <c r="AK205" i="4"/>
  <c r="U205" i="4"/>
  <c r="AS205" i="4"/>
  <c r="AM205" i="4"/>
  <c r="M206" i="4" l="1"/>
  <c r="O206" i="4" s="1"/>
  <c r="AK206" i="4" s="1"/>
  <c r="AV152" i="4"/>
  <c r="W206" i="4" l="1"/>
  <c r="AQ206" i="4"/>
  <c r="AG206" i="4"/>
  <c r="U206" i="4"/>
  <c r="AH206" i="4"/>
  <c r="AR206" i="4"/>
  <c r="AM206" i="4"/>
  <c r="R206" i="4"/>
  <c r="T206" i="4"/>
  <c r="X206" i="4"/>
  <c r="AE206" i="4"/>
  <c r="AJ206" i="4"/>
  <c r="V206" i="4"/>
  <c r="AF206" i="4"/>
  <c r="AO206" i="4"/>
  <c r="AL206" i="4"/>
  <c r="AD206" i="4"/>
  <c r="AC206" i="4"/>
  <c r="AT206" i="4"/>
  <c r="S206" i="4"/>
  <c r="Z206" i="4"/>
  <c r="AB206" i="4"/>
  <c r="AW152" i="4"/>
  <c r="AZ152" i="4" s="1"/>
  <c r="AP206" i="4"/>
  <c r="AU206" i="4"/>
  <c r="AA206" i="4"/>
  <c r="Y206" i="4"/>
  <c r="AS206" i="4"/>
  <c r="AI206" i="4"/>
  <c r="AN206" i="4"/>
  <c r="N206" i="4"/>
  <c r="G207" i="4" s="1"/>
  <c r="AX152" i="4" l="1"/>
  <c r="P153" i="4" s="1"/>
  <c r="Q153" i="4" s="1"/>
  <c r="AY153" i="4" s="1"/>
  <c r="K207" i="4"/>
  <c r="L207" i="4" s="1"/>
  <c r="BI152" i="4"/>
  <c r="BL152" i="4" s="1"/>
  <c r="BG152" i="4"/>
  <c r="BJ152" i="4" s="1"/>
  <c r="BH152" i="4"/>
  <c r="BK152" i="4" s="1"/>
  <c r="M207" i="4" l="1"/>
  <c r="O207" i="4" s="1"/>
  <c r="AV153" i="4"/>
  <c r="AW153" i="4" l="1"/>
  <c r="AZ153" i="4" s="1"/>
  <c r="AU207" i="4"/>
  <c r="AA207" i="4"/>
  <c r="AJ207" i="4"/>
  <c r="AS207" i="4"/>
  <c r="AC207" i="4"/>
  <c r="AG207" i="4"/>
  <c r="AL207" i="4"/>
  <c r="AB207" i="4"/>
  <c r="Y207" i="4"/>
  <c r="AQ207" i="4"/>
  <c r="AF207" i="4"/>
  <c r="T207" i="4"/>
  <c r="W207" i="4"/>
  <c r="V207" i="4"/>
  <c r="S207" i="4"/>
  <c r="AI207" i="4"/>
  <c r="AN207" i="4"/>
  <c r="AK207" i="4"/>
  <c r="U207" i="4"/>
  <c r="AD207" i="4"/>
  <c r="AP207" i="4"/>
  <c r="R207" i="4"/>
  <c r="AE207" i="4"/>
  <c r="AM207" i="4"/>
  <c r="AO207" i="4"/>
  <c r="X207" i="4"/>
  <c r="Z207" i="4"/>
  <c r="AT207" i="4"/>
  <c r="AH207" i="4"/>
  <c r="AR207" i="4"/>
  <c r="N207" i="4"/>
  <c r="G208" i="4" s="1"/>
  <c r="AX153" i="4" l="1"/>
  <c r="P154" i="4" s="1"/>
  <c r="Q154" i="4" s="1"/>
  <c r="AY154" i="4" s="1"/>
  <c r="K208" i="4"/>
  <c r="L208" i="4" s="1"/>
  <c r="BI153" i="4"/>
  <c r="BL153" i="4" s="1"/>
  <c r="BH153" i="4"/>
  <c r="BK153" i="4" s="1"/>
  <c r="BG153" i="4"/>
  <c r="BJ153" i="4" s="1"/>
  <c r="AV154" i="4" l="1"/>
  <c r="AW154" i="4" s="1"/>
  <c r="AZ154" i="4" s="1"/>
  <c r="M208" i="4"/>
  <c r="O208" i="4" s="1"/>
  <c r="BI154" i="4" l="1"/>
  <c r="BL154" i="4" s="1"/>
  <c r="BH154" i="4"/>
  <c r="BK154" i="4" s="1"/>
  <c r="BG154" i="4"/>
  <c r="BJ154" i="4" s="1"/>
  <c r="AX154" i="4"/>
  <c r="P155" i="4" s="1"/>
  <c r="AU208" i="4"/>
  <c r="AA208" i="4"/>
  <c r="X208" i="4"/>
  <c r="AG208" i="4"/>
  <c r="AK208" i="4"/>
  <c r="AO208" i="4"/>
  <c r="AI208" i="4"/>
  <c r="AB208" i="4"/>
  <c r="AT208" i="4"/>
  <c r="AM208" i="4"/>
  <c r="AS208" i="4"/>
  <c r="AN208" i="4"/>
  <c r="AH208" i="4"/>
  <c r="AP208" i="4"/>
  <c r="AD208" i="4"/>
  <c r="AF208" i="4"/>
  <c r="AR208" i="4"/>
  <c r="T208" i="4"/>
  <c r="R208" i="4"/>
  <c r="Z208" i="4"/>
  <c r="AJ208" i="4"/>
  <c r="W208" i="4"/>
  <c r="AL208" i="4"/>
  <c r="AC208" i="4"/>
  <c r="Y208" i="4"/>
  <c r="AE208" i="4"/>
  <c r="V208" i="4"/>
  <c r="AQ208" i="4"/>
  <c r="U208" i="4"/>
  <c r="S208" i="4"/>
  <c r="N208" i="4"/>
  <c r="G209" i="4" s="1"/>
  <c r="J209" i="4" l="1"/>
  <c r="L209" i="4" s="1"/>
  <c r="Q155" i="4"/>
  <c r="AY155" i="4" s="1"/>
  <c r="M209" i="4" l="1"/>
  <c r="O209" i="4" s="1"/>
  <c r="AV155" i="4"/>
  <c r="N209" i="4" l="1"/>
  <c r="G210" i="4" s="1"/>
  <c r="J210" i="4" s="1"/>
  <c r="L210" i="4" s="1"/>
  <c r="AW155" i="4"/>
  <c r="AZ155" i="4" s="1"/>
  <c r="AU209" i="4"/>
  <c r="AA209" i="4"/>
  <c r="Y209" i="4"/>
  <c r="AP209" i="4"/>
  <c r="AQ209" i="4"/>
  <c r="AC209" i="4"/>
  <c r="W209" i="4"/>
  <c r="AJ209" i="4"/>
  <c r="Z209" i="4"/>
  <c r="AD209" i="4"/>
  <c r="AM209" i="4"/>
  <c r="S209" i="4"/>
  <c r="T209" i="4"/>
  <c r="R209" i="4"/>
  <c r="AG209" i="4"/>
  <c r="AK209" i="4"/>
  <c r="AT209" i="4"/>
  <c r="AH209" i="4"/>
  <c r="AB209" i="4"/>
  <c r="AN209" i="4"/>
  <c r="AF209" i="4"/>
  <c r="AR209" i="4"/>
  <c r="AE209" i="4"/>
  <c r="AO209" i="4"/>
  <c r="V209" i="4"/>
  <c r="U209" i="4"/>
  <c r="X209" i="4"/>
  <c r="AL209" i="4"/>
  <c r="AI209" i="4"/>
  <c r="AS209" i="4"/>
  <c r="AX155" i="4" l="1"/>
  <c r="P156" i="4" s="1"/>
  <c r="Q156" i="4" s="1"/>
  <c r="AY156" i="4" s="1"/>
  <c r="M210" i="4"/>
  <c r="O210" i="4" s="1"/>
  <c r="AO210" i="4" s="1"/>
  <c r="BH155" i="4"/>
  <c r="BK155" i="4" s="1"/>
  <c r="BG155" i="4"/>
  <c r="BJ155" i="4" s="1"/>
  <c r="BI155" i="4"/>
  <c r="BL155" i="4" s="1"/>
  <c r="AE210" i="4" l="1"/>
  <c r="S210" i="4"/>
  <c r="AM210" i="4"/>
  <c r="AS210" i="4"/>
  <c r="T210" i="4"/>
  <c r="Z210" i="4"/>
  <c r="AP210" i="4"/>
  <c r="AG210" i="4"/>
  <c r="AD210" i="4"/>
  <c r="AJ210" i="4"/>
  <c r="AN210" i="4"/>
  <c r="AK210" i="4"/>
  <c r="AI210" i="4"/>
  <c r="V210" i="4"/>
  <c r="Y210" i="4"/>
  <c r="W210" i="4"/>
  <c r="R210" i="4"/>
  <c r="AB210" i="4"/>
  <c r="AT210" i="4"/>
  <c r="AH210" i="4"/>
  <c r="U210" i="4"/>
  <c r="N210" i="4"/>
  <c r="G211" i="4" s="1"/>
  <c r="K211" i="4" s="1"/>
  <c r="L211" i="4" s="1"/>
  <c r="AQ210" i="4"/>
  <c r="AC210" i="4"/>
  <c r="AF210" i="4"/>
  <c r="AL210" i="4"/>
  <c r="X210" i="4"/>
  <c r="AR210" i="4"/>
  <c r="AV156" i="4"/>
  <c r="AU210" i="4"/>
  <c r="AA210" i="4"/>
  <c r="M211" i="4" l="1"/>
  <c r="O211" i="4" s="1"/>
  <c r="Z211" i="4" s="1"/>
  <c r="AW156" i="4"/>
  <c r="AZ156" i="4" s="1"/>
  <c r="AT211" i="4" l="1"/>
  <c r="N211" i="4"/>
  <c r="G212" i="4" s="1"/>
  <c r="K212" i="4" s="1"/>
  <c r="L212" i="4" s="1"/>
  <c r="AX156" i="4"/>
  <c r="P157" i="4" s="1"/>
  <c r="Q157" i="4" s="1"/>
  <c r="AY157" i="4" s="1"/>
  <c r="BG156" i="4"/>
  <c r="BJ156" i="4" s="1"/>
  <c r="BI156" i="4"/>
  <c r="BL156" i="4" s="1"/>
  <c r="BH156" i="4"/>
  <c r="BK156" i="4" s="1"/>
  <c r="AU211" i="4"/>
  <c r="AA211" i="4"/>
  <c r="AB211" i="4"/>
  <c r="U211" i="4"/>
  <c r="AI211" i="4"/>
  <c r="AQ211" i="4"/>
  <c r="AG211" i="4"/>
  <c r="AC211" i="4"/>
  <c r="X211" i="4"/>
  <c r="AL211" i="4"/>
  <c r="AH211" i="4"/>
  <c r="AN211" i="4"/>
  <c r="W211" i="4"/>
  <c r="S211" i="4"/>
  <c r="AJ211" i="4"/>
  <c r="AR211" i="4"/>
  <c r="Y211" i="4"/>
  <c r="R211" i="4"/>
  <c r="AD211" i="4"/>
  <c r="AM211" i="4"/>
  <c r="V211" i="4"/>
  <c r="AE211" i="4"/>
  <c r="AP211" i="4"/>
  <c r="T211" i="4"/>
  <c r="AK211" i="4"/>
  <c r="AS211" i="4"/>
  <c r="AO211" i="4"/>
  <c r="AF211" i="4"/>
  <c r="M212" i="4" l="1"/>
  <c r="O212" i="4" s="1"/>
  <c r="AK212" i="4" s="1"/>
  <c r="AV157" i="4"/>
  <c r="U212" i="4" l="1"/>
  <c r="AN212" i="4"/>
  <c r="T212" i="4"/>
  <c r="AO212" i="4"/>
  <c r="AF212" i="4"/>
  <c r="AL212" i="4"/>
  <c r="AE212" i="4"/>
  <c r="AM212" i="4"/>
  <c r="Z212" i="4"/>
  <c r="AG212" i="4"/>
  <c r="AR212" i="4"/>
  <c r="AT212" i="4"/>
  <c r="AB212" i="4"/>
  <c r="AC212" i="4"/>
  <c r="AI212" i="4"/>
  <c r="AJ212" i="4"/>
  <c r="AQ212" i="4"/>
  <c r="W212" i="4"/>
  <c r="X212" i="4"/>
  <c r="V212" i="4"/>
  <c r="AD212" i="4"/>
  <c r="R212" i="4"/>
  <c r="AH212" i="4"/>
  <c r="AW157" i="4"/>
  <c r="AZ157" i="4" s="1"/>
  <c r="AU212" i="4"/>
  <c r="AA212" i="4"/>
  <c r="Y212" i="4"/>
  <c r="AS212" i="4"/>
  <c r="AP212" i="4"/>
  <c r="S212" i="4"/>
  <c r="N212" i="4"/>
  <c r="G213" i="4" s="1"/>
  <c r="BH157" i="4" l="1"/>
  <c r="BK157" i="4" s="1"/>
  <c r="BI157" i="4"/>
  <c r="BL157" i="4" s="1"/>
  <c r="BG157" i="4"/>
  <c r="BJ157" i="4" s="1"/>
  <c r="K213" i="4"/>
  <c r="L213" i="4" s="1"/>
  <c r="AX157" i="4"/>
  <c r="P158" i="4" s="1"/>
  <c r="M213" i="4" l="1"/>
  <c r="O213" i="4" s="1"/>
  <c r="Q158" i="4"/>
  <c r="AY158" i="4" s="1"/>
  <c r="AV158" i="4" l="1"/>
  <c r="AU213" i="4"/>
  <c r="AA213" i="4"/>
  <c r="AJ213" i="4"/>
  <c r="AK213" i="4"/>
  <c r="Y213" i="4"/>
  <c r="AH213" i="4"/>
  <c r="AM213" i="4"/>
  <c r="AS213" i="4"/>
  <c r="AB213" i="4"/>
  <c r="AF213" i="4"/>
  <c r="AP213" i="4"/>
  <c r="W213" i="4"/>
  <c r="U213" i="4"/>
  <c r="AN213" i="4"/>
  <c r="AQ213" i="4"/>
  <c r="T213" i="4"/>
  <c r="AE213" i="4"/>
  <c r="V213" i="4"/>
  <c r="AC213" i="4"/>
  <c r="AD213" i="4"/>
  <c r="AL213" i="4"/>
  <c r="S213" i="4"/>
  <c r="AI213" i="4"/>
  <c r="AT213" i="4"/>
  <c r="AG213" i="4"/>
  <c r="X213" i="4"/>
  <c r="AO213" i="4"/>
  <c r="R213" i="4"/>
  <c r="AR213" i="4"/>
  <c r="Z213" i="4"/>
  <c r="N213" i="4"/>
  <c r="G214" i="4" s="1"/>
  <c r="K214" i="4" l="1"/>
  <c r="L214" i="4" s="1"/>
  <c r="AW158" i="4"/>
  <c r="AZ158" i="4" s="1"/>
  <c r="M214" i="4" l="1"/>
  <c r="O214" i="4" s="1"/>
  <c r="AX158" i="4"/>
  <c r="P159" i="4" s="1"/>
  <c r="BI158" i="4"/>
  <c r="BL158" i="4" s="1"/>
  <c r="BG158" i="4"/>
  <c r="BJ158" i="4" s="1"/>
  <c r="BH158" i="4"/>
  <c r="BK158" i="4" s="1"/>
  <c r="Q159" i="4" l="1"/>
  <c r="AY159" i="4" s="1"/>
  <c r="AU214" i="4"/>
  <c r="AA214" i="4"/>
  <c r="R214" i="4"/>
  <c r="AJ214" i="4"/>
  <c r="X214" i="4"/>
  <c r="AC214" i="4"/>
  <c r="Z214" i="4"/>
  <c r="AP214" i="4"/>
  <c r="AE214" i="4"/>
  <c r="AO214" i="4"/>
  <c r="W214" i="4"/>
  <c r="AR214" i="4"/>
  <c r="AK214" i="4"/>
  <c r="Y214" i="4"/>
  <c r="T214" i="4"/>
  <c r="AQ214" i="4"/>
  <c r="AT214" i="4"/>
  <c r="AM214" i="4"/>
  <c r="AF214" i="4"/>
  <c r="AD214" i="4"/>
  <c r="AS214" i="4"/>
  <c r="AG214" i="4"/>
  <c r="V214" i="4"/>
  <c r="AH214" i="4"/>
  <c r="AN214" i="4"/>
  <c r="AL214" i="4"/>
  <c r="AI214" i="4"/>
  <c r="U214" i="4"/>
  <c r="S214" i="4"/>
  <c r="AB214" i="4"/>
  <c r="N214" i="4"/>
  <c r="G215" i="4" s="1"/>
  <c r="K215" i="4" l="1"/>
  <c r="L215" i="4" s="1"/>
  <c r="AV159" i="4"/>
  <c r="M215" i="4" l="1"/>
  <c r="O215" i="4" s="1"/>
  <c r="AW159" i="4"/>
  <c r="AZ159" i="4" s="1"/>
  <c r="N215" i="4" l="1"/>
  <c r="G216" i="4" s="1"/>
  <c r="J216" i="4" s="1"/>
  <c r="L216" i="4" s="1"/>
  <c r="BI159" i="4"/>
  <c r="BL159" i="4" s="1"/>
  <c r="BH159" i="4"/>
  <c r="BK159" i="4" s="1"/>
  <c r="BG159" i="4"/>
  <c r="BJ159" i="4" s="1"/>
  <c r="AX159" i="4"/>
  <c r="P160" i="4" s="1"/>
  <c r="AU215" i="4"/>
  <c r="AA215" i="4"/>
  <c r="AR215" i="4"/>
  <c r="AT215" i="4"/>
  <c r="X215" i="4"/>
  <c r="AN215" i="4"/>
  <c r="AM215" i="4"/>
  <c r="Y215" i="4"/>
  <c r="AL215" i="4"/>
  <c r="AJ215" i="4"/>
  <c r="AD215" i="4"/>
  <c r="AG215" i="4"/>
  <c r="AI215" i="4"/>
  <c r="Z215" i="4"/>
  <c r="AC215" i="4"/>
  <c r="W215" i="4"/>
  <c r="AP215" i="4"/>
  <c r="S215" i="4"/>
  <c r="AO215" i="4"/>
  <c r="R215" i="4"/>
  <c r="AE215" i="4"/>
  <c r="AQ215" i="4"/>
  <c r="AK215" i="4"/>
  <c r="U215" i="4"/>
  <c r="V215" i="4"/>
  <c r="AH215" i="4"/>
  <c r="AB215" i="4"/>
  <c r="AS215" i="4"/>
  <c r="AF215" i="4"/>
  <c r="T215" i="4"/>
  <c r="M216" i="4" l="1"/>
  <c r="O216" i="4" s="1"/>
  <c r="AR216" i="4" s="1"/>
  <c r="Q160" i="4"/>
  <c r="AY160" i="4" s="1"/>
  <c r="AJ216" i="4" l="1"/>
  <c r="U216" i="4"/>
  <c r="AL216" i="4"/>
  <c r="AP216" i="4"/>
  <c r="T216" i="4"/>
  <c r="AN216" i="4"/>
  <c r="W216" i="4"/>
  <c r="Y216" i="4"/>
  <c r="Z216" i="4"/>
  <c r="AH216" i="4"/>
  <c r="AK216" i="4"/>
  <c r="AB216" i="4"/>
  <c r="AS216" i="4"/>
  <c r="V216" i="4"/>
  <c r="AI216" i="4"/>
  <c r="AC216" i="4"/>
  <c r="AE216" i="4"/>
  <c r="S216" i="4"/>
  <c r="AM216" i="4"/>
  <c r="AQ216" i="4"/>
  <c r="AD216" i="4"/>
  <c r="X216" i="4"/>
  <c r="AT216" i="4"/>
  <c r="AF216" i="4"/>
  <c r="AO216" i="4"/>
  <c r="AG216" i="4"/>
  <c r="R216" i="4"/>
  <c r="N216" i="4"/>
  <c r="G217" i="4" s="1"/>
  <c r="K217" i="4" s="1"/>
  <c r="L217" i="4" s="1"/>
  <c r="AV160" i="4"/>
  <c r="AU216" i="4"/>
  <c r="AA216" i="4"/>
  <c r="M217" i="4" l="1"/>
  <c r="O217" i="4" s="1"/>
  <c r="Z217" i="4" s="1"/>
  <c r="AW160" i="4"/>
  <c r="AZ160" i="4" s="1"/>
  <c r="AT217" i="4" l="1"/>
  <c r="N217" i="4"/>
  <c r="G218" i="4" s="1"/>
  <c r="K218" i="4" s="1"/>
  <c r="L218" i="4" s="1"/>
  <c r="BI160" i="4"/>
  <c r="BL160" i="4" s="1"/>
  <c r="BH160" i="4"/>
  <c r="BK160" i="4" s="1"/>
  <c r="BG160" i="4"/>
  <c r="BJ160" i="4" s="1"/>
  <c r="AX160" i="4"/>
  <c r="P161" i="4" s="1"/>
  <c r="AU217" i="4"/>
  <c r="AA217" i="4"/>
  <c r="AB217" i="4"/>
  <c r="AM217" i="4"/>
  <c r="AD217" i="4"/>
  <c r="R217" i="4"/>
  <c r="U217" i="4"/>
  <c r="AL217" i="4"/>
  <c r="S217" i="4"/>
  <c r="AH217" i="4"/>
  <c r="AP217" i="4"/>
  <c r="AF217" i="4"/>
  <c r="V217" i="4"/>
  <c r="AC217" i="4"/>
  <c r="T217" i="4"/>
  <c r="W217" i="4"/>
  <c r="Y217" i="4"/>
  <c r="AO217" i="4"/>
  <c r="AJ217" i="4"/>
  <c r="AN217" i="4"/>
  <c r="AQ217" i="4"/>
  <c r="X217" i="4"/>
  <c r="AK217" i="4"/>
  <c r="AI217" i="4"/>
  <c r="AE217" i="4"/>
  <c r="AR217" i="4"/>
  <c r="AS217" i="4"/>
  <c r="AG217" i="4"/>
  <c r="M218" i="4" l="1"/>
  <c r="O218" i="4" s="1"/>
  <c r="AM218" i="4" s="1"/>
  <c r="Q161" i="4"/>
  <c r="AY161" i="4" s="1"/>
  <c r="AT218" i="4" l="1"/>
  <c r="AL218" i="4"/>
  <c r="S218" i="4"/>
  <c r="X218" i="4"/>
  <c r="V218" i="4"/>
  <c r="AN218" i="4"/>
  <c r="AI218" i="4"/>
  <c r="T218" i="4"/>
  <c r="AJ218" i="4"/>
  <c r="R218" i="4"/>
  <c r="AK218" i="4"/>
  <c r="U218" i="4"/>
  <c r="AD218" i="4"/>
  <c r="AR218" i="4"/>
  <c r="AC218" i="4"/>
  <c r="AG218" i="4"/>
  <c r="AP218" i="4"/>
  <c r="AQ218" i="4"/>
  <c r="AB218" i="4"/>
  <c r="Z218" i="4"/>
  <c r="AH218" i="4"/>
  <c r="AF218" i="4"/>
  <c r="AV161" i="4"/>
  <c r="AO218" i="4"/>
  <c r="AU218" i="4"/>
  <c r="AA218" i="4"/>
  <c r="Y218" i="4"/>
  <c r="AS218" i="4"/>
  <c r="AE218" i="4"/>
  <c r="W218" i="4"/>
  <c r="N218" i="4"/>
  <c r="G219" i="4" s="1"/>
  <c r="K219" i="4" l="1"/>
  <c r="L219" i="4" s="1"/>
  <c r="AW161" i="4"/>
  <c r="AZ161" i="4" s="1"/>
  <c r="M219" i="4" l="1"/>
  <c r="O219" i="4" s="1"/>
  <c r="BH161" i="4"/>
  <c r="BK161" i="4" s="1"/>
  <c r="BG161" i="4"/>
  <c r="BJ161" i="4" s="1"/>
  <c r="BI161" i="4"/>
  <c r="BL161" i="4" s="1"/>
  <c r="AX161" i="4"/>
  <c r="P162" i="4" s="1"/>
  <c r="Q162" i="4" l="1"/>
  <c r="AY162" i="4" s="1"/>
  <c r="AU219" i="4"/>
  <c r="AA219" i="4"/>
  <c r="AL219" i="4"/>
  <c r="AC219" i="4"/>
  <c r="AE219" i="4"/>
  <c r="AI219" i="4"/>
  <c r="AK219" i="4"/>
  <c r="AM219" i="4"/>
  <c r="S219" i="4"/>
  <c r="AP219" i="4"/>
  <c r="Y219" i="4"/>
  <c r="AH219" i="4"/>
  <c r="AQ219" i="4"/>
  <c r="W219" i="4"/>
  <c r="AJ219" i="4"/>
  <c r="AG219" i="4"/>
  <c r="AO219" i="4"/>
  <c r="U219" i="4"/>
  <c r="AF219" i="4"/>
  <c r="AS219" i="4"/>
  <c r="AB219" i="4"/>
  <c r="R219" i="4"/>
  <c r="T219" i="4"/>
  <c r="X219" i="4"/>
  <c r="AR219" i="4"/>
  <c r="AD219" i="4"/>
  <c r="AN219" i="4"/>
  <c r="Z219" i="4"/>
  <c r="V219" i="4"/>
  <c r="AT219" i="4"/>
  <c r="N219" i="4"/>
  <c r="G220" i="4" s="1"/>
  <c r="K220" i="4" l="1"/>
  <c r="L220" i="4" s="1"/>
  <c r="AV162" i="4"/>
  <c r="M220" i="4" l="1"/>
  <c r="O220" i="4" s="1"/>
  <c r="AW162" i="4"/>
  <c r="AZ162" i="4" s="1"/>
  <c r="BG162" i="4" l="1"/>
  <c r="BJ162" i="4" s="1"/>
  <c r="BI162" i="4"/>
  <c r="BL162" i="4" s="1"/>
  <c r="BH162" i="4"/>
  <c r="BK162" i="4" s="1"/>
  <c r="AX162" i="4"/>
  <c r="P163" i="4" s="1"/>
  <c r="AU220" i="4"/>
  <c r="AA220" i="4"/>
  <c r="AR220" i="4"/>
  <c r="AJ220" i="4"/>
  <c r="V220" i="4"/>
  <c r="AL220" i="4"/>
  <c r="U220" i="4"/>
  <c r="AQ220" i="4"/>
  <c r="AH220" i="4"/>
  <c r="Y220" i="4"/>
  <c r="AP220" i="4"/>
  <c r="AM220" i="4"/>
  <c r="W220" i="4"/>
  <c r="AB220" i="4"/>
  <c r="Z220" i="4"/>
  <c r="AG220" i="4"/>
  <c r="AO220" i="4"/>
  <c r="AE220" i="4"/>
  <c r="AS220" i="4"/>
  <c r="AT220" i="4"/>
  <c r="S220" i="4"/>
  <c r="X220" i="4"/>
  <c r="T220" i="4"/>
  <c r="AD220" i="4"/>
  <c r="AN220" i="4"/>
  <c r="AF220" i="4"/>
  <c r="AI220" i="4"/>
  <c r="R220" i="4"/>
  <c r="AK220" i="4"/>
  <c r="AC220" i="4"/>
  <c r="N220" i="4"/>
  <c r="G221" i="4" s="1"/>
  <c r="K221" i="4" l="1"/>
  <c r="L221" i="4" s="1"/>
  <c r="Q163" i="4"/>
  <c r="AY163" i="4" s="1"/>
  <c r="M221" i="4" l="1"/>
  <c r="O221" i="4" s="1"/>
  <c r="AV163" i="4"/>
  <c r="N221" i="4" l="1"/>
  <c r="G222" i="4" s="1"/>
  <c r="J222" i="4" s="1"/>
  <c r="L222" i="4" s="1"/>
  <c r="AW163" i="4"/>
  <c r="AZ163" i="4" s="1"/>
  <c r="AU221" i="4"/>
  <c r="AA221" i="4"/>
  <c r="AS221" i="4"/>
  <c r="Z221" i="4"/>
  <c r="U221" i="4"/>
  <c r="AT221" i="4"/>
  <c r="AR221" i="4"/>
  <c r="AP221" i="4"/>
  <c r="AC221" i="4"/>
  <c r="AB221" i="4"/>
  <c r="AH221" i="4"/>
  <c r="Y221" i="4"/>
  <c r="AO221" i="4"/>
  <c r="AM221" i="4"/>
  <c r="V221" i="4"/>
  <c r="S221" i="4"/>
  <c r="AD221" i="4"/>
  <c r="AN221" i="4"/>
  <c r="R221" i="4"/>
  <c r="AG221" i="4"/>
  <c r="AI221" i="4"/>
  <c r="AF221" i="4"/>
  <c r="AQ221" i="4"/>
  <c r="X221" i="4"/>
  <c r="AL221" i="4"/>
  <c r="W221" i="4"/>
  <c r="AK221" i="4"/>
  <c r="AJ221" i="4"/>
  <c r="AE221" i="4"/>
  <c r="T221" i="4"/>
  <c r="M222" i="4" l="1"/>
  <c r="O222" i="4" s="1"/>
  <c r="AS222" i="4" s="1"/>
  <c r="BH163" i="4"/>
  <c r="BK163" i="4" s="1"/>
  <c r="BI163" i="4"/>
  <c r="BL163" i="4" s="1"/>
  <c r="BG163" i="4"/>
  <c r="BJ163" i="4" s="1"/>
  <c r="AX163" i="4"/>
  <c r="P164" i="4" s="1"/>
  <c r="AD222" i="4" l="1"/>
  <c r="AG222" i="4"/>
  <c r="AT222" i="4"/>
  <c r="R222" i="4"/>
  <c r="AN222" i="4"/>
  <c r="V222" i="4"/>
  <c r="AH222" i="4"/>
  <c r="AL222" i="4"/>
  <c r="S222" i="4"/>
  <c r="AE222" i="4"/>
  <c r="X222" i="4"/>
  <c r="U222" i="4"/>
  <c r="AR222" i="4"/>
  <c r="AM222" i="4"/>
  <c r="Y222" i="4"/>
  <c r="AF222" i="4"/>
  <c r="AC222" i="4"/>
  <c r="Z222" i="4"/>
  <c r="AO222" i="4"/>
  <c r="AI222" i="4"/>
  <c r="T222" i="4"/>
  <c r="AB222" i="4"/>
  <c r="AP222" i="4"/>
  <c r="AK222" i="4"/>
  <c r="AQ222" i="4"/>
  <c r="AJ222" i="4"/>
  <c r="W222" i="4"/>
  <c r="N222" i="4"/>
  <c r="G223" i="4" s="1"/>
  <c r="K223" i="4" s="1"/>
  <c r="L223" i="4" s="1"/>
  <c r="Q164" i="4"/>
  <c r="AY164" i="4" s="1"/>
  <c r="AU222" i="4"/>
  <c r="AA222" i="4"/>
  <c r="M223" i="4" l="1"/>
  <c r="O223" i="4" s="1"/>
  <c r="AT223" i="4" s="1"/>
  <c r="AV164" i="4"/>
  <c r="Z223" i="4" l="1"/>
  <c r="N223" i="4"/>
  <c r="G224" i="4" s="1"/>
  <c r="K224" i="4" s="1"/>
  <c r="L224" i="4" s="1"/>
  <c r="AW164" i="4"/>
  <c r="AZ164" i="4" s="1"/>
  <c r="AU223" i="4"/>
  <c r="AA223" i="4"/>
  <c r="AC223" i="4"/>
  <c r="AH223" i="4"/>
  <c r="AG223" i="4"/>
  <c r="V223" i="4"/>
  <c r="X223" i="4"/>
  <c r="Y223" i="4"/>
  <c r="T223" i="4"/>
  <c r="AP223" i="4"/>
  <c r="AD223" i="4"/>
  <c r="AI223" i="4"/>
  <c r="R223" i="4"/>
  <c r="S223" i="4"/>
  <c r="AQ223" i="4"/>
  <c r="AJ223" i="4"/>
  <c r="AR223" i="4"/>
  <c r="AE223" i="4"/>
  <c r="AN223" i="4"/>
  <c r="W223" i="4"/>
  <c r="U223" i="4"/>
  <c r="AL223" i="4"/>
  <c r="AS223" i="4"/>
  <c r="AO223" i="4"/>
  <c r="AK223" i="4"/>
  <c r="AF223" i="4"/>
  <c r="AB223" i="4"/>
  <c r="AM223" i="4"/>
  <c r="AX164" i="4" l="1"/>
  <c r="P165" i="4" s="1"/>
  <c r="Q165" i="4" s="1"/>
  <c r="AY165" i="4" s="1"/>
  <c r="M224" i="4"/>
  <c r="O224" i="4" s="1"/>
  <c r="AH224" i="4" s="1"/>
  <c r="BI164" i="4"/>
  <c r="BL164" i="4" s="1"/>
  <c r="BG164" i="4"/>
  <c r="BJ164" i="4" s="1"/>
  <c r="BH164" i="4"/>
  <c r="BK164" i="4" s="1"/>
  <c r="AD224" i="4" l="1"/>
  <c r="X224" i="4"/>
  <c r="AJ224" i="4"/>
  <c r="S224" i="4"/>
  <c r="V224" i="4"/>
  <c r="AK224" i="4"/>
  <c r="AO224" i="4"/>
  <c r="AE224" i="4"/>
  <c r="W224" i="4"/>
  <c r="AR224" i="4"/>
  <c r="T224" i="4"/>
  <c r="AB224" i="4"/>
  <c r="AC224" i="4"/>
  <c r="AT224" i="4"/>
  <c r="AQ224" i="4"/>
  <c r="AM224" i="4"/>
  <c r="AN224" i="4"/>
  <c r="U224" i="4"/>
  <c r="AG224" i="4"/>
  <c r="R224" i="4"/>
  <c r="AL224" i="4"/>
  <c r="AF224" i="4"/>
  <c r="AV165" i="4"/>
  <c r="AP224" i="4"/>
  <c r="AU224" i="4"/>
  <c r="AA224" i="4"/>
  <c r="Y224" i="4"/>
  <c r="AS224" i="4"/>
  <c r="AI224" i="4"/>
  <c r="Z224" i="4"/>
  <c r="N224" i="4"/>
  <c r="G225" i="4" s="1"/>
  <c r="J225" i="4" l="1"/>
  <c r="L225" i="4" s="1"/>
  <c r="AW165" i="4"/>
  <c r="AZ165" i="4" s="1"/>
  <c r="M225" i="4" l="1"/>
  <c r="O225" i="4" s="1"/>
  <c r="AX165" i="4"/>
  <c r="P166" i="4" s="1"/>
  <c r="BI165" i="4"/>
  <c r="BL165" i="4" s="1"/>
  <c r="BH165" i="4"/>
  <c r="BK165" i="4" s="1"/>
  <c r="BG165" i="4"/>
  <c r="BJ165" i="4" s="1"/>
  <c r="Q166" i="4" l="1"/>
  <c r="AY166" i="4" s="1"/>
  <c r="AU225" i="4"/>
  <c r="AA225" i="4"/>
  <c r="AG225" i="4"/>
  <c r="R225" i="4"/>
  <c r="AC225" i="4"/>
  <c r="AL225" i="4"/>
  <c r="U225" i="4"/>
  <c r="S225" i="4"/>
  <c r="AS225" i="4"/>
  <c r="AN225" i="4"/>
  <c r="AD225" i="4"/>
  <c r="AE225" i="4"/>
  <c r="AI225" i="4"/>
  <c r="AM225" i="4"/>
  <c r="AB225" i="4"/>
  <c r="AJ225" i="4"/>
  <c r="AK225" i="4"/>
  <c r="AP225" i="4"/>
  <c r="W225" i="4"/>
  <c r="AQ225" i="4"/>
  <c r="V225" i="4"/>
  <c r="T225" i="4"/>
  <c r="AF225" i="4"/>
  <c r="AR225" i="4"/>
  <c r="AH225" i="4"/>
  <c r="AO225" i="4"/>
  <c r="Z225" i="4"/>
  <c r="AT225" i="4"/>
  <c r="Y225" i="4"/>
  <c r="X225" i="4"/>
  <c r="N225" i="4"/>
  <c r="G226" i="4" s="1"/>
  <c r="J226" i="4" l="1"/>
  <c r="L226" i="4" s="1"/>
  <c r="AV166" i="4"/>
  <c r="M226" i="4" l="1"/>
  <c r="O226" i="4" s="1"/>
  <c r="AW166" i="4"/>
  <c r="AZ166" i="4" s="1"/>
  <c r="BI166" i="4" l="1"/>
  <c r="BL166" i="4" s="1"/>
  <c r="BH166" i="4"/>
  <c r="BK166" i="4" s="1"/>
  <c r="BG166" i="4"/>
  <c r="BJ166" i="4" s="1"/>
  <c r="AX166" i="4"/>
  <c r="P167" i="4" s="1"/>
  <c r="AU226" i="4"/>
  <c r="AA226" i="4"/>
  <c r="T226" i="4"/>
  <c r="AL226" i="4"/>
  <c r="AI226" i="4"/>
  <c r="AM226" i="4"/>
  <c r="AQ226" i="4"/>
  <c r="R226" i="4"/>
  <c r="AD226" i="4"/>
  <c r="AE226" i="4"/>
  <c r="AC226" i="4"/>
  <c r="AP226" i="4"/>
  <c r="W226" i="4"/>
  <c r="AG226" i="4"/>
  <c r="AB226" i="4"/>
  <c r="Y226" i="4"/>
  <c r="AN226" i="4"/>
  <c r="AK226" i="4"/>
  <c r="Z226" i="4"/>
  <c r="AR226" i="4"/>
  <c r="V226" i="4"/>
  <c r="AO226" i="4"/>
  <c r="X226" i="4"/>
  <c r="AS226" i="4"/>
  <c r="AH226" i="4"/>
  <c r="AJ226" i="4"/>
  <c r="AF226" i="4"/>
  <c r="AT226" i="4"/>
  <c r="S226" i="4"/>
  <c r="U226" i="4"/>
  <c r="N226" i="4"/>
  <c r="G227" i="4" s="1"/>
  <c r="J227" i="4" l="1"/>
  <c r="L227" i="4" s="1"/>
  <c r="Q167" i="4"/>
  <c r="AY167" i="4" s="1"/>
  <c r="M227" i="4" l="1"/>
  <c r="O227" i="4" s="1"/>
  <c r="AV167" i="4"/>
  <c r="N227" i="4" l="1"/>
  <c r="G228" i="4" s="1"/>
  <c r="K228" i="4" s="1"/>
  <c r="AW167" i="4"/>
  <c r="AZ167" i="4" s="1"/>
  <c r="AU227" i="4"/>
  <c r="AA227" i="4"/>
  <c r="AP227" i="4"/>
  <c r="V227" i="4"/>
  <c r="AF227" i="4"/>
  <c r="Y227" i="4"/>
  <c r="AG227" i="4"/>
  <c r="AJ227" i="4"/>
  <c r="AM227" i="4"/>
  <c r="X227" i="4"/>
  <c r="Z227" i="4"/>
  <c r="S227" i="4"/>
  <c r="AN227" i="4"/>
  <c r="R227" i="4"/>
  <c r="AK227" i="4"/>
  <c r="AQ227" i="4"/>
  <c r="AR227" i="4"/>
  <c r="U227" i="4"/>
  <c r="AC227" i="4"/>
  <c r="AL227" i="4"/>
  <c r="AI227" i="4"/>
  <c r="AT227" i="4"/>
  <c r="AB227" i="4"/>
  <c r="AO227" i="4"/>
  <c r="T227" i="4"/>
  <c r="W227" i="4"/>
  <c r="AD227" i="4"/>
  <c r="AS227" i="4"/>
  <c r="AE227" i="4"/>
  <c r="AH227" i="4"/>
  <c r="AX167" i="4" l="1"/>
  <c r="P168" i="4" s="1"/>
  <c r="Q168" i="4" s="1"/>
  <c r="AY168" i="4" s="1"/>
  <c r="L228" i="4"/>
  <c r="M228" i="4" s="1"/>
  <c r="O228" i="4" s="1"/>
  <c r="BH167" i="4"/>
  <c r="BK167" i="4" s="1"/>
  <c r="BG167" i="4"/>
  <c r="BJ167" i="4" s="1"/>
  <c r="BI167" i="4"/>
  <c r="BL167" i="4" s="1"/>
  <c r="AC228" i="4" l="1"/>
  <c r="AD228" i="4"/>
  <c r="R228" i="4"/>
  <c r="U228" i="4"/>
  <c r="AE228" i="4"/>
  <c r="V228" i="4"/>
  <c r="AS228" i="4"/>
  <c r="AP228" i="4"/>
  <c r="Y228" i="4"/>
  <c r="X228" i="4"/>
  <c r="AO228" i="4"/>
  <c r="AM228" i="4"/>
  <c r="AJ228" i="4"/>
  <c r="AH228" i="4"/>
  <c r="Z228" i="4"/>
  <c r="S228" i="4"/>
  <c r="AR228" i="4"/>
  <c r="AN228" i="4"/>
  <c r="AK228" i="4"/>
  <c r="AT228" i="4"/>
  <c r="AL228" i="4"/>
  <c r="AB228" i="4"/>
  <c r="AU228" i="4"/>
  <c r="AA228" i="4"/>
  <c r="AG228" i="4"/>
  <c r="AI228" i="4"/>
  <c r="AV168" i="4"/>
  <c r="N228" i="4"/>
  <c r="G229" i="4" s="1"/>
  <c r="AQ228" i="4"/>
  <c r="T228" i="4"/>
  <c r="W228" i="4"/>
  <c r="AF228" i="4"/>
  <c r="AW168" i="4" l="1"/>
  <c r="AZ168" i="4" s="1"/>
  <c r="K229" i="4"/>
  <c r="L229" i="4" s="1"/>
  <c r="M229" i="4" l="1"/>
  <c r="O229" i="4" s="1"/>
  <c r="AX168" i="4"/>
  <c r="P169" i="4" s="1"/>
  <c r="BG168" i="4"/>
  <c r="BJ168" i="4" s="1"/>
  <c r="BI168" i="4"/>
  <c r="BL168" i="4" s="1"/>
  <c r="BH168" i="4"/>
  <c r="BK168" i="4" s="1"/>
  <c r="N229" i="4" l="1"/>
  <c r="G230" i="4" s="1"/>
  <c r="K230" i="4" s="1"/>
  <c r="L230" i="4" s="1"/>
  <c r="Q169" i="4"/>
  <c r="AY169" i="4" s="1"/>
  <c r="AU229" i="4"/>
  <c r="AA229" i="4"/>
  <c r="AK229" i="4"/>
  <c r="AI229" i="4"/>
  <c r="W229" i="4"/>
  <c r="AG229" i="4"/>
  <c r="AO229" i="4"/>
  <c r="T229" i="4"/>
  <c r="AN229" i="4"/>
  <c r="AB229" i="4"/>
  <c r="AS229" i="4"/>
  <c r="AD229" i="4"/>
  <c r="AQ229" i="4"/>
  <c r="AR229" i="4"/>
  <c r="Y229" i="4"/>
  <c r="AJ229" i="4"/>
  <c r="X229" i="4"/>
  <c r="U229" i="4"/>
  <c r="AC229" i="4"/>
  <c r="R229" i="4"/>
  <c r="AL229" i="4"/>
  <c r="AM229" i="4"/>
  <c r="AH229" i="4"/>
  <c r="AF229" i="4"/>
  <c r="V229" i="4"/>
  <c r="AT229" i="4"/>
  <c r="S229" i="4"/>
  <c r="AE229" i="4"/>
  <c r="Z229" i="4"/>
  <c r="AP229" i="4"/>
  <c r="M230" i="4" l="1"/>
  <c r="O230" i="4" s="1"/>
  <c r="AR230" i="4" s="1"/>
  <c r="AV169" i="4"/>
  <c r="AC230" i="4" l="1"/>
  <c r="AI230" i="4"/>
  <c r="AM230" i="4"/>
  <c r="AG230" i="4"/>
  <c r="X230" i="4"/>
  <c r="AK230" i="4"/>
  <c r="AJ230" i="4"/>
  <c r="AP230" i="4"/>
  <c r="AF230" i="4"/>
  <c r="AD230" i="4"/>
  <c r="Y230" i="4"/>
  <c r="AL230" i="4"/>
  <c r="V230" i="4"/>
  <c r="Z230" i="4"/>
  <c r="S230" i="4"/>
  <c r="W230" i="4"/>
  <c r="AB230" i="4"/>
  <c r="AO230" i="4"/>
  <c r="R230" i="4"/>
  <c r="AS230" i="4"/>
  <c r="T230" i="4"/>
  <c r="AH230" i="4"/>
  <c r="AQ230" i="4"/>
  <c r="AW169" i="4"/>
  <c r="AZ169" i="4" s="1"/>
  <c r="AN230" i="4"/>
  <c r="AE230" i="4"/>
  <c r="AU230" i="4"/>
  <c r="AA230" i="4"/>
  <c r="U230" i="4"/>
  <c r="AT230" i="4"/>
  <c r="N230" i="4"/>
  <c r="G231" i="4" s="1"/>
  <c r="K231" i="4" l="1"/>
  <c r="L231" i="4" s="1"/>
  <c r="BH169" i="4"/>
  <c r="BK169" i="4" s="1"/>
  <c r="BI169" i="4"/>
  <c r="BL169" i="4" s="1"/>
  <c r="BG169" i="4"/>
  <c r="BJ169" i="4" s="1"/>
  <c r="AX169" i="4"/>
  <c r="P170" i="4" s="1"/>
  <c r="M231" i="4" l="1"/>
  <c r="O231" i="4" s="1"/>
  <c r="Q170" i="4"/>
  <c r="AY170" i="4" s="1"/>
  <c r="AV170" i="4" l="1"/>
  <c r="AU231" i="4"/>
  <c r="AA231" i="4"/>
  <c r="AQ231" i="4"/>
  <c r="AO231" i="4"/>
  <c r="V231" i="4"/>
  <c r="AJ231" i="4"/>
  <c r="AE231" i="4"/>
  <c r="W231" i="4"/>
  <c r="AH231" i="4"/>
  <c r="R231" i="4"/>
  <c r="Y231" i="4"/>
  <c r="AI231" i="4"/>
  <c r="AN231" i="4"/>
  <c r="AG231" i="4"/>
  <c r="AP231" i="4"/>
  <c r="X231" i="4"/>
  <c r="AB231" i="4"/>
  <c r="AR231" i="4"/>
  <c r="AK231" i="4"/>
  <c r="AF231" i="4"/>
  <c r="AL231" i="4"/>
  <c r="S231" i="4"/>
  <c r="AC231" i="4"/>
  <c r="U231" i="4"/>
  <c r="AM231" i="4"/>
  <c r="AD231" i="4"/>
  <c r="AS231" i="4"/>
  <c r="T231" i="4"/>
  <c r="Z231" i="4"/>
  <c r="AT231" i="4"/>
  <c r="N231" i="4"/>
  <c r="G232" i="4" s="1"/>
  <c r="K232" i="4" l="1"/>
  <c r="L232" i="4" s="1"/>
  <c r="AW170" i="4"/>
  <c r="AZ170" i="4" s="1"/>
  <c r="M232" i="4" l="1"/>
  <c r="O232" i="4" s="1"/>
  <c r="AX170" i="4"/>
  <c r="P171" i="4" s="1"/>
  <c r="BI170" i="4"/>
  <c r="BL170" i="4" s="1"/>
  <c r="BG170" i="4"/>
  <c r="BJ170" i="4" s="1"/>
  <c r="BH170" i="4"/>
  <c r="BK170" i="4" s="1"/>
  <c r="Q171" i="4" l="1"/>
  <c r="AY171" i="4" s="1"/>
  <c r="AU232" i="4"/>
  <c r="AA232" i="4"/>
  <c r="AB232" i="4"/>
  <c r="X232" i="4"/>
  <c r="AK232" i="4"/>
  <c r="U232" i="4"/>
  <c r="AI232" i="4"/>
  <c r="AD232" i="4"/>
  <c r="S232" i="4"/>
  <c r="AS232" i="4"/>
  <c r="AG232" i="4"/>
  <c r="AC232" i="4"/>
  <c r="AJ232" i="4"/>
  <c r="AQ232" i="4"/>
  <c r="AH232" i="4"/>
  <c r="V232" i="4"/>
  <c r="R232" i="4"/>
  <c r="AO232" i="4"/>
  <c r="AN232" i="4"/>
  <c r="AP232" i="4"/>
  <c r="Y232" i="4"/>
  <c r="AL232" i="4"/>
  <c r="AM232" i="4"/>
  <c r="AT232" i="4"/>
  <c r="AE232" i="4"/>
  <c r="T232" i="4"/>
  <c r="W232" i="4"/>
  <c r="AR232" i="4"/>
  <c r="AF232" i="4"/>
  <c r="Z232" i="4"/>
  <c r="N232" i="4"/>
  <c r="G233" i="4" s="1"/>
  <c r="J233" i="4" l="1"/>
  <c r="L233" i="4" s="1"/>
  <c r="AV171" i="4"/>
  <c r="M233" i="4" l="1"/>
  <c r="O233" i="4" s="1"/>
  <c r="AW171" i="4"/>
  <c r="AZ171" i="4" s="1"/>
  <c r="AX171" i="4" l="1"/>
  <c r="P172" i="4" s="1"/>
  <c r="Q172" i="4" s="1"/>
  <c r="AY172" i="4" s="1"/>
  <c r="N233" i="4"/>
  <c r="G234" i="4" s="1"/>
  <c r="K234" i="4" s="1"/>
  <c r="L234" i="4" s="1"/>
  <c r="BI171" i="4"/>
  <c r="BL171" i="4" s="1"/>
  <c r="BH171" i="4"/>
  <c r="BK171" i="4" s="1"/>
  <c r="BG171" i="4"/>
  <c r="BJ171" i="4" s="1"/>
  <c r="AU233" i="4"/>
  <c r="AA233" i="4"/>
  <c r="X233" i="4"/>
  <c r="R233" i="4"/>
  <c r="S233" i="4"/>
  <c r="Y233" i="4"/>
  <c r="AM233" i="4"/>
  <c r="Z233" i="4"/>
  <c r="AR233" i="4"/>
  <c r="AJ233" i="4"/>
  <c r="T233" i="4"/>
  <c r="U233" i="4"/>
  <c r="AT233" i="4"/>
  <c r="AK233" i="4"/>
  <c r="AB233" i="4"/>
  <c r="AP233" i="4"/>
  <c r="AS233" i="4"/>
  <c r="W233" i="4"/>
  <c r="AD233" i="4"/>
  <c r="AO233" i="4"/>
  <c r="AL233" i="4"/>
  <c r="AF233" i="4"/>
  <c r="AC233" i="4"/>
  <c r="AN233" i="4"/>
  <c r="AH233" i="4"/>
  <c r="AQ233" i="4"/>
  <c r="AE233" i="4"/>
  <c r="AG233" i="4"/>
  <c r="AI233" i="4"/>
  <c r="V233" i="4"/>
  <c r="M234" i="4" l="1"/>
  <c r="O234" i="4" s="1"/>
  <c r="AR234" i="4" s="1"/>
  <c r="AV172" i="4"/>
  <c r="AN234" i="4" l="1"/>
  <c r="R234" i="4"/>
  <c r="AM234" i="4"/>
  <c r="S234" i="4"/>
  <c r="AF234" i="4"/>
  <c r="W234" i="4"/>
  <c r="AT234" i="4"/>
  <c r="AP234" i="4"/>
  <c r="AW172" i="4"/>
  <c r="AZ172" i="4" s="1"/>
  <c r="X234" i="4"/>
  <c r="AI234" i="4"/>
  <c r="U234" i="4"/>
  <c r="AE234" i="4"/>
  <c r="AH234" i="4"/>
  <c r="AL234" i="4"/>
  <c r="T234" i="4"/>
  <c r="AC234" i="4"/>
  <c r="AG234" i="4"/>
  <c r="AU234" i="4"/>
  <c r="AA234" i="4"/>
  <c r="AQ234" i="4"/>
  <c r="Z234" i="4"/>
  <c r="AS234" i="4"/>
  <c r="AB234" i="4"/>
  <c r="AD234" i="4"/>
  <c r="AK234" i="4"/>
  <c r="V234" i="4"/>
  <c r="AO234" i="4"/>
  <c r="Y234" i="4"/>
  <c r="AJ234" i="4"/>
  <c r="N234" i="4"/>
  <c r="G235" i="4" s="1"/>
  <c r="AX172" i="4" l="1"/>
  <c r="P173" i="4" s="1"/>
  <c r="K235" i="4"/>
  <c r="L235" i="4" s="1"/>
  <c r="BI172" i="4"/>
  <c r="BL172" i="4" s="1"/>
  <c r="BH172" i="4"/>
  <c r="BK172" i="4" s="1"/>
  <c r="BG172" i="4"/>
  <c r="BJ172" i="4" s="1"/>
  <c r="M235" i="4" l="1"/>
  <c r="O235" i="4" s="1"/>
  <c r="Q173" i="4"/>
  <c r="AY173" i="4" s="1"/>
  <c r="N235" i="4" l="1"/>
  <c r="G236" i="4" s="1"/>
  <c r="K236" i="4" s="1"/>
  <c r="L236" i="4" s="1"/>
  <c r="AV173" i="4"/>
  <c r="AU235" i="4"/>
  <c r="AA235" i="4"/>
  <c r="AQ235" i="4"/>
  <c r="W235" i="4"/>
  <c r="AC235" i="4"/>
  <c r="AN235" i="4"/>
  <c r="AS235" i="4"/>
  <c r="AE235" i="4"/>
  <c r="Y235" i="4"/>
  <c r="AT235" i="4"/>
  <c r="R235" i="4"/>
  <c r="AI235" i="4"/>
  <c r="AL235" i="4"/>
  <c r="T235" i="4"/>
  <c r="Z235" i="4"/>
  <c r="AF235" i="4"/>
  <c r="AJ235" i="4"/>
  <c r="AO235" i="4"/>
  <c r="V235" i="4"/>
  <c r="U235" i="4"/>
  <c r="S235" i="4"/>
  <c r="AD235" i="4"/>
  <c r="AR235" i="4"/>
  <c r="AB235" i="4"/>
  <c r="AK235" i="4"/>
  <c r="AG235" i="4"/>
  <c r="AP235" i="4"/>
  <c r="AM235" i="4"/>
  <c r="AH235" i="4"/>
  <c r="X235" i="4"/>
  <c r="M236" i="4" l="1"/>
  <c r="O236" i="4" s="1"/>
  <c r="AN236" i="4" s="1"/>
  <c r="AW173" i="4"/>
  <c r="AZ173" i="4" s="1"/>
  <c r="R236" i="4" l="1"/>
  <c r="AQ236" i="4"/>
  <c r="AL236" i="4"/>
  <c r="AI236" i="4"/>
  <c r="AP236" i="4"/>
  <c r="AE236" i="4"/>
  <c r="AX173" i="4"/>
  <c r="P174" i="4" s="1"/>
  <c r="Q174" i="4" s="1"/>
  <c r="AY174" i="4" s="1"/>
  <c r="V236" i="4"/>
  <c r="AK236" i="4"/>
  <c r="AG236" i="4"/>
  <c r="AR236" i="4"/>
  <c r="W236" i="4"/>
  <c r="AS236" i="4"/>
  <c r="AB236" i="4"/>
  <c r="S236" i="4"/>
  <c r="AH236" i="4"/>
  <c r="X236" i="4"/>
  <c r="T236" i="4"/>
  <c r="AC236" i="4"/>
  <c r="AT236" i="4"/>
  <c r="AM236" i="4"/>
  <c r="AO236" i="4"/>
  <c r="Y236" i="4"/>
  <c r="AF236" i="4"/>
  <c r="U236" i="4"/>
  <c r="BH173" i="4"/>
  <c r="BK173" i="4" s="1"/>
  <c r="BG173" i="4"/>
  <c r="BJ173" i="4" s="1"/>
  <c r="BI173" i="4"/>
  <c r="BL173" i="4" s="1"/>
  <c r="AJ236" i="4"/>
  <c r="AU236" i="4"/>
  <c r="AA236" i="4"/>
  <c r="Z236" i="4"/>
  <c r="AD236" i="4"/>
  <c r="N236" i="4"/>
  <c r="G237" i="4" s="1"/>
  <c r="K237" i="4" l="1"/>
  <c r="L237" i="4" s="1"/>
  <c r="AV174" i="4"/>
  <c r="M237" i="4" l="1"/>
  <c r="O237" i="4" s="1"/>
  <c r="AW174" i="4"/>
  <c r="AZ174" i="4" s="1"/>
  <c r="AX174" i="4" l="1"/>
  <c r="P175" i="4" s="1"/>
  <c r="BG174" i="4"/>
  <c r="BJ174" i="4" s="1"/>
  <c r="BI174" i="4"/>
  <c r="BL174" i="4" s="1"/>
  <c r="BH174" i="4"/>
  <c r="BK174" i="4" s="1"/>
  <c r="AU237" i="4"/>
  <c r="AA237" i="4"/>
  <c r="AM237" i="4"/>
  <c r="AP237" i="4"/>
  <c r="AL237" i="4"/>
  <c r="AD237" i="4"/>
  <c r="AB237" i="4"/>
  <c r="S237" i="4"/>
  <c r="AJ237" i="4"/>
  <c r="AF237" i="4"/>
  <c r="R237" i="4"/>
  <c r="U237" i="4"/>
  <c r="V237" i="4"/>
  <c r="AK237" i="4"/>
  <c r="W237" i="4"/>
  <c r="AG237" i="4"/>
  <c r="AS237" i="4"/>
  <c r="AE237" i="4"/>
  <c r="AO237" i="4"/>
  <c r="X237" i="4"/>
  <c r="AN237" i="4"/>
  <c r="AR237" i="4"/>
  <c r="T237" i="4"/>
  <c r="AQ237" i="4"/>
  <c r="AH237" i="4"/>
  <c r="AC237" i="4"/>
  <c r="Y237" i="4"/>
  <c r="Z237" i="4"/>
  <c r="AT237" i="4"/>
  <c r="AI237" i="4"/>
  <c r="N237" i="4"/>
  <c r="G238" i="4" s="1"/>
  <c r="K238" i="4" l="1"/>
  <c r="L238" i="4" s="1"/>
  <c r="Q175" i="4"/>
  <c r="AY175" i="4" s="1"/>
  <c r="M238" i="4" l="1"/>
  <c r="O238" i="4" s="1"/>
  <c r="AV175" i="4"/>
  <c r="AW175" i="4" l="1"/>
  <c r="AZ175" i="4" s="1"/>
  <c r="AU238" i="4"/>
  <c r="AA238" i="4"/>
  <c r="W238" i="4"/>
  <c r="R238" i="4"/>
  <c r="AT238" i="4"/>
  <c r="AK238" i="4"/>
  <c r="AN238" i="4"/>
  <c r="AR238" i="4"/>
  <c r="S238" i="4"/>
  <c r="AF238" i="4"/>
  <c r="AQ238" i="4"/>
  <c r="AP238" i="4"/>
  <c r="AE238" i="4"/>
  <c r="U238" i="4"/>
  <c r="AM238" i="4"/>
  <c r="AI238" i="4"/>
  <c r="AD238" i="4"/>
  <c r="AC238" i="4"/>
  <c r="AS238" i="4"/>
  <c r="AO238" i="4"/>
  <c r="T238" i="4"/>
  <c r="X238" i="4"/>
  <c r="AL238" i="4"/>
  <c r="AH238" i="4"/>
  <c r="Y238" i="4"/>
  <c r="AB238" i="4"/>
  <c r="V238" i="4"/>
  <c r="Z238" i="4"/>
  <c r="AG238" i="4"/>
  <c r="AJ238" i="4"/>
  <c r="N238" i="4"/>
  <c r="G239" i="4" s="1"/>
  <c r="AX175" i="4" l="1"/>
  <c r="P176" i="4" s="1"/>
  <c r="K239" i="4"/>
  <c r="L239" i="4" s="1"/>
  <c r="BH175" i="4"/>
  <c r="BK175" i="4" s="1"/>
  <c r="BI175" i="4"/>
  <c r="BL175" i="4" s="1"/>
  <c r="BG175" i="4"/>
  <c r="BJ175" i="4" s="1"/>
  <c r="Q176" i="4" l="1"/>
  <c r="AY176" i="4" s="1"/>
  <c r="M239" i="4"/>
  <c r="O239" i="4" s="1"/>
  <c r="N239" i="4" l="1"/>
  <c r="G240" i="4" s="1"/>
  <c r="K240" i="4" s="1"/>
  <c r="L240" i="4" s="1"/>
  <c r="AV176" i="4"/>
  <c r="AW176" i="4" s="1"/>
  <c r="AZ176" i="4" s="1"/>
  <c r="BI176" i="4" s="1"/>
  <c r="BL176" i="4" s="1"/>
  <c r="AU239" i="4"/>
  <c r="AA239" i="4"/>
  <c r="AR239" i="4"/>
  <c r="AB239" i="4"/>
  <c r="U239" i="4"/>
  <c r="AC239" i="4"/>
  <c r="AL239" i="4"/>
  <c r="AM239" i="4"/>
  <c r="Y239" i="4"/>
  <c r="T239" i="4"/>
  <c r="V239" i="4"/>
  <c r="X239" i="4"/>
  <c r="Z239" i="4"/>
  <c r="AD239" i="4"/>
  <c r="AO239" i="4"/>
  <c r="AJ239" i="4"/>
  <c r="AK239" i="4"/>
  <c r="AT239" i="4"/>
  <c r="AI239" i="4"/>
  <c r="S239" i="4"/>
  <c r="AS239" i="4"/>
  <c r="AF239" i="4"/>
  <c r="AH239" i="4"/>
  <c r="AE239" i="4"/>
  <c r="AQ239" i="4"/>
  <c r="AG239" i="4"/>
  <c r="AP239" i="4"/>
  <c r="W239" i="4"/>
  <c r="R239" i="4"/>
  <c r="AN239" i="4"/>
  <c r="BG176" i="4" l="1"/>
  <c r="BJ176" i="4" s="1"/>
  <c r="BH176" i="4"/>
  <c r="BK176" i="4" s="1"/>
  <c r="AX176" i="4"/>
  <c r="P177" i="4" s="1"/>
  <c r="Q177" i="4" s="1"/>
  <c r="AY177" i="4" s="1"/>
  <c r="M240" i="4"/>
  <c r="O240" i="4" s="1"/>
  <c r="V240" i="4" s="1"/>
  <c r="X240" i="4" l="1"/>
  <c r="AO240" i="4"/>
  <c r="AL240" i="4"/>
  <c r="AQ240" i="4"/>
  <c r="AG240" i="4"/>
  <c r="AN240" i="4"/>
  <c r="Y240" i="4"/>
  <c r="AV177" i="4"/>
  <c r="AW177" i="4" s="1"/>
  <c r="AZ177" i="4" s="1"/>
  <c r="AE240" i="4"/>
  <c r="AI240" i="4"/>
  <c r="R240" i="4"/>
  <c r="W240" i="4"/>
  <c r="AS240" i="4"/>
  <c r="AC240" i="4"/>
  <c r="AB240" i="4"/>
  <c r="AK240" i="4"/>
  <c r="AT240" i="4"/>
  <c r="AM240" i="4"/>
  <c r="AR240" i="4"/>
  <c r="Z240" i="4"/>
  <c r="U240" i="4"/>
  <c r="AF240" i="4"/>
  <c r="AJ240" i="4"/>
  <c r="AH240" i="4"/>
  <c r="AP240" i="4"/>
  <c r="S240" i="4"/>
  <c r="T240" i="4"/>
  <c r="AD240" i="4"/>
  <c r="N240" i="4"/>
  <c r="G241" i="4" s="1"/>
  <c r="K241" i="4" s="1"/>
  <c r="L241" i="4" s="1"/>
  <c r="AU240" i="4"/>
  <c r="AA240" i="4"/>
  <c r="M241" i="4" l="1"/>
  <c r="O241" i="4" s="1"/>
  <c r="Z241" i="4" s="1"/>
  <c r="AX177" i="4"/>
  <c r="P178" i="4" s="1"/>
  <c r="BI177" i="4"/>
  <c r="BL177" i="4" s="1"/>
  <c r="BH177" i="4"/>
  <c r="BK177" i="4" s="1"/>
  <c r="BG177" i="4"/>
  <c r="BJ177" i="4" s="1"/>
  <c r="AT241" i="4" l="1"/>
  <c r="N241" i="4"/>
  <c r="G242" i="4" s="1"/>
  <c r="K242" i="4" s="1"/>
  <c r="L242" i="4" s="1"/>
  <c r="Q178" i="4"/>
  <c r="AY178" i="4" s="1"/>
  <c r="AU241" i="4"/>
  <c r="AA241" i="4"/>
  <c r="R241" i="4"/>
  <c r="Y241" i="4"/>
  <c r="AK241" i="4"/>
  <c r="AM241" i="4"/>
  <c r="W241" i="4"/>
  <c r="S241" i="4"/>
  <c r="AL241" i="4"/>
  <c r="AN241" i="4"/>
  <c r="V241" i="4"/>
  <c r="T241" i="4"/>
  <c r="AR241" i="4"/>
  <c r="AE241" i="4"/>
  <c r="X241" i="4"/>
  <c r="U241" i="4"/>
  <c r="AQ241" i="4"/>
  <c r="AO241" i="4"/>
  <c r="AC241" i="4"/>
  <c r="AP241" i="4"/>
  <c r="AJ241" i="4"/>
  <c r="AS241" i="4"/>
  <c r="AI241" i="4"/>
  <c r="AG241" i="4"/>
  <c r="AH241" i="4"/>
  <c r="AF241" i="4"/>
  <c r="AB241" i="4"/>
  <c r="AD241" i="4"/>
  <c r="M242" i="4" l="1"/>
  <c r="O242" i="4" s="1"/>
  <c r="AJ242" i="4" s="1"/>
  <c r="AV178" i="4"/>
  <c r="AD242" i="4" l="1"/>
  <c r="AB242" i="4"/>
  <c r="U242" i="4"/>
  <c r="AK242" i="4"/>
  <c r="AF242" i="4"/>
  <c r="AT242" i="4"/>
  <c r="AI242" i="4"/>
  <c r="AQ242" i="4"/>
  <c r="AL242" i="4"/>
  <c r="AE242" i="4"/>
  <c r="S242" i="4"/>
  <c r="X242" i="4"/>
  <c r="V242" i="4"/>
  <c r="R242" i="4"/>
  <c r="AP242" i="4"/>
  <c r="AG242" i="4"/>
  <c r="W242" i="4"/>
  <c r="AM242" i="4"/>
  <c r="AO242" i="4"/>
  <c r="T242" i="4"/>
  <c r="AR242" i="4"/>
  <c r="AC242" i="4"/>
  <c r="AN242" i="4"/>
  <c r="AW178" i="4"/>
  <c r="AZ178" i="4" s="1"/>
  <c r="AU242" i="4"/>
  <c r="AA242" i="4"/>
  <c r="Y242" i="4"/>
  <c r="AS242" i="4"/>
  <c r="Z242" i="4"/>
  <c r="AH242" i="4"/>
  <c r="N242" i="4"/>
  <c r="G243" i="4" s="1"/>
  <c r="K243" i="4" l="1"/>
  <c r="L243" i="4" s="1"/>
  <c r="AX178" i="4"/>
  <c r="P179" i="4" s="1"/>
  <c r="BI178" i="4"/>
  <c r="BL178" i="4" s="1"/>
  <c r="BH178" i="4"/>
  <c r="BK178" i="4" s="1"/>
  <c r="BG178" i="4"/>
  <c r="BJ178" i="4" s="1"/>
  <c r="M243" i="4" l="1"/>
  <c r="O243" i="4" s="1"/>
  <c r="Q179" i="4"/>
  <c r="AY179" i="4" s="1"/>
  <c r="AV179" i="4" l="1"/>
  <c r="AU243" i="4"/>
  <c r="AA243" i="4"/>
  <c r="AK243" i="4"/>
  <c r="AH243" i="4"/>
  <c r="AE243" i="4"/>
  <c r="AN243" i="4"/>
  <c r="AM243" i="4"/>
  <c r="AB243" i="4"/>
  <c r="AC243" i="4"/>
  <c r="AD243" i="4"/>
  <c r="AS243" i="4"/>
  <c r="W243" i="4"/>
  <c r="AI243" i="4"/>
  <c r="AP243" i="4"/>
  <c r="T243" i="4"/>
  <c r="V243" i="4"/>
  <c r="AF243" i="4"/>
  <c r="S243" i="4"/>
  <c r="AQ243" i="4"/>
  <c r="AJ243" i="4"/>
  <c r="R243" i="4"/>
  <c r="U243" i="4"/>
  <c r="AL243" i="4"/>
  <c r="AO243" i="4"/>
  <c r="Y243" i="4"/>
  <c r="Z243" i="4"/>
  <c r="X243" i="4"/>
  <c r="AG243" i="4"/>
  <c r="AR243" i="4"/>
  <c r="AT243" i="4"/>
  <c r="N243" i="4"/>
  <c r="G244" i="4" s="1"/>
  <c r="K244" i="4" l="1"/>
  <c r="L244" i="4" s="1"/>
  <c r="AW179" i="4"/>
  <c r="AZ179" i="4" s="1"/>
  <c r="M244" i="4" l="1"/>
  <c r="O244" i="4" s="1"/>
  <c r="BH179" i="4"/>
  <c r="BK179" i="4" s="1"/>
  <c r="BG179" i="4"/>
  <c r="BJ179" i="4" s="1"/>
  <c r="BI179" i="4"/>
  <c r="BL179" i="4" s="1"/>
  <c r="AX179" i="4"/>
  <c r="P180" i="4" s="1"/>
  <c r="Q180" i="4" l="1"/>
  <c r="AY180" i="4" s="1"/>
  <c r="AU244" i="4"/>
  <c r="AA244" i="4"/>
  <c r="AI244" i="4"/>
  <c r="T244" i="4"/>
  <c r="AQ244" i="4"/>
  <c r="AK244" i="4"/>
  <c r="AB244" i="4"/>
  <c r="AS244" i="4"/>
  <c r="S244" i="4"/>
  <c r="AT244" i="4"/>
  <c r="AR244" i="4"/>
  <c r="W244" i="4"/>
  <c r="AP244" i="4"/>
  <c r="AM244" i="4"/>
  <c r="U244" i="4"/>
  <c r="AD244" i="4"/>
  <c r="AO244" i="4"/>
  <c r="X244" i="4"/>
  <c r="AE244" i="4"/>
  <c r="AJ244" i="4"/>
  <c r="AC244" i="4"/>
  <c r="V244" i="4"/>
  <c r="AH244" i="4"/>
  <c r="R244" i="4"/>
  <c r="Z244" i="4"/>
  <c r="AG244" i="4"/>
  <c r="AN244" i="4"/>
  <c r="Y244" i="4"/>
  <c r="AL244" i="4"/>
  <c r="AF244" i="4"/>
  <c r="N244" i="4"/>
  <c r="G245" i="4" s="1"/>
  <c r="K245" i="4" l="1"/>
  <c r="L245" i="4" s="1"/>
  <c r="AV180" i="4"/>
  <c r="M245" i="4" l="1"/>
  <c r="O245" i="4" s="1"/>
  <c r="AW180" i="4"/>
  <c r="AZ180" i="4" s="1"/>
  <c r="N245" i="4" l="1"/>
  <c r="G246" i="4" s="1"/>
  <c r="K246" i="4" s="1"/>
  <c r="L246" i="4" s="1"/>
  <c r="BG180" i="4"/>
  <c r="BJ180" i="4" s="1"/>
  <c r="BI180" i="4"/>
  <c r="BL180" i="4" s="1"/>
  <c r="BH180" i="4"/>
  <c r="BK180" i="4" s="1"/>
  <c r="AX180" i="4"/>
  <c r="P181" i="4" s="1"/>
  <c r="AU245" i="4"/>
  <c r="AA245" i="4"/>
  <c r="AM245" i="4"/>
  <c r="AF245" i="4"/>
  <c r="U245" i="4"/>
  <c r="AO245" i="4"/>
  <c r="Z245" i="4"/>
  <c r="R245" i="4"/>
  <c r="AS245" i="4"/>
  <c r="Y245" i="4"/>
  <c r="AD245" i="4"/>
  <c r="AT245" i="4"/>
  <c r="AN245" i="4"/>
  <c r="V245" i="4"/>
  <c r="AP245" i="4"/>
  <c r="AB245" i="4"/>
  <c r="AQ245" i="4"/>
  <c r="AJ245" i="4"/>
  <c r="AK245" i="4"/>
  <c r="X245" i="4"/>
  <c r="AI245" i="4"/>
  <c r="AE245" i="4"/>
  <c r="S245" i="4"/>
  <c r="AG245" i="4"/>
  <c r="AH245" i="4"/>
  <c r="AL245" i="4"/>
  <c r="AR245" i="4"/>
  <c r="W245" i="4"/>
  <c r="AC245" i="4"/>
  <c r="T245" i="4"/>
  <c r="M246" i="4" l="1"/>
  <c r="O246" i="4" s="1"/>
  <c r="AN246" i="4" s="1"/>
  <c r="Q181" i="4"/>
  <c r="AY181" i="4" s="1"/>
  <c r="V246" i="4"/>
  <c r="AJ246" i="4" l="1"/>
  <c r="AQ246" i="4"/>
  <c r="AH246" i="4"/>
  <c r="AD246" i="4"/>
  <c r="AL246" i="4"/>
  <c r="X246" i="4"/>
  <c r="AS246" i="4"/>
  <c r="AF246" i="4"/>
  <c r="Y246" i="4"/>
  <c r="AT246" i="4"/>
  <c r="AG246" i="4"/>
  <c r="U246" i="4"/>
  <c r="AO246" i="4"/>
  <c r="AI246" i="4"/>
  <c r="R246" i="4"/>
  <c r="AR246" i="4"/>
  <c r="AB246" i="4"/>
  <c r="AE246" i="4"/>
  <c r="N246" i="4"/>
  <c r="G247" i="4" s="1"/>
  <c r="K247" i="4" s="1"/>
  <c r="L247" i="4" s="1"/>
  <c r="W246" i="4"/>
  <c r="AK246" i="4"/>
  <c r="AC246" i="4"/>
  <c r="T246" i="4"/>
  <c r="S246" i="4"/>
  <c r="Z246" i="4"/>
  <c r="AM246" i="4"/>
  <c r="AP246" i="4"/>
  <c r="AV181" i="4"/>
  <c r="AU246" i="4"/>
  <c r="AA246" i="4"/>
  <c r="M247" i="4" l="1"/>
  <c r="O247" i="4" s="1"/>
  <c r="Z247" i="4" s="1"/>
  <c r="AW181" i="4"/>
  <c r="AZ181" i="4" s="1"/>
  <c r="AT247" i="4" l="1"/>
  <c r="N247" i="4"/>
  <c r="G248" i="4" s="1"/>
  <c r="BH181" i="4"/>
  <c r="BK181" i="4" s="1"/>
  <c r="BI181" i="4"/>
  <c r="BL181" i="4" s="1"/>
  <c r="BG181" i="4"/>
  <c r="BJ181" i="4" s="1"/>
  <c r="AX181" i="4"/>
  <c r="P182" i="4" s="1"/>
  <c r="K248" i="4"/>
  <c r="L248" i="4" s="1"/>
  <c r="AU247" i="4"/>
  <c r="AA247" i="4"/>
  <c r="S247" i="4"/>
  <c r="AP247" i="4"/>
  <c r="R247" i="4"/>
  <c r="AH247" i="4"/>
  <c r="AE247" i="4"/>
  <c r="AD247" i="4"/>
  <c r="AS247" i="4"/>
  <c r="U247" i="4"/>
  <c r="X247" i="4"/>
  <c r="AL247" i="4"/>
  <c r="AG247" i="4"/>
  <c r="AR247" i="4"/>
  <c r="AN247" i="4"/>
  <c r="AM247" i="4"/>
  <c r="AF247" i="4"/>
  <c r="AK247" i="4"/>
  <c r="V247" i="4"/>
  <c r="AI247" i="4"/>
  <c r="AQ247" i="4"/>
  <c r="T247" i="4"/>
  <c r="W247" i="4"/>
  <c r="AJ247" i="4"/>
  <c r="AO247" i="4"/>
  <c r="Y247" i="4"/>
  <c r="AC247" i="4"/>
  <c r="AB247" i="4"/>
  <c r="M248" i="4" l="1"/>
  <c r="O248" i="4" s="1"/>
  <c r="AO248" i="4" s="1"/>
  <c r="Q182" i="4"/>
  <c r="AY182" i="4" s="1"/>
  <c r="AN248" i="4" l="1"/>
  <c r="AC248" i="4"/>
  <c r="AE248" i="4"/>
  <c r="S248" i="4"/>
  <c r="AJ248" i="4"/>
  <c r="X248" i="4"/>
  <c r="T248" i="4"/>
  <c r="AK248" i="4"/>
  <c r="AG248" i="4"/>
  <c r="AT248" i="4"/>
  <c r="AI248" i="4"/>
  <c r="AF248" i="4"/>
  <c r="U248" i="4"/>
  <c r="R248" i="4"/>
  <c r="AU248" i="4"/>
  <c r="AA248" i="4"/>
  <c r="Y248" i="4"/>
  <c r="AS248" i="4"/>
  <c r="AM248" i="4"/>
  <c r="Z248" i="4"/>
  <c r="AV182" i="4"/>
  <c r="AB248" i="4"/>
  <c r="AQ248" i="4"/>
  <c r="AH248" i="4"/>
  <c r="AD248" i="4"/>
  <c r="AL248" i="4"/>
  <c r="AP248" i="4"/>
  <c r="AR248" i="4"/>
  <c r="W248" i="4"/>
  <c r="V248" i="4"/>
  <c r="N248" i="4"/>
  <c r="G249" i="4" s="1"/>
  <c r="AW182" i="4" l="1"/>
  <c r="AZ182" i="4" s="1"/>
  <c r="K249" i="4"/>
  <c r="L249" i="4" s="1"/>
  <c r="M249" i="4" l="1"/>
  <c r="O249" i="4" s="1"/>
  <c r="AX182" i="4"/>
  <c r="P183" i="4" s="1"/>
  <c r="BI182" i="4"/>
  <c r="BL182" i="4" s="1"/>
  <c r="BG182" i="4"/>
  <c r="BJ182" i="4" s="1"/>
  <c r="BH182" i="4"/>
  <c r="BK182" i="4" s="1"/>
  <c r="Q183" i="4" l="1"/>
  <c r="AY183" i="4" s="1"/>
  <c r="AU249" i="4"/>
  <c r="AA249" i="4"/>
  <c r="AS249" i="4"/>
  <c r="T249" i="4"/>
  <c r="AF249" i="4"/>
  <c r="AM249" i="4"/>
  <c r="AI249" i="4"/>
  <c r="AD249" i="4"/>
  <c r="AH249" i="4"/>
  <c r="AJ249" i="4"/>
  <c r="AE249" i="4"/>
  <c r="W249" i="4"/>
  <c r="AN249" i="4"/>
  <c r="R249" i="4"/>
  <c r="S249" i="4"/>
  <c r="AB249" i="4"/>
  <c r="AT249" i="4"/>
  <c r="X249" i="4"/>
  <c r="AL249" i="4"/>
  <c r="Y249" i="4"/>
  <c r="V249" i="4"/>
  <c r="AG249" i="4"/>
  <c r="AO249" i="4"/>
  <c r="AP249" i="4"/>
  <c r="AK249" i="4"/>
  <c r="Z249" i="4"/>
  <c r="AC249" i="4"/>
  <c r="AR249" i="4"/>
  <c r="U249" i="4"/>
  <c r="AQ249" i="4"/>
  <c r="N249" i="4"/>
  <c r="G250" i="4" s="1"/>
  <c r="K250" i="4" l="1"/>
  <c r="L250" i="4" s="1"/>
  <c r="AV183" i="4"/>
  <c r="M250" i="4" l="1"/>
  <c r="O250" i="4" s="1"/>
  <c r="AW183" i="4"/>
  <c r="AZ183" i="4" s="1"/>
  <c r="BI183" i="4" l="1"/>
  <c r="BL183" i="4" s="1"/>
  <c r="BH183" i="4"/>
  <c r="BK183" i="4" s="1"/>
  <c r="BG183" i="4"/>
  <c r="BJ183" i="4" s="1"/>
  <c r="AX183" i="4"/>
  <c r="P184" i="4" s="1"/>
  <c r="AU250" i="4"/>
  <c r="AA250" i="4"/>
  <c r="AF250" i="4"/>
  <c r="AS250" i="4"/>
  <c r="Z250" i="4"/>
  <c r="AJ250" i="4"/>
  <c r="AH250" i="4"/>
  <c r="S250" i="4"/>
  <c r="AI250" i="4"/>
  <c r="AO250" i="4"/>
  <c r="U250" i="4"/>
  <c r="AC250" i="4"/>
  <c r="AN250" i="4"/>
  <c r="AL250" i="4"/>
  <c r="W250" i="4"/>
  <c r="AT250" i="4"/>
  <c r="T250" i="4"/>
  <c r="AG250" i="4"/>
  <c r="AQ250" i="4"/>
  <c r="AK250" i="4"/>
  <c r="AB250" i="4"/>
  <c r="AP250" i="4"/>
  <c r="X250" i="4"/>
  <c r="AM250" i="4"/>
  <c r="R250" i="4"/>
  <c r="AE250" i="4"/>
  <c r="AR250" i="4"/>
  <c r="V250" i="4"/>
  <c r="AD250" i="4"/>
  <c r="Y250" i="4"/>
  <c r="N250" i="4"/>
  <c r="G251" i="4" s="1"/>
  <c r="K251" i="4" l="1"/>
  <c r="L251" i="4" s="1"/>
  <c r="Q184" i="4"/>
  <c r="AY184" i="4" s="1"/>
  <c r="M251" i="4" l="1"/>
  <c r="O251" i="4" s="1"/>
  <c r="AV184" i="4"/>
  <c r="N251" i="4" l="1"/>
  <c r="G252" i="4" s="1"/>
  <c r="K252" i="4" s="1"/>
  <c r="L252" i="4" s="1"/>
  <c r="AW184" i="4"/>
  <c r="AZ184" i="4" s="1"/>
  <c r="AU251" i="4"/>
  <c r="AA251" i="4"/>
  <c r="AJ251" i="4"/>
  <c r="AQ251" i="4"/>
  <c r="AS251" i="4"/>
  <c r="AE251" i="4"/>
  <c r="AF251" i="4"/>
  <c r="T251" i="4"/>
  <c r="U251" i="4"/>
  <c r="Z251" i="4"/>
  <c r="W251" i="4"/>
  <c r="AH251" i="4"/>
  <c r="AG251" i="4"/>
  <c r="AI251" i="4"/>
  <c r="AL251" i="4"/>
  <c r="AD251" i="4"/>
  <c r="X251" i="4"/>
  <c r="Y251" i="4"/>
  <c r="AT251" i="4"/>
  <c r="AC251" i="4"/>
  <c r="AK251" i="4"/>
  <c r="R251" i="4"/>
  <c r="AO251" i="4"/>
  <c r="S251" i="4"/>
  <c r="AP251" i="4"/>
  <c r="V251" i="4"/>
  <c r="AR251" i="4"/>
  <c r="AM251" i="4"/>
  <c r="AB251" i="4"/>
  <c r="AN251" i="4"/>
  <c r="AX184" i="4" l="1"/>
  <c r="P185" i="4" s="1"/>
  <c r="Q185" i="4" s="1"/>
  <c r="AY185" i="4" s="1"/>
  <c r="M252" i="4"/>
  <c r="O252" i="4" s="1"/>
  <c r="AH252" i="4" s="1"/>
  <c r="BI184" i="4"/>
  <c r="BL184" i="4" s="1"/>
  <c r="BH184" i="4"/>
  <c r="BK184" i="4" s="1"/>
  <c r="BG184" i="4"/>
  <c r="BJ184" i="4" s="1"/>
  <c r="V252" i="4" l="1"/>
  <c r="Z252" i="4"/>
  <c r="AL252" i="4"/>
  <c r="AG252" i="4"/>
  <c r="AK252" i="4"/>
  <c r="S252" i="4"/>
  <c r="AD252" i="4"/>
  <c r="AN252" i="4"/>
  <c r="AI252" i="4"/>
  <c r="AB252" i="4"/>
  <c r="AF252" i="4"/>
  <c r="AP252" i="4"/>
  <c r="W252" i="4"/>
  <c r="AR252" i="4"/>
  <c r="T252" i="4"/>
  <c r="R252" i="4"/>
  <c r="AQ252" i="4"/>
  <c r="AO252" i="4"/>
  <c r="X252" i="4"/>
  <c r="AE252" i="4"/>
  <c r="AS252" i="4"/>
  <c r="AJ252" i="4"/>
  <c r="AT252" i="4"/>
  <c r="AC252" i="4"/>
  <c r="Y252" i="4"/>
  <c r="U252" i="4"/>
  <c r="AM252" i="4"/>
  <c r="N252" i="4"/>
  <c r="G253" i="4" s="1"/>
  <c r="K253" i="4" s="1"/>
  <c r="L253" i="4" s="1"/>
  <c r="AV185" i="4"/>
  <c r="AU252" i="4"/>
  <c r="AA252" i="4"/>
  <c r="M253" i="4" l="1"/>
  <c r="O253" i="4" s="1"/>
  <c r="Z253" i="4" s="1"/>
  <c r="AW185" i="4"/>
  <c r="AZ185" i="4" s="1"/>
  <c r="AT253" i="4" l="1"/>
  <c r="N253" i="4"/>
  <c r="G254" i="4" s="1"/>
  <c r="K254" i="4" s="1"/>
  <c r="L254" i="4" s="1"/>
  <c r="BH185" i="4"/>
  <c r="BK185" i="4" s="1"/>
  <c r="BG185" i="4"/>
  <c r="BJ185" i="4" s="1"/>
  <c r="BI185" i="4"/>
  <c r="BL185" i="4" s="1"/>
  <c r="AX185" i="4"/>
  <c r="P186" i="4" s="1"/>
  <c r="AU253" i="4"/>
  <c r="AA253" i="4"/>
  <c r="AB253" i="4"/>
  <c r="X253" i="4"/>
  <c r="AC253" i="4"/>
  <c r="AM253" i="4"/>
  <c r="AS253" i="4"/>
  <c r="AG253" i="4"/>
  <c r="AO253" i="4"/>
  <c r="AF253" i="4"/>
  <c r="S253" i="4"/>
  <c r="AN253" i="4"/>
  <c r="AE253" i="4"/>
  <c r="Y253" i="4"/>
  <c r="U253" i="4"/>
  <c r="AH253" i="4"/>
  <c r="AQ253" i="4"/>
  <c r="AP253" i="4"/>
  <c r="AJ253" i="4"/>
  <c r="T253" i="4"/>
  <c r="AK253" i="4"/>
  <c r="AR253" i="4"/>
  <c r="W253" i="4"/>
  <c r="V253" i="4"/>
  <c r="AD253" i="4"/>
  <c r="AI253" i="4"/>
  <c r="AL253" i="4"/>
  <c r="R253" i="4"/>
  <c r="M254" i="4" l="1"/>
  <c r="O254" i="4" s="1"/>
  <c r="Z254" i="4" s="1"/>
  <c r="Q186" i="4"/>
  <c r="AY186" i="4" s="1"/>
  <c r="AB254" i="4" l="1"/>
  <c r="AL254" i="4"/>
  <c r="V254" i="4"/>
  <c r="AP254" i="4"/>
  <c r="AQ254" i="4"/>
  <c r="AF254" i="4"/>
  <c r="AK254" i="4"/>
  <c r="AO254" i="4"/>
  <c r="R254" i="4"/>
  <c r="AG254" i="4"/>
  <c r="AE254" i="4"/>
  <c r="AR254" i="4"/>
  <c r="X254" i="4"/>
  <c r="S254" i="4"/>
  <c r="AC254" i="4"/>
  <c r="AI254" i="4"/>
  <c r="U254" i="4"/>
  <c r="AM254" i="4"/>
  <c r="AT254" i="4"/>
  <c r="AD254" i="4"/>
  <c r="T254" i="4"/>
  <c r="AV186" i="4"/>
  <c r="W254" i="4"/>
  <c r="AN254" i="4"/>
  <c r="AU254" i="4"/>
  <c r="AA254" i="4"/>
  <c r="AS254" i="4"/>
  <c r="Y254" i="4"/>
  <c r="AJ254" i="4"/>
  <c r="AH254" i="4"/>
  <c r="N254" i="4"/>
  <c r="G255" i="4" s="1"/>
  <c r="K255" i="4" l="1"/>
  <c r="L255" i="4" s="1"/>
  <c r="AW186" i="4"/>
  <c r="AZ186" i="4" s="1"/>
  <c r="M255" i="4" l="1"/>
  <c r="O255" i="4" s="1"/>
  <c r="BG186" i="4"/>
  <c r="BJ186" i="4" s="1"/>
  <c r="BI186" i="4"/>
  <c r="BL186" i="4" s="1"/>
  <c r="BH186" i="4"/>
  <c r="BK186" i="4" s="1"/>
  <c r="AX186" i="4"/>
  <c r="P187" i="4" s="1"/>
  <c r="Q187" i="4" l="1"/>
  <c r="AY187" i="4" s="1"/>
  <c r="AU255" i="4"/>
  <c r="AA255" i="4"/>
  <c r="Y255" i="4"/>
  <c r="AK255" i="4"/>
  <c r="AF255" i="4"/>
  <c r="AP255" i="4"/>
  <c r="R255" i="4"/>
  <c r="AJ255" i="4"/>
  <c r="AD255" i="4"/>
  <c r="AN255" i="4"/>
  <c r="U255" i="4"/>
  <c r="AC255" i="4"/>
  <c r="AL255" i="4"/>
  <c r="AO255" i="4"/>
  <c r="AE255" i="4"/>
  <c r="W255" i="4"/>
  <c r="AB255" i="4"/>
  <c r="S255" i="4"/>
  <c r="AQ255" i="4"/>
  <c r="AH255" i="4"/>
  <c r="T255" i="4"/>
  <c r="AS255" i="4"/>
  <c r="AG255" i="4"/>
  <c r="V255" i="4"/>
  <c r="AR255" i="4"/>
  <c r="AT255" i="4"/>
  <c r="AM255" i="4"/>
  <c r="X255" i="4"/>
  <c r="AI255" i="4"/>
  <c r="Z255" i="4"/>
  <c r="N255" i="4"/>
  <c r="G256" i="4" s="1"/>
  <c r="K256" i="4" l="1"/>
  <c r="L256" i="4" s="1"/>
  <c r="AV187" i="4"/>
  <c r="M256" i="4" l="1"/>
  <c r="O256" i="4" s="1"/>
  <c r="AW187" i="4"/>
  <c r="AZ187" i="4" s="1"/>
  <c r="BH187" i="4" l="1"/>
  <c r="BK187" i="4" s="1"/>
  <c r="BI187" i="4"/>
  <c r="BL187" i="4" s="1"/>
  <c r="BG187" i="4"/>
  <c r="BJ187" i="4" s="1"/>
  <c r="AX187" i="4"/>
  <c r="P188" i="4" s="1"/>
  <c r="AU256" i="4"/>
  <c r="AA256" i="4"/>
  <c r="AR256" i="4"/>
  <c r="AP256" i="4"/>
  <c r="Z256" i="4"/>
  <c r="AH256" i="4"/>
  <c r="AQ256" i="4"/>
  <c r="T256" i="4"/>
  <c r="AT256" i="4"/>
  <c r="X256" i="4"/>
  <c r="S256" i="4"/>
  <c r="AE256" i="4"/>
  <c r="AK256" i="4"/>
  <c r="V256" i="4"/>
  <c r="U256" i="4"/>
  <c r="AL256" i="4"/>
  <c r="AB256" i="4"/>
  <c r="AM256" i="4"/>
  <c r="AS256" i="4"/>
  <c r="AI256" i="4"/>
  <c r="AO256" i="4"/>
  <c r="Y256" i="4"/>
  <c r="AN256" i="4"/>
  <c r="AJ256" i="4"/>
  <c r="AD256" i="4"/>
  <c r="AG256" i="4"/>
  <c r="R256" i="4"/>
  <c r="AF256" i="4"/>
  <c r="AC256" i="4"/>
  <c r="W256" i="4"/>
  <c r="N256" i="4"/>
  <c r="G257" i="4" s="1"/>
  <c r="K257" i="4" l="1"/>
  <c r="L257" i="4" s="1"/>
  <c r="Q188" i="4"/>
  <c r="AY188" i="4" s="1"/>
  <c r="M257" i="4" l="1"/>
  <c r="O257" i="4" s="1"/>
  <c r="AV188" i="4"/>
  <c r="N257" i="4" l="1"/>
  <c r="G258" i="4" s="1"/>
  <c r="K258" i="4" s="1"/>
  <c r="L258" i="4" s="1"/>
  <c r="AW188" i="4"/>
  <c r="AZ188" i="4" s="1"/>
  <c r="AU257" i="4"/>
  <c r="AA257" i="4"/>
  <c r="U257" i="4"/>
  <c r="AC257" i="4"/>
  <c r="AM257" i="4"/>
  <c r="AT257" i="4"/>
  <c r="AH257" i="4"/>
  <c r="AP257" i="4"/>
  <c r="AI257" i="4"/>
  <c r="V257" i="4"/>
  <c r="AB257" i="4"/>
  <c r="AL257" i="4"/>
  <c r="AO257" i="4"/>
  <c r="AF257" i="4"/>
  <c r="AS257" i="4"/>
  <c r="AR257" i="4"/>
  <c r="Y257" i="4"/>
  <c r="AQ257" i="4"/>
  <c r="R257" i="4"/>
  <c r="T257" i="4"/>
  <c r="X257" i="4"/>
  <c r="AN257" i="4"/>
  <c r="W257" i="4"/>
  <c r="S257" i="4"/>
  <c r="AG257" i="4"/>
  <c r="AE257" i="4"/>
  <c r="Z257" i="4"/>
  <c r="AJ257" i="4"/>
  <c r="AD257" i="4"/>
  <c r="AK257" i="4"/>
  <c r="AX188" i="4" l="1"/>
  <c r="P189" i="4" s="1"/>
  <c r="Q189" i="4" s="1"/>
  <c r="AY189" i="4" s="1"/>
  <c r="BI188" i="4"/>
  <c r="BL188" i="4" s="1"/>
  <c r="BG188" i="4"/>
  <c r="BJ188" i="4" s="1"/>
  <c r="BH188" i="4"/>
  <c r="BK188" i="4" s="1"/>
  <c r="M258" i="4"/>
  <c r="O258" i="4" s="1"/>
  <c r="S258" i="4" s="1"/>
  <c r="AI258" i="4" l="1"/>
  <c r="AD258" i="4"/>
  <c r="AK258" i="4"/>
  <c r="Y258" i="4"/>
  <c r="AM258" i="4"/>
  <c r="AF258" i="4"/>
  <c r="AQ258" i="4"/>
  <c r="AP258" i="4"/>
  <c r="R258" i="4"/>
  <c r="AL258" i="4"/>
  <c r="V258" i="4"/>
  <c r="T258" i="4"/>
  <c r="AC258" i="4"/>
  <c r="AR258" i="4"/>
  <c r="AH258" i="4"/>
  <c r="AN258" i="4"/>
  <c r="N258" i="4"/>
  <c r="G259" i="4" s="1"/>
  <c r="K259" i="4" s="1"/>
  <c r="L259" i="4" s="1"/>
  <c r="AB258" i="4"/>
  <c r="AG258" i="4"/>
  <c r="X258" i="4"/>
  <c r="W258" i="4"/>
  <c r="AE258" i="4"/>
  <c r="AT258" i="4"/>
  <c r="Z258" i="4"/>
  <c r="AV189" i="4"/>
  <c r="AJ258" i="4"/>
  <c r="AS258" i="4"/>
  <c r="AU258" i="4"/>
  <c r="AA258" i="4"/>
  <c r="U258" i="4"/>
  <c r="AO258" i="4"/>
  <c r="M259" i="4" l="1"/>
  <c r="O259" i="4" s="1"/>
  <c r="AI259" i="4" s="1"/>
  <c r="AW189" i="4"/>
  <c r="AZ189" i="4" s="1"/>
  <c r="AT259" i="4" l="1"/>
  <c r="N259" i="4"/>
  <c r="G260" i="4" s="1"/>
  <c r="K260" i="4" s="1"/>
  <c r="L260" i="4" s="1"/>
  <c r="T259" i="4"/>
  <c r="Z259" i="4"/>
  <c r="AN259" i="4"/>
  <c r="AR259" i="4"/>
  <c r="BI189" i="4"/>
  <c r="BL189" i="4" s="1"/>
  <c r="BH189" i="4"/>
  <c r="BK189" i="4" s="1"/>
  <c r="BG189" i="4"/>
  <c r="BJ189" i="4" s="1"/>
  <c r="AX189" i="4"/>
  <c r="P190" i="4" s="1"/>
  <c r="AU259" i="4"/>
  <c r="AA259" i="4"/>
  <c r="R259" i="4"/>
  <c r="AS259" i="4"/>
  <c r="Y259" i="4"/>
  <c r="AL259" i="4"/>
  <c r="AM259" i="4"/>
  <c r="S259" i="4"/>
  <c r="V259" i="4"/>
  <c r="AD259" i="4"/>
  <c r="AO259" i="4"/>
  <c r="AH259" i="4"/>
  <c r="AC259" i="4"/>
  <c r="X259" i="4"/>
  <c r="AE259" i="4"/>
  <c r="W259" i="4"/>
  <c r="AQ259" i="4"/>
  <c r="AG259" i="4"/>
  <c r="U259" i="4"/>
  <c r="AJ259" i="4"/>
  <c r="AP259" i="4"/>
  <c r="AF259" i="4"/>
  <c r="AK259" i="4"/>
  <c r="AB259" i="4"/>
  <c r="M260" i="4" l="1"/>
  <c r="O260" i="4" s="1"/>
  <c r="AR260" i="4" s="1"/>
  <c r="Q190" i="4"/>
  <c r="AY190" i="4" s="1"/>
  <c r="AL260" i="4" l="1"/>
  <c r="T260" i="4"/>
  <c r="V260" i="4"/>
  <c r="AG260" i="4"/>
  <c r="AT260" i="4"/>
  <c r="X260" i="4"/>
  <c r="R260" i="4"/>
  <c r="AI260" i="4"/>
  <c r="U260" i="4"/>
  <c r="W260" i="4"/>
  <c r="AP260" i="4"/>
  <c r="AC260" i="4"/>
  <c r="AE260" i="4"/>
  <c r="AD260" i="4"/>
  <c r="AK260" i="4"/>
  <c r="AJ260" i="4"/>
  <c r="AO260" i="4"/>
  <c r="AN260" i="4"/>
  <c r="AV190" i="4"/>
  <c r="AB260" i="4"/>
  <c r="AU260" i="4"/>
  <c r="AA260" i="4"/>
  <c r="AQ260" i="4"/>
  <c r="AS260" i="4"/>
  <c r="AH260" i="4"/>
  <c r="AM260" i="4"/>
  <c r="Y260" i="4"/>
  <c r="S260" i="4"/>
  <c r="Z260" i="4"/>
  <c r="AF260" i="4"/>
  <c r="N260" i="4"/>
  <c r="G261" i="4" s="1"/>
  <c r="K261" i="4" l="1"/>
  <c r="L261" i="4" s="1"/>
  <c r="AW190" i="4"/>
  <c r="AZ190" i="4" s="1"/>
  <c r="M261" i="4" l="1"/>
  <c r="O261" i="4" s="1"/>
  <c r="BI190" i="4"/>
  <c r="BL190" i="4" s="1"/>
  <c r="BH190" i="4"/>
  <c r="BK190" i="4" s="1"/>
  <c r="BG190" i="4"/>
  <c r="BJ190" i="4" s="1"/>
  <c r="AX190" i="4"/>
  <c r="P191" i="4" s="1"/>
  <c r="Q191" i="4" l="1"/>
  <c r="AY191" i="4" s="1"/>
  <c r="AU261" i="4"/>
  <c r="AA261" i="4"/>
  <c r="AQ261" i="4"/>
  <c r="S261" i="4"/>
  <c r="AC261" i="4"/>
  <c r="V261" i="4"/>
  <c r="W261" i="4"/>
  <c r="AH261" i="4"/>
  <c r="AF261" i="4"/>
  <c r="AJ261" i="4"/>
  <c r="T261" i="4"/>
  <c r="U261" i="4"/>
  <c r="AO261" i="4"/>
  <c r="AK261" i="4"/>
  <c r="AN261" i="4"/>
  <c r="AM261" i="4"/>
  <c r="AB261" i="4"/>
  <c r="AD261" i="4"/>
  <c r="AS261" i="4"/>
  <c r="AI261" i="4"/>
  <c r="AT261" i="4"/>
  <c r="X261" i="4"/>
  <c r="AP261" i="4"/>
  <c r="AG261" i="4"/>
  <c r="R261" i="4"/>
  <c r="AL261" i="4"/>
  <c r="Z261" i="4"/>
  <c r="AE261" i="4"/>
  <c r="Y261" i="4"/>
  <c r="AR261" i="4"/>
  <c r="N261" i="4"/>
  <c r="G262" i="4" s="1"/>
  <c r="K262" i="4" l="1"/>
  <c r="L262" i="4" s="1"/>
  <c r="AV191" i="4"/>
  <c r="M262" i="4" l="1"/>
  <c r="O262" i="4" s="1"/>
  <c r="AW191" i="4"/>
  <c r="AZ191" i="4" s="1"/>
  <c r="AX191" i="4" l="1"/>
  <c r="P192" i="4" s="1"/>
  <c r="BH191" i="4"/>
  <c r="BK191" i="4" s="1"/>
  <c r="BG191" i="4"/>
  <c r="BJ191" i="4" s="1"/>
  <c r="BI191" i="4"/>
  <c r="BL191" i="4" s="1"/>
  <c r="AU262" i="4"/>
  <c r="AA262" i="4"/>
  <c r="AI262" i="4"/>
  <c r="AR262" i="4"/>
  <c r="AP262" i="4"/>
  <c r="AJ262" i="4"/>
  <c r="U262" i="4"/>
  <c r="AN262" i="4"/>
  <c r="AM262" i="4"/>
  <c r="W262" i="4"/>
  <c r="Z262" i="4"/>
  <c r="AE262" i="4"/>
  <c r="AC262" i="4"/>
  <c r="S262" i="4"/>
  <c r="AQ262" i="4"/>
  <c r="AT262" i="4"/>
  <c r="AS262" i="4"/>
  <c r="AH262" i="4"/>
  <c r="AL262" i="4"/>
  <c r="AB262" i="4"/>
  <c r="AF262" i="4"/>
  <c r="T262" i="4"/>
  <c r="AG262" i="4"/>
  <c r="AO262" i="4"/>
  <c r="AK262" i="4"/>
  <c r="V262" i="4"/>
  <c r="X262" i="4"/>
  <c r="AD262" i="4"/>
  <c r="R262" i="4"/>
  <c r="Y262" i="4"/>
  <c r="N262" i="4"/>
  <c r="G263" i="4" s="1"/>
  <c r="K263" i="4" l="1"/>
  <c r="L263" i="4" s="1"/>
  <c r="Q192" i="4"/>
  <c r="AY192" i="4" s="1"/>
  <c r="M263" i="4" l="1"/>
  <c r="O263" i="4" s="1"/>
  <c r="AV192" i="4"/>
  <c r="N263" i="4" l="1"/>
  <c r="G264" i="4" s="1"/>
  <c r="K264" i="4" s="1"/>
  <c r="L264" i="4" s="1"/>
  <c r="AW192" i="4"/>
  <c r="AZ192" i="4" s="1"/>
  <c r="AU263" i="4"/>
  <c r="AA263" i="4"/>
  <c r="X263" i="4"/>
  <c r="Z263" i="4"/>
  <c r="T263" i="4"/>
  <c r="AC263" i="4"/>
  <c r="AG263" i="4"/>
  <c r="AP263" i="4"/>
  <c r="AD263" i="4"/>
  <c r="AS263" i="4"/>
  <c r="R263" i="4"/>
  <c r="AM263" i="4"/>
  <c r="S263" i="4"/>
  <c r="AE263" i="4"/>
  <c r="W263" i="4"/>
  <c r="AL263" i="4"/>
  <c r="AN263" i="4"/>
  <c r="AK263" i="4"/>
  <c r="AB263" i="4"/>
  <c r="Y263" i="4"/>
  <c r="AJ263" i="4"/>
  <c r="AF263" i="4"/>
  <c r="V263" i="4"/>
  <c r="AI263" i="4"/>
  <c r="AO263" i="4"/>
  <c r="AQ263" i="4"/>
  <c r="AH263" i="4"/>
  <c r="AT263" i="4"/>
  <c r="U263" i="4"/>
  <c r="AR263" i="4"/>
  <c r="M264" i="4" l="1"/>
  <c r="O264" i="4" s="1"/>
  <c r="AP264" i="4" s="1"/>
  <c r="AX192" i="4"/>
  <c r="P193" i="4" s="1"/>
  <c r="BG192" i="4"/>
  <c r="BJ192" i="4" s="1"/>
  <c r="BI192" i="4"/>
  <c r="BL192" i="4" s="1"/>
  <c r="BH192" i="4"/>
  <c r="BK192" i="4" s="1"/>
  <c r="AM264" i="4" l="1"/>
  <c r="AI264" i="4"/>
  <c r="AD264" i="4"/>
  <c r="AK264" i="4"/>
  <c r="AL264" i="4"/>
  <c r="AO264" i="4"/>
  <c r="AT264" i="4"/>
  <c r="N264" i="4"/>
  <c r="G265" i="4" s="1"/>
  <c r="K265" i="4" s="1"/>
  <c r="L265" i="4" s="1"/>
  <c r="AJ264" i="4"/>
  <c r="AN264" i="4"/>
  <c r="V264" i="4"/>
  <c r="AC264" i="4"/>
  <c r="X264" i="4"/>
  <c r="Y264" i="4"/>
  <c r="AQ264" i="4"/>
  <c r="W264" i="4"/>
  <c r="AR264" i="4"/>
  <c r="AG264" i="4"/>
  <c r="AH264" i="4"/>
  <c r="S264" i="4"/>
  <c r="U264" i="4"/>
  <c r="R264" i="4"/>
  <c r="AS264" i="4"/>
  <c r="AE264" i="4"/>
  <c r="Z264" i="4"/>
  <c r="AF264" i="4"/>
  <c r="T264" i="4"/>
  <c r="AB264" i="4"/>
  <c r="Q193" i="4"/>
  <c r="AY193" i="4" s="1"/>
  <c r="AU264" i="4"/>
  <c r="AA264" i="4"/>
  <c r="M265" i="4" l="1"/>
  <c r="O265" i="4" s="1"/>
  <c r="AT265" i="4" s="1"/>
  <c r="AV193" i="4"/>
  <c r="Z265" i="4" l="1"/>
  <c r="N265" i="4"/>
  <c r="G266" i="4" s="1"/>
  <c r="K266" i="4" s="1"/>
  <c r="L266" i="4" s="1"/>
  <c r="AW193" i="4"/>
  <c r="AZ193" i="4" s="1"/>
  <c r="AU265" i="4"/>
  <c r="AA265" i="4"/>
  <c r="W265" i="4"/>
  <c r="AI265" i="4"/>
  <c r="AN265" i="4"/>
  <c r="U265" i="4"/>
  <c r="AM265" i="4"/>
  <c r="AK265" i="4"/>
  <c r="Y265" i="4"/>
  <c r="AF265" i="4"/>
  <c r="R265" i="4"/>
  <c r="T265" i="4"/>
  <c r="AG265" i="4"/>
  <c r="AP265" i="4"/>
  <c r="AQ265" i="4"/>
  <c r="AC265" i="4"/>
  <c r="AS265" i="4"/>
  <c r="S265" i="4"/>
  <c r="X265" i="4"/>
  <c r="V265" i="4"/>
  <c r="AJ265" i="4"/>
  <c r="AR265" i="4"/>
  <c r="AO265" i="4"/>
  <c r="AL265" i="4"/>
  <c r="AE265" i="4"/>
  <c r="AH265" i="4"/>
  <c r="AD265" i="4"/>
  <c r="AB265" i="4"/>
  <c r="AX193" i="4" l="1"/>
  <c r="P194" i="4" s="1"/>
  <c r="Q194" i="4" s="1"/>
  <c r="AY194" i="4" s="1"/>
  <c r="M266" i="4"/>
  <c r="O266" i="4" s="1"/>
  <c r="AG266" i="4" s="1"/>
  <c r="BH193" i="4"/>
  <c r="BK193" i="4" s="1"/>
  <c r="BI193" i="4"/>
  <c r="BL193" i="4" s="1"/>
  <c r="BG193" i="4"/>
  <c r="BJ193" i="4" s="1"/>
  <c r="W266" i="4" l="1"/>
  <c r="AM266" i="4"/>
  <c r="V266" i="4"/>
  <c r="AT266" i="4"/>
  <c r="AF266" i="4"/>
  <c r="U266" i="4"/>
  <c r="S266" i="4"/>
  <c r="AJ266" i="4"/>
  <c r="AP266" i="4"/>
  <c r="AD266" i="4"/>
  <c r="AE266" i="4"/>
  <c r="AQ266" i="4"/>
  <c r="AH266" i="4"/>
  <c r="AL266" i="4"/>
  <c r="R266" i="4"/>
  <c r="AK266" i="4"/>
  <c r="Z266" i="4"/>
  <c r="AO266" i="4"/>
  <c r="AI266" i="4"/>
  <c r="AN266" i="4"/>
  <c r="X266" i="4"/>
  <c r="AR266" i="4"/>
  <c r="AC266" i="4"/>
  <c r="AV194" i="4"/>
  <c r="AU266" i="4"/>
  <c r="AA266" i="4"/>
  <c r="Y266" i="4"/>
  <c r="AS266" i="4"/>
  <c r="AB266" i="4"/>
  <c r="T266" i="4"/>
  <c r="N266" i="4"/>
  <c r="G267" i="4" s="1"/>
  <c r="AW194" i="4" l="1"/>
  <c r="AZ194" i="4" s="1"/>
  <c r="K267" i="4"/>
  <c r="L267" i="4" s="1"/>
  <c r="AX194" i="4" l="1"/>
  <c r="P195" i="4" s="1"/>
  <c r="Q195" i="4" s="1"/>
  <c r="AY195" i="4" s="1"/>
  <c r="M267" i="4"/>
  <c r="O267" i="4" s="1"/>
  <c r="BI194" i="4"/>
  <c r="BL194" i="4" s="1"/>
  <c r="BG194" i="4"/>
  <c r="BJ194" i="4" s="1"/>
  <c r="BH194" i="4"/>
  <c r="BK194" i="4" s="1"/>
  <c r="AV195" i="4" l="1"/>
  <c r="AU267" i="4"/>
  <c r="AA267" i="4"/>
  <c r="AF267" i="4"/>
  <c r="AG267" i="4"/>
  <c r="AP267" i="4"/>
  <c r="AN267" i="4"/>
  <c r="Y267" i="4"/>
  <c r="AE267" i="4"/>
  <c r="AI267" i="4"/>
  <c r="AK267" i="4"/>
  <c r="AO267" i="4"/>
  <c r="R267" i="4"/>
  <c r="AL267" i="4"/>
  <c r="AQ267" i="4"/>
  <c r="AD267" i="4"/>
  <c r="AC267" i="4"/>
  <c r="U267" i="4"/>
  <c r="T267" i="4"/>
  <c r="W267" i="4"/>
  <c r="AJ267" i="4"/>
  <c r="AM267" i="4"/>
  <c r="AH267" i="4"/>
  <c r="AS267" i="4"/>
  <c r="AB267" i="4"/>
  <c r="V267" i="4"/>
  <c r="Z267" i="4"/>
  <c r="S267" i="4"/>
  <c r="AR267" i="4"/>
  <c r="X267" i="4"/>
  <c r="AT267" i="4"/>
  <c r="N267" i="4"/>
  <c r="G268" i="4" s="1"/>
  <c r="K268" i="4" l="1"/>
  <c r="L268" i="4" s="1"/>
  <c r="AW195" i="4"/>
  <c r="AZ195" i="4" s="1"/>
  <c r="M268" i="4" l="1"/>
  <c r="O268" i="4" s="1"/>
  <c r="AX195" i="4"/>
  <c r="P196" i="4" s="1"/>
  <c r="BI195" i="4"/>
  <c r="BL195" i="4" s="1"/>
  <c r="BH195" i="4"/>
  <c r="BK195" i="4" s="1"/>
  <c r="BG195" i="4"/>
  <c r="BJ195" i="4" s="1"/>
  <c r="Q196" i="4" l="1"/>
  <c r="AY196" i="4" s="1"/>
  <c r="AU268" i="4"/>
  <c r="AA268" i="4"/>
  <c r="AD268" i="4"/>
  <c r="S268" i="4"/>
  <c r="AM268" i="4"/>
  <c r="AF268" i="4"/>
  <c r="AT268" i="4"/>
  <c r="AP268" i="4"/>
  <c r="AN268" i="4"/>
  <c r="AR268" i="4"/>
  <c r="AH268" i="4"/>
  <c r="X268" i="4"/>
  <c r="AS268" i="4"/>
  <c r="AG268" i="4"/>
  <c r="AO268" i="4"/>
  <c r="T268" i="4"/>
  <c r="AB268" i="4"/>
  <c r="AQ268" i="4"/>
  <c r="R268" i="4"/>
  <c r="AC268" i="4"/>
  <c r="W268" i="4"/>
  <c r="AE268" i="4"/>
  <c r="Z268" i="4"/>
  <c r="AJ268" i="4"/>
  <c r="Y268" i="4"/>
  <c r="U268" i="4"/>
  <c r="AI268" i="4"/>
  <c r="AK268" i="4"/>
  <c r="AL268" i="4"/>
  <c r="V268" i="4"/>
  <c r="N268" i="4"/>
  <c r="G269" i="4" s="1"/>
  <c r="K269" i="4" l="1"/>
  <c r="L269" i="4" s="1"/>
  <c r="AV196" i="4"/>
  <c r="M269" i="4" l="1"/>
  <c r="O269" i="4" s="1"/>
  <c r="AW196" i="4"/>
  <c r="AZ196" i="4" s="1"/>
  <c r="AX196" i="4" l="1"/>
  <c r="P197" i="4" s="1"/>
  <c r="Q197" i="4" s="1"/>
  <c r="AY197" i="4" s="1"/>
  <c r="N269" i="4"/>
  <c r="G270" i="4" s="1"/>
  <c r="K270" i="4" s="1"/>
  <c r="L270" i="4" s="1"/>
  <c r="BI196" i="4"/>
  <c r="BL196" i="4" s="1"/>
  <c r="BH196" i="4"/>
  <c r="BK196" i="4" s="1"/>
  <c r="BG196" i="4"/>
  <c r="BJ196" i="4" s="1"/>
  <c r="AU269" i="4"/>
  <c r="AA269" i="4"/>
  <c r="V269" i="4"/>
  <c r="AP269" i="4"/>
  <c r="Z269" i="4"/>
  <c r="AS269" i="4"/>
  <c r="X269" i="4"/>
  <c r="AM269" i="4"/>
  <c r="S269" i="4"/>
  <c r="AH269" i="4"/>
  <c r="AQ269" i="4"/>
  <c r="AE269" i="4"/>
  <c r="U269" i="4"/>
  <c r="AK269" i="4"/>
  <c r="AC269" i="4"/>
  <c r="AJ269" i="4"/>
  <c r="AT269" i="4"/>
  <c r="R269" i="4"/>
  <c r="AD269" i="4"/>
  <c r="AN269" i="4"/>
  <c r="AO269" i="4"/>
  <c r="AF269" i="4"/>
  <c r="AR269" i="4"/>
  <c r="AL269" i="4"/>
  <c r="AI269" i="4"/>
  <c r="T269" i="4"/>
  <c r="W269" i="4"/>
  <c r="AB269" i="4"/>
  <c r="Y269" i="4"/>
  <c r="AG269" i="4"/>
  <c r="M270" i="4" l="1"/>
  <c r="O270" i="4" s="1"/>
  <c r="X270" i="4" s="1"/>
  <c r="AV197" i="4"/>
  <c r="AN270" i="4" l="1"/>
  <c r="AF270" i="4"/>
  <c r="U270" i="4"/>
  <c r="AM270" i="4"/>
  <c r="AS270" i="4"/>
  <c r="AK270" i="4"/>
  <c r="AT270" i="4"/>
  <c r="W270" i="4"/>
  <c r="R270" i="4"/>
  <c r="AH270" i="4"/>
  <c r="AG270" i="4"/>
  <c r="AB270" i="4"/>
  <c r="AQ270" i="4"/>
  <c r="V270" i="4"/>
  <c r="AC270" i="4"/>
  <c r="AP270" i="4"/>
  <c r="S270" i="4"/>
  <c r="AE270" i="4"/>
  <c r="Z270" i="4"/>
  <c r="AJ270" i="4"/>
  <c r="Y270" i="4"/>
  <c r="AR270" i="4"/>
  <c r="AL270" i="4"/>
  <c r="AD270" i="4"/>
  <c r="AI270" i="4"/>
  <c r="T270" i="4"/>
  <c r="AO270" i="4"/>
  <c r="N270" i="4"/>
  <c r="G271" i="4" s="1"/>
  <c r="K271" i="4" s="1"/>
  <c r="L271" i="4" s="1"/>
  <c r="AW197" i="4"/>
  <c r="AZ197" i="4" s="1"/>
  <c r="AU270" i="4"/>
  <c r="AA270" i="4"/>
  <c r="M271" i="4" l="1"/>
  <c r="O271" i="4" s="1"/>
  <c r="Z271" i="4" s="1"/>
  <c r="AX197" i="4"/>
  <c r="P198" i="4" s="1"/>
  <c r="BH197" i="4"/>
  <c r="BK197" i="4" s="1"/>
  <c r="BG197" i="4"/>
  <c r="BJ197" i="4" s="1"/>
  <c r="BI197" i="4"/>
  <c r="BL197" i="4" s="1"/>
  <c r="AT271" i="4" l="1"/>
  <c r="N271" i="4"/>
  <c r="G272" i="4" s="1"/>
  <c r="K272" i="4" s="1"/>
  <c r="L272" i="4" s="1"/>
  <c r="Q198" i="4"/>
  <c r="AY198" i="4" s="1"/>
  <c r="AU271" i="4"/>
  <c r="AA271" i="4"/>
  <c r="Y271" i="4"/>
  <c r="R271" i="4"/>
  <c r="AI271" i="4"/>
  <c r="AH271" i="4"/>
  <c r="AE271" i="4"/>
  <c r="AN271" i="4"/>
  <c r="W271" i="4"/>
  <c r="T271" i="4"/>
  <c r="X271" i="4"/>
  <c r="AP271" i="4"/>
  <c r="AS271" i="4"/>
  <c r="V271" i="4"/>
  <c r="U271" i="4"/>
  <c r="AB271" i="4"/>
  <c r="AK271" i="4"/>
  <c r="AQ271" i="4"/>
  <c r="AD271" i="4"/>
  <c r="AL271" i="4"/>
  <c r="AM271" i="4"/>
  <c r="S271" i="4"/>
  <c r="AF271" i="4"/>
  <c r="AO271" i="4"/>
  <c r="AJ271" i="4"/>
  <c r="AC271" i="4"/>
  <c r="AR271" i="4"/>
  <c r="AG271" i="4"/>
  <c r="M272" i="4" l="1"/>
  <c r="O272" i="4" s="1"/>
  <c r="AH272" i="4" s="1"/>
  <c r="AV198" i="4"/>
  <c r="S272" i="4" l="1"/>
  <c r="AI272" i="4"/>
  <c r="X272" i="4"/>
  <c r="AM272" i="4"/>
  <c r="AJ272" i="4"/>
  <c r="AL272" i="4"/>
  <c r="W272" i="4"/>
  <c r="AB272" i="4"/>
  <c r="AP272" i="4"/>
  <c r="Z272" i="4"/>
  <c r="AD272" i="4"/>
  <c r="AR272" i="4"/>
  <c r="AE272" i="4"/>
  <c r="T272" i="4"/>
  <c r="AN272" i="4"/>
  <c r="AF272" i="4"/>
  <c r="AC272" i="4"/>
  <c r="U272" i="4"/>
  <c r="AO272" i="4"/>
  <c r="AT272" i="4"/>
  <c r="AQ272" i="4"/>
  <c r="AG272" i="4"/>
  <c r="AW198" i="4"/>
  <c r="AZ198" i="4" s="1"/>
  <c r="AK272" i="4"/>
  <c r="AU272" i="4"/>
  <c r="AA272" i="4"/>
  <c r="Y272" i="4"/>
  <c r="AS272" i="4"/>
  <c r="V272" i="4"/>
  <c r="R272" i="4"/>
  <c r="N272" i="4"/>
  <c r="G273" i="4" s="1"/>
  <c r="AX198" i="4" l="1"/>
  <c r="P199" i="4" s="1"/>
  <c r="Q199" i="4" s="1"/>
  <c r="AY199" i="4" s="1"/>
  <c r="J273" i="4"/>
  <c r="L273" i="4" s="1"/>
  <c r="BG198" i="4"/>
  <c r="BJ198" i="4" s="1"/>
  <c r="BI198" i="4"/>
  <c r="BL198" i="4" s="1"/>
  <c r="BH198" i="4"/>
  <c r="BK198" i="4" s="1"/>
  <c r="M273" i="4" l="1"/>
  <c r="O273" i="4" s="1"/>
  <c r="AV199" i="4"/>
  <c r="AW199" i="4" l="1"/>
  <c r="AZ199" i="4" s="1"/>
  <c r="AU273" i="4"/>
  <c r="AA273" i="4"/>
  <c r="AG273" i="4"/>
  <c r="AC273" i="4"/>
  <c r="AS273" i="4"/>
  <c r="AB273" i="4"/>
  <c r="S273" i="4"/>
  <c r="T273" i="4"/>
  <c r="AF273" i="4"/>
  <c r="AM273" i="4"/>
  <c r="AP273" i="4"/>
  <c r="V273" i="4"/>
  <c r="AH273" i="4"/>
  <c r="AK273" i="4"/>
  <c r="AI273" i="4"/>
  <c r="AL273" i="4"/>
  <c r="R273" i="4"/>
  <c r="AE273" i="4"/>
  <c r="AQ273" i="4"/>
  <c r="Y273" i="4"/>
  <c r="W273" i="4"/>
  <c r="AN273" i="4"/>
  <c r="AD273" i="4"/>
  <c r="AO273" i="4"/>
  <c r="AR273" i="4"/>
  <c r="U273" i="4"/>
  <c r="X273" i="4"/>
  <c r="AJ273" i="4"/>
  <c r="Z273" i="4"/>
  <c r="AT273" i="4"/>
  <c r="N273" i="4"/>
  <c r="G274" i="4" s="1"/>
  <c r="AX199" i="4" l="1"/>
  <c r="P200" i="4" s="1"/>
  <c r="K274" i="4"/>
  <c r="L274" i="4" s="1"/>
  <c r="BH199" i="4"/>
  <c r="BK199" i="4" s="1"/>
  <c r="BI199" i="4"/>
  <c r="BL199" i="4" s="1"/>
  <c r="BG199" i="4"/>
  <c r="BJ199" i="4" s="1"/>
  <c r="Q200" i="4" l="1"/>
  <c r="AY200" i="4" s="1"/>
  <c r="M274" i="4"/>
  <c r="O274" i="4" s="1"/>
  <c r="AV200" i="4" l="1"/>
  <c r="AW200" i="4" s="1"/>
  <c r="AZ200" i="4" s="1"/>
  <c r="BI200" i="4" s="1"/>
  <c r="BL200" i="4" s="1"/>
  <c r="AU274" i="4"/>
  <c r="AA274" i="4"/>
  <c r="AL274" i="4"/>
  <c r="S274" i="4"/>
  <c r="AS274" i="4"/>
  <c r="AD274" i="4"/>
  <c r="AK274" i="4"/>
  <c r="AI274" i="4"/>
  <c r="AH274" i="4"/>
  <c r="AB274" i="4"/>
  <c r="Z274" i="4"/>
  <c r="AQ274" i="4"/>
  <c r="W274" i="4"/>
  <c r="AE274" i="4"/>
  <c r="R274" i="4"/>
  <c r="AR274" i="4"/>
  <c r="T274" i="4"/>
  <c r="V274" i="4"/>
  <c r="X274" i="4"/>
  <c r="AM274" i="4"/>
  <c r="AF274" i="4"/>
  <c r="Y274" i="4"/>
  <c r="AJ274" i="4"/>
  <c r="AG274" i="4"/>
  <c r="U274" i="4"/>
  <c r="AO274" i="4"/>
  <c r="AT274" i="4"/>
  <c r="AP274" i="4"/>
  <c r="AN274" i="4"/>
  <c r="AC274" i="4"/>
  <c r="N274" i="4"/>
  <c r="G275" i="4" s="1"/>
  <c r="AX200" i="4" l="1"/>
  <c r="P201" i="4" s="1"/>
  <c r="Q201" i="4" s="1"/>
  <c r="AY201" i="4" s="1"/>
  <c r="BH200" i="4"/>
  <c r="BK200" i="4" s="1"/>
  <c r="BG200" i="4"/>
  <c r="BJ200" i="4" s="1"/>
  <c r="K275" i="4"/>
  <c r="L275" i="4" s="1"/>
  <c r="M275" i="4" l="1"/>
  <c r="O275" i="4" s="1"/>
  <c r="AV201" i="4"/>
  <c r="N275" i="4" l="1"/>
  <c r="G276" i="4" s="1"/>
  <c r="K276" i="4" s="1"/>
  <c r="L276" i="4" s="1"/>
  <c r="AW201" i="4"/>
  <c r="AZ201" i="4" s="1"/>
  <c r="AU275" i="4"/>
  <c r="AA275" i="4"/>
  <c r="AJ275" i="4"/>
  <c r="AM275" i="4"/>
  <c r="AS275" i="4"/>
  <c r="R275" i="4"/>
  <c r="AK275" i="4"/>
  <c r="W275" i="4"/>
  <c r="Z275" i="4"/>
  <c r="S275" i="4"/>
  <c r="V275" i="4"/>
  <c r="AP275" i="4"/>
  <c r="AH275" i="4"/>
  <c r="AI275" i="4"/>
  <c r="AC275" i="4"/>
  <c r="AB275" i="4"/>
  <c r="AQ275" i="4"/>
  <c r="AR275" i="4"/>
  <c r="AN275" i="4"/>
  <c r="T275" i="4"/>
  <c r="AD275" i="4"/>
  <c r="AF275" i="4"/>
  <c r="Y275" i="4"/>
  <c r="AO275" i="4"/>
  <c r="X275" i="4"/>
  <c r="AT275" i="4"/>
  <c r="AG275" i="4"/>
  <c r="AL275" i="4"/>
  <c r="U275" i="4"/>
  <c r="AE275" i="4"/>
  <c r="AX201" i="4" l="1"/>
  <c r="P202" i="4" s="1"/>
  <c r="Q202" i="4" s="1"/>
  <c r="AY202" i="4" s="1"/>
  <c r="M276" i="4"/>
  <c r="O276" i="4" s="1"/>
  <c r="AQ276" i="4" s="1"/>
  <c r="BI201" i="4"/>
  <c r="BL201" i="4" s="1"/>
  <c r="BH201" i="4"/>
  <c r="BK201" i="4" s="1"/>
  <c r="BG201" i="4"/>
  <c r="BJ201" i="4" s="1"/>
  <c r="R276" i="4" l="1"/>
  <c r="AC276" i="4"/>
  <c r="W276" i="4"/>
  <c r="AG276" i="4"/>
  <c r="T276" i="4"/>
  <c r="AM276" i="4"/>
  <c r="AF276" i="4"/>
  <c r="X276" i="4"/>
  <c r="AH276" i="4"/>
  <c r="AE276" i="4"/>
  <c r="Z276" i="4"/>
  <c r="AD276" i="4"/>
  <c r="AN276" i="4"/>
  <c r="AR276" i="4"/>
  <c r="AL276" i="4"/>
  <c r="U276" i="4"/>
  <c r="AS276" i="4"/>
  <c r="V276" i="4"/>
  <c r="AI276" i="4"/>
  <c r="AB276" i="4"/>
  <c r="AJ276" i="4"/>
  <c r="Y276" i="4"/>
  <c r="AT276" i="4"/>
  <c r="S276" i="4"/>
  <c r="AO276" i="4"/>
  <c r="AK276" i="4"/>
  <c r="AP276" i="4"/>
  <c r="N276" i="4"/>
  <c r="G277" i="4" s="1"/>
  <c r="K277" i="4" s="1"/>
  <c r="L277" i="4" s="1"/>
  <c r="AV202" i="4"/>
  <c r="AU276" i="4"/>
  <c r="AA276" i="4"/>
  <c r="M277" i="4" l="1"/>
  <c r="O277" i="4" s="1"/>
  <c r="AT277" i="4" s="1"/>
  <c r="AW202" i="4"/>
  <c r="AZ202" i="4" s="1"/>
  <c r="Z277" i="4" l="1"/>
  <c r="N277" i="4"/>
  <c r="G278" i="4" s="1"/>
  <c r="K278" i="4" s="1"/>
  <c r="L278" i="4" s="1"/>
  <c r="AX202" i="4"/>
  <c r="P203" i="4" s="1"/>
  <c r="BI202" i="4"/>
  <c r="BL202" i="4" s="1"/>
  <c r="BH202" i="4"/>
  <c r="BK202" i="4" s="1"/>
  <c r="BG202" i="4"/>
  <c r="BJ202" i="4" s="1"/>
  <c r="AU277" i="4"/>
  <c r="AA277" i="4"/>
  <c r="X277" i="4"/>
  <c r="U277" i="4"/>
  <c r="AM277" i="4"/>
  <c r="AI277" i="4"/>
  <c r="AP277" i="4"/>
  <c r="AN277" i="4"/>
  <c r="AG277" i="4"/>
  <c r="AJ277" i="4"/>
  <c r="AF277" i="4"/>
  <c r="S277" i="4"/>
  <c r="AK277" i="4"/>
  <c r="AB277" i="4"/>
  <c r="AQ277" i="4"/>
  <c r="W277" i="4"/>
  <c r="AH277" i="4"/>
  <c r="T277" i="4"/>
  <c r="Y277" i="4"/>
  <c r="AE277" i="4"/>
  <c r="AR277" i="4"/>
  <c r="AS277" i="4"/>
  <c r="AC277" i="4"/>
  <c r="AD277" i="4"/>
  <c r="R277" i="4"/>
  <c r="V277" i="4"/>
  <c r="AL277" i="4"/>
  <c r="AO277" i="4"/>
  <c r="M278" i="4" l="1"/>
  <c r="O278" i="4" s="1"/>
  <c r="AK278" i="4" s="1"/>
  <c r="Q203" i="4"/>
  <c r="AY203" i="4" s="1"/>
  <c r="AR278" i="4" l="1"/>
  <c r="Z278" i="4"/>
  <c r="AN278" i="4"/>
  <c r="AL278" i="4"/>
  <c r="AE278" i="4"/>
  <c r="V278" i="4"/>
  <c r="AQ278" i="4"/>
  <c r="AD278" i="4"/>
  <c r="AG278" i="4"/>
  <c r="AB278" i="4"/>
  <c r="AH278" i="4"/>
  <c r="AT278" i="4"/>
  <c r="U278" i="4"/>
  <c r="AI278" i="4"/>
  <c r="R278" i="4"/>
  <c r="X278" i="4"/>
  <c r="W278" i="4"/>
  <c r="AC278" i="4"/>
  <c r="AU278" i="4"/>
  <c r="AA278" i="4"/>
  <c r="Y278" i="4"/>
  <c r="AS278" i="4"/>
  <c r="AV203" i="4"/>
  <c r="S278" i="4"/>
  <c r="AM278" i="4"/>
  <c r="T278" i="4"/>
  <c r="AO278" i="4"/>
  <c r="AJ278" i="4"/>
  <c r="AF278" i="4"/>
  <c r="AP278" i="4"/>
  <c r="N278" i="4"/>
  <c r="G279" i="4" s="1"/>
  <c r="K279" i="4" l="1"/>
  <c r="L279" i="4" s="1"/>
  <c r="AW203" i="4"/>
  <c r="AZ203" i="4" s="1"/>
  <c r="AX203" i="4" l="1"/>
  <c r="P204" i="4" s="1"/>
  <c r="Q204" i="4" s="1"/>
  <c r="AY204" i="4" s="1"/>
  <c r="M279" i="4"/>
  <c r="O279" i="4" s="1"/>
  <c r="BH203" i="4"/>
  <c r="BK203" i="4" s="1"/>
  <c r="BG203" i="4"/>
  <c r="BJ203" i="4" s="1"/>
  <c r="BI203" i="4"/>
  <c r="BL203" i="4" s="1"/>
  <c r="AV204" i="4" l="1"/>
  <c r="AU279" i="4"/>
  <c r="AA279" i="4"/>
  <c r="AD279" i="4"/>
  <c r="AM279" i="4"/>
  <c r="AB279" i="4"/>
  <c r="AG279" i="4"/>
  <c r="AF279" i="4"/>
  <c r="AH279" i="4"/>
  <c r="AQ279" i="4"/>
  <c r="V279" i="4"/>
  <c r="AS279" i="4"/>
  <c r="AC279" i="4"/>
  <c r="T279" i="4"/>
  <c r="AK279" i="4"/>
  <c r="W279" i="4"/>
  <c r="AP279" i="4"/>
  <c r="Y279" i="4"/>
  <c r="AJ279" i="4"/>
  <c r="U279" i="4"/>
  <c r="R279" i="4"/>
  <c r="S279" i="4"/>
  <c r="AL279" i="4"/>
  <c r="AO279" i="4"/>
  <c r="AE279" i="4"/>
  <c r="AI279" i="4"/>
  <c r="X279" i="4"/>
  <c r="AT279" i="4"/>
  <c r="AR279" i="4"/>
  <c r="Z279" i="4"/>
  <c r="AN279" i="4"/>
  <c r="N279" i="4"/>
  <c r="G280" i="4" s="1"/>
  <c r="K280" i="4" l="1"/>
  <c r="L280" i="4" s="1"/>
  <c r="AW204" i="4"/>
  <c r="AZ204" i="4" s="1"/>
  <c r="M280" i="4" l="1"/>
  <c r="O280" i="4" s="1"/>
  <c r="BG204" i="4"/>
  <c r="BJ204" i="4" s="1"/>
  <c r="BI204" i="4"/>
  <c r="BL204" i="4" s="1"/>
  <c r="BH204" i="4"/>
  <c r="BK204" i="4" s="1"/>
  <c r="AX204" i="4"/>
  <c r="P205" i="4" s="1"/>
  <c r="Q205" i="4" l="1"/>
  <c r="AY205" i="4" s="1"/>
  <c r="AU280" i="4"/>
  <c r="AA280" i="4"/>
  <c r="AR280" i="4"/>
  <c r="Y280" i="4"/>
  <c r="AT280" i="4"/>
  <c r="T280" i="4"/>
  <c r="AP280" i="4"/>
  <c r="AK280" i="4"/>
  <c r="W280" i="4"/>
  <c r="AG280" i="4"/>
  <c r="AO280" i="4"/>
  <c r="Z280" i="4"/>
  <c r="AE280" i="4"/>
  <c r="AN280" i="4"/>
  <c r="AC280" i="4"/>
  <c r="AM280" i="4"/>
  <c r="S280" i="4"/>
  <c r="AL280" i="4"/>
  <c r="AF280" i="4"/>
  <c r="AJ280" i="4"/>
  <c r="AI280" i="4"/>
  <c r="AS280" i="4"/>
  <c r="U280" i="4"/>
  <c r="AD280" i="4"/>
  <c r="AB280" i="4"/>
  <c r="X280" i="4"/>
  <c r="AQ280" i="4"/>
  <c r="V280" i="4"/>
  <c r="R280" i="4"/>
  <c r="AH280" i="4"/>
  <c r="N280" i="4"/>
  <c r="G281" i="4" s="1"/>
  <c r="K281" i="4" l="1"/>
  <c r="L281" i="4" s="1"/>
  <c r="AV205" i="4"/>
  <c r="M281" i="4" l="1"/>
  <c r="O281" i="4" s="1"/>
  <c r="AW205" i="4"/>
  <c r="AZ205" i="4" s="1"/>
  <c r="N281" i="4" l="1"/>
  <c r="G282" i="4" s="1"/>
  <c r="K282" i="4" s="1"/>
  <c r="L282" i="4" s="1"/>
  <c r="BH205" i="4"/>
  <c r="BK205" i="4" s="1"/>
  <c r="BI205" i="4"/>
  <c r="BL205" i="4" s="1"/>
  <c r="BG205" i="4"/>
  <c r="BJ205" i="4" s="1"/>
  <c r="AX205" i="4"/>
  <c r="P206" i="4" s="1"/>
  <c r="AU281" i="4"/>
  <c r="AA281" i="4"/>
  <c r="AF281" i="4"/>
  <c r="AJ281" i="4"/>
  <c r="AM281" i="4"/>
  <c r="AH281" i="4"/>
  <c r="AK281" i="4"/>
  <c r="AG281" i="4"/>
  <c r="U281" i="4"/>
  <c r="AD281" i="4"/>
  <c r="AP281" i="4"/>
  <c r="AO281" i="4"/>
  <c r="Y281" i="4"/>
  <c r="X281" i="4"/>
  <c r="T281" i="4"/>
  <c r="AB281" i="4"/>
  <c r="Z281" i="4"/>
  <c r="V281" i="4"/>
  <c r="AC281" i="4"/>
  <c r="W281" i="4"/>
  <c r="AN281" i="4"/>
  <c r="AI281" i="4"/>
  <c r="AR281" i="4"/>
  <c r="S281" i="4"/>
  <c r="AE281" i="4"/>
  <c r="AS281" i="4"/>
  <c r="R281" i="4"/>
  <c r="AL281" i="4"/>
  <c r="AT281" i="4"/>
  <c r="AQ281" i="4"/>
  <c r="M282" i="4" l="1"/>
  <c r="O282" i="4" s="1"/>
  <c r="Y282" i="4" s="1"/>
  <c r="Q206" i="4"/>
  <c r="AY206" i="4" s="1"/>
  <c r="AL282" i="4" l="1"/>
  <c r="V282" i="4"/>
  <c r="AT282" i="4"/>
  <c r="AM282" i="4"/>
  <c r="AO282" i="4"/>
  <c r="AN282" i="4"/>
  <c r="AJ282" i="4"/>
  <c r="AD282" i="4"/>
  <c r="AP282" i="4"/>
  <c r="W282" i="4"/>
  <c r="T282" i="4"/>
  <c r="R282" i="4"/>
  <c r="AF282" i="4"/>
  <c r="X282" i="4"/>
  <c r="AE282" i="4"/>
  <c r="Z282" i="4"/>
  <c r="AG282" i="4"/>
  <c r="AR282" i="4"/>
  <c r="AS282" i="4"/>
  <c r="AK282" i="4"/>
  <c r="U282" i="4"/>
  <c r="AB282" i="4"/>
  <c r="AC282" i="4"/>
  <c r="S282" i="4"/>
  <c r="AQ282" i="4"/>
  <c r="AI282" i="4"/>
  <c r="AH282" i="4"/>
  <c r="N282" i="4"/>
  <c r="G283" i="4" s="1"/>
  <c r="K283" i="4" s="1"/>
  <c r="L283" i="4" s="1"/>
  <c r="AV206" i="4"/>
  <c r="AU282" i="4"/>
  <c r="AA282" i="4"/>
  <c r="M283" i="4" l="1"/>
  <c r="O283" i="4" s="1"/>
  <c r="AT283" i="4" s="1"/>
  <c r="AW206" i="4"/>
  <c r="AZ206" i="4" s="1"/>
  <c r="Z283" i="4" l="1"/>
  <c r="N283" i="4"/>
  <c r="G284" i="4" s="1"/>
  <c r="K284" i="4" s="1"/>
  <c r="L284" i="4" s="1"/>
  <c r="AX206" i="4"/>
  <c r="P207" i="4" s="1"/>
  <c r="Q207" i="4" s="1"/>
  <c r="AY207" i="4" s="1"/>
  <c r="BI206" i="4"/>
  <c r="BL206" i="4" s="1"/>
  <c r="BG206" i="4"/>
  <c r="BJ206" i="4" s="1"/>
  <c r="BH206" i="4"/>
  <c r="BK206" i="4" s="1"/>
  <c r="AU283" i="4"/>
  <c r="AA283" i="4"/>
  <c r="AS283" i="4"/>
  <c r="AM283" i="4"/>
  <c r="AL283" i="4"/>
  <c r="R283" i="4"/>
  <c r="W283" i="4"/>
  <c r="AP283" i="4"/>
  <c r="AF283" i="4"/>
  <c r="AN283" i="4"/>
  <c r="AB283" i="4"/>
  <c r="AO283" i="4"/>
  <c r="AH283" i="4"/>
  <c r="AG283" i="4"/>
  <c r="AD283" i="4"/>
  <c r="AR283" i="4"/>
  <c r="AJ283" i="4"/>
  <c r="AI283" i="4"/>
  <c r="AQ283" i="4"/>
  <c r="AK283" i="4"/>
  <c r="AC283" i="4"/>
  <c r="S283" i="4"/>
  <c r="V283" i="4"/>
  <c r="T283" i="4"/>
  <c r="U283" i="4"/>
  <c r="AE283" i="4"/>
  <c r="X283" i="4"/>
  <c r="Y283" i="4"/>
  <c r="M284" i="4" l="1"/>
  <c r="O284" i="4" s="1"/>
  <c r="AB284" i="4" s="1"/>
  <c r="AV207" i="4"/>
  <c r="AN284" i="4" l="1"/>
  <c r="AI284" i="4"/>
  <c r="AH284" i="4"/>
  <c r="AL284" i="4"/>
  <c r="Z284" i="4"/>
  <c r="AP284" i="4"/>
  <c r="AF284" i="4"/>
  <c r="AQ284" i="4"/>
  <c r="AR284" i="4"/>
  <c r="S284" i="4"/>
  <c r="X284" i="4"/>
  <c r="AK284" i="4"/>
  <c r="AJ284" i="4"/>
  <c r="T284" i="4"/>
  <c r="AT284" i="4"/>
  <c r="AG284" i="4"/>
  <c r="AD284" i="4"/>
  <c r="R284" i="4"/>
  <c r="U284" i="4"/>
  <c r="AE284" i="4"/>
  <c r="W284" i="4"/>
  <c r="AC284" i="4"/>
  <c r="V284" i="4"/>
  <c r="AW207" i="4"/>
  <c r="AZ207" i="4" s="1"/>
  <c r="AU284" i="4"/>
  <c r="AA284" i="4"/>
  <c r="Y284" i="4"/>
  <c r="AS284" i="4"/>
  <c r="AO284" i="4"/>
  <c r="AM284" i="4"/>
  <c r="N284" i="4"/>
  <c r="G285" i="4" s="1"/>
  <c r="K285" i="4" l="1"/>
  <c r="L285" i="4" s="1"/>
  <c r="AX207" i="4"/>
  <c r="P208" i="4" s="1"/>
  <c r="BI207" i="4"/>
  <c r="BL207" i="4" s="1"/>
  <c r="BH207" i="4"/>
  <c r="BK207" i="4" s="1"/>
  <c r="BG207" i="4"/>
  <c r="BJ207" i="4" s="1"/>
  <c r="M285" i="4" l="1"/>
  <c r="O285" i="4" s="1"/>
  <c r="Q208" i="4"/>
  <c r="AY208" i="4" s="1"/>
  <c r="AV208" i="4" l="1"/>
  <c r="AU285" i="4"/>
  <c r="AA285" i="4"/>
  <c r="R285" i="4"/>
  <c r="V285" i="4"/>
  <c r="AM285" i="4"/>
  <c r="AS285" i="4"/>
  <c r="T285" i="4"/>
  <c r="W285" i="4"/>
  <c r="AJ285" i="4"/>
  <c r="AP285" i="4"/>
  <c r="AI285" i="4"/>
  <c r="S285" i="4"/>
  <c r="AE285" i="4"/>
  <c r="AO285" i="4"/>
  <c r="AH285" i="4"/>
  <c r="Y285" i="4"/>
  <c r="AD285" i="4"/>
  <c r="AC285" i="4"/>
  <c r="AK285" i="4"/>
  <c r="AG285" i="4"/>
  <c r="AQ285" i="4"/>
  <c r="AF285" i="4"/>
  <c r="X285" i="4"/>
  <c r="AB285" i="4"/>
  <c r="Z285" i="4"/>
  <c r="AN285" i="4"/>
  <c r="AL285" i="4"/>
  <c r="AR285" i="4"/>
  <c r="AT285" i="4"/>
  <c r="U285" i="4"/>
  <c r="N285" i="4"/>
  <c r="G286" i="4" s="1"/>
  <c r="K286" i="4" l="1"/>
  <c r="L286" i="4" s="1"/>
  <c r="AW208" i="4"/>
  <c r="AZ208" i="4" s="1"/>
  <c r="M286" i="4" l="1"/>
  <c r="O286" i="4" s="1"/>
  <c r="BI208" i="4"/>
  <c r="BL208" i="4" s="1"/>
  <c r="BH208" i="4"/>
  <c r="BK208" i="4" s="1"/>
  <c r="BG208" i="4"/>
  <c r="BJ208" i="4" s="1"/>
  <c r="AX208" i="4"/>
  <c r="P209" i="4" s="1"/>
  <c r="Q209" i="4" l="1"/>
  <c r="AY209" i="4" s="1"/>
  <c r="AU286" i="4"/>
  <c r="AA286" i="4"/>
  <c r="AE286" i="4"/>
  <c r="AS286" i="4"/>
  <c r="AL286" i="4"/>
  <c r="AP286" i="4"/>
  <c r="AQ286" i="4"/>
  <c r="T286" i="4"/>
  <c r="AK286" i="4"/>
  <c r="AG286" i="4"/>
  <c r="AM286" i="4"/>
  <c r="AI286" i="4"/>
  <c r="W286" i="4"/>
  <c r="V286" i="4"/>
  <c r="AC286" i="4"/>
  <c r="R286" i="4"/>
  <c r="U286" i="4"/>
  <c r="AF286" i="4"/>
  <c r="AD286" i="4"/>
  <c r="X286" i="4"/>
  <c r="AH286" i="4"/>
  <c r="Z286" i="4"/>
  <c r="Y286" i="4"/>
  <c r="AJ286" i="4"/>
  <c r="AO286" i="4"/>
  <c r="AR286" i="4"/>
  <c r="AN286" i="4"/>
  <c r="AB286" i="4"/>
  <c r="S286" i="4"/>
  <c r="AT286" i="4"/>
  <c r="N286" i="4"/>
  <c r="G287" i="4" s="1"/>
  <c r="K287" i="4" l="1"/>
  <c r="L287" i="4" s="1"/>
  <c r="AV209" i="4"/>
  <c r="M287" i="4" l="1"/>
  <c r="O287" i="4" s="1"/>
  <c r="AW209" i="4"/>
  <c r="AZ209" i="4" s="1"/>
  <c r="AX209" i="4" l="1"/>
  <c r="P210" i="4" s="1"/>
  <c r="Q210" i="4" s="1"/>
  <c r="AY210" i="4" s="1"/>
  <c r="N287" i="4"/>
  <c r="G288" i="4" s="1"/>
  <c r="K288" i="4"/>
  <c r="L288" i="4" s="1"/>
  <c r="BH209" i="4"/>
  <c r="BK209" i="4" s="1"/>
  <c r="BG209" i="4"/>
  <c r="BJ209" i="4" s="1"/>
  <c r="BI209" i="4"/>
  <c r="BL209" i="4" s="1"/>
  <c r="AU287" i="4"/>
  <c r="AA287" i="4"/>
  <c r="W287" i="4"/>
  <c r="AM287" i="4"/>
  <c r="R287" i="4"/>
  <c r="AQ287" i="4"/>
  <c r="AD287" i="4"/>
  <c r="AS287" i="4"/>
  <c r="AT287" i="4"/>
  <c r="Y287" i="4"/>
  <c r="V287" i="4"/>
  <c r="AC287" i="4"/>
  <c r="AO287" i="4"/>
  <c r="AR287" i="4"/>
  <c r="AL287" i="4"/>
  <c r="Z287" i="4"/>
  <c r="AI287" i="4"/>
  <c r="AF287" i="4"/>
  <c r="AN287" i="4"/>
  <c r="AG287" i="4"/>
  <c r="S287" i="4"/>
  <c r="AH287" i="4"/>
  <c r="AK287" i="4"/>
  <c r="AB287" i="4"/>
  <c r="U287" i="4"/>
  <c r="X287" i="4"/>
  <c r="AJ287" i="4"/>
  <c r="AP287" i="4"/>
  <c r="T287" i="4"/>
  <c r="AE287" i="4"/>
  <c r="M288" i="4" l="1"/>
  <c r="O288" i="4" s="1"/>
  <c r="AL288" i="4" s="1"/>
  <c r="AV210" i="4"/>
  <c r="AR288" i="4" l="1"/>
  <c r="AB288" i="4"/>
  <c r="U288" i="4"/>
  <c r="AE288" i="4"/>
  <c r="AH288" i="4"/>
  <c r="X288" i="4"/>
  <c r="AD288" i="4"/>
  <c r="AF288" i="4"/>
  <c r="AQ288" i="4"/>
  <c r="AN288" i="4"/>
  <c r="T288" i="4"/>
  <c r="AG288" i="4"/>
  <c r="AO288" i="4"/>
  <c r="AT288" i="4"/>
  <c r="AC288" i="4"/>
  <c r="AS288" i="4"/>
  <c r="S288" i="4"/>
  <c r="V288" i="4"/>
  <c r="W288" i="4"/>
  <c r="Z288" i="4"/>
  <c r="Y288" i="4"/>
  <c r="AP288" i="4"/>
  <c r="AM288" i="4"/>
  <c r="AJ288" i="4"/>
  <c r="R288" i="4"/>
  <c r="AI288" i="4"/>
  <c r="AK288" i="4"/>
  <c r="N288" i="4"/>
  <c r="G289" i="4" s="1"/>
  <c r="K289" i="4" s="1"/>
  <c r="L289" i="4" s="1"/>
  <c r="AW210" i="4"/>
  <c r="AZ210" i="4" s="1"/>
  <c r="AU288" i="4"/>
  <c r="AA288" i="4"/>
  <c r="M289" i="4" l="1"/>
  <c r="O289" i="4" s="1"/>
  <c r="Z289" i="4" s="1"/>
  <c r="BG210" i="4"/>
  <c r="BJ210" i="4" s="1"/>
  <c r="BI210" i="4"/>
  <c r="BL210" i="4" s="1"/>
  <c r="BH210" i="4"/>
  <c r="BK210" i="4" s="1"/>
  <c r="AX210" i="4"/>
  <c r="P211" i="4" s="1"/>
  <c r="AT289" i="4" l="1"/>
  <c r="N289" i="4"/>
  <c r="G290" i="4" s="1"/>
  <c r="K290" i="4" s="1"/>
  <c r="L290" i="4" s="1"/>
  <c r="Q211" i="4"/>
  <c r="AY211" i="4" s="1"/>
  <c r="AU289" i="4"/>
  <c r="AA289" i="4"/>
  <c r="AI289" i="4"/>
  <c r="Y289" i="4"/>
  <c r="V289" i="4"/>
  <c r="AK289" i="4"/>
  <c r="R289" i="4"/>
  <c r="AH289" i="4"/>
  <c r="AC289" i="4"/>
  <c r="S289" i="4"/>
  <c r="U289" i="4"/>
  <c r="AL289" i="4"/>
  <c r="AQ289" i="4"/>
  <c r="AM289" i="4"/>
  <c r="AD289" i="4"/>
  <c r="AS289" i="4"/>
  <c r="AJ289" i="4"/>
  <c r="AP289" i="4"/>
  <c r="W289" i="4"/>
  <c r="AG289" i="4"/>
  <c r="AF289" i="4"/>
  <c r="AE289" i="4"/>
  <c r="AN289" i="4"/>
  <c r="AB289" i="4"/>
  <c r="X289" i="4"/>
  <c r="AR289" i="4"/>
  <c r="T289" i="4"/>
  <c r="AO289" i="4"/>
  <c r="M290" i="4" l="1"/>
  <c r="O290" i="4" s="1"/>
  <c r="X290" i="4" s="1"/>
  <c r="AV211" i="4"/>
  <c r="AG290" i="4" l="1"/>
  <c r="AE290" i="4"/>
  <c r="AT290" i="4"/>
  <c r="AP290" i="4"/>
  <c r="R290" i="4"/>
  <c r="AL290" i="4"/>
  <c r="W290" i="4"/>
  <c r="AD290" i="4"/>
  <c r="AM290" i="4"/>
  <c r="AN290" i="4"/>
  <c r="Z290" i="4"/>
  <c r="V290" i="4"/>
  <c r="AF290" i="4"/>
  <c r="AK290" i="4"/>
  <c r="AI290" i="4"/>
  <c r="AU290" i="4"/>
  <c r="AA290" i="4"/>
  <c r="Y290" i="4"/>
  <c r="AS290" i="4"/>
  <c r="AR290" i="4"/>
  <c r="AJ290" i="4"/>
  <c r="T290" i="4"/>
  <c r="AO290" i="4"/>
  <c r="AH290" i="4"/>
  <c r="AB290" i="4"/>
  <c r="U290" i="4"/>
  <c r="AC290" i="4"/>
  <c r="AQ290" i="4"/>
  <c r="AW211" i="4"/>
  <c r="AZ211" i="4" s="1"/>
  <c r="S290" i="4"/>
  <c r="N290" i="4"/>
  <c r="G291" i="4" s="1"/>
  <c r="K291" i="4" l="1"/>
  <c r="L291" i="4" s="1"/>
  <c r="BH211" i="4"/>
  <c r="BK211" i="4" s="1"/>
  <c r="BI211" i="4"/>
  <c r="BL211" i="4" s="1"/>
  <c r="BG211" i="4"/>
  <c r="BJ211" i="4" s="1"/>
  <c r="AX211" i="4"/>
  <c r="P212" i="4" s="1"/>
  <c r="M291" i="4" l="1"/>
  <c r="O291" i="4" s="1"/>
  <c r="Q212" i="4"/>
  <c r="AY212" i="4" s="1"/>
  <c r="AV212" i="4" l="1"/>
  <c r="AU291" i="4"/>
  <c r="AA291" i="4"/>
  <c r="AD291" i="4"/>
  <c r="AE291" i="4"/>
  <c r="AH291" i="4"/>
  <c r="AC291" i="4"/>
  <c r="AL291" i="4"/>
  <c r="Y291" i="4"/>
  <c r="U291" i="4"/>
  <c r="AK291" i="4"/>
  <c r="AF291" i="4"/>
  <c r="AM291" i="4"/>
  <c r="W291" i="4"/>
  <c r="AJ291" i="4"/>
  <c r="V291" i="4"/>
  <c r="AO291" i="4"/>
  <c r="AS291" i="4"/>
  <c r="AN291" i="4"/>
  <c r="AR291" i="4"/>
  <c r="S291" i="4"/>
  <c r="Z291" i="4"/>
  <c r="X291" i="4"/>
  <c r="AQ291" i="4"/>
  <c r="AG291" i="4"/>
  <c r="AT291" i="4"/>
  <c r="AP291" i="4"/>
  <c r="T291" i="4"/>
  <c r="AB291" i="4"/>
  <c r="AI291" i="4"/>
  <c r="R291" i="4"/>
  <c r="N291" i="4"/>
  <c r="G292" i="4" s="1"/>
  <c r="K292" i="4" l="1"/>
  <c r="L292" i="4" s="1"/>
  <c r="AW212" i="4"/>
  <c r="AZ212" i="4" s="1"/>
  <c r="M292" i="4" l="1"/>
  <c r="O292" i="4" s="1"/>
  <c r="BI212" i="4"/>
  <c r="BL212" i="4" s="1"/>
  <c r="BG212" i="4"/>
  <c r="BJ212" i="4" s="1"/>
  <c r="BH212" i="4"/>
  <c r="BK212" i="4" s="1"/>
  <c r="AX212" i="4"/>
  <c r="P213" i="4" s="1"/>
  <c r="Q213" i="4" l="1"/>
  <c r="AY213" i="4" s="1"/>
  <c r="AU292" i="4"/>
  <c r="AA292" i="4"/>
  <c r="R292" i="4"/>
  <c r="Z292" i="4"/>
  <c r="AE292" i="4"/>
  <c r="AN292" i="4"/>
  <c r="Y292" i="4"/>
  <c r="X292" i="4"/>
  <c r="AI292" i="4"/>
  <c r="AG292" i="4"/>
  <c r="AS292" i="4"/>
  <c r="S292" i="4"/>
  <c r="AF292" i="4"/>
  <c r="W292" i="4"/>
  <c r="AC292" i="4"/>
  <c r="AL292" i="4"/>
  <c r="V292" i="4"/>
  <c r="AT292" i="4"/>
  <c r="AD292" i="4"/>
  <c r="AP292" i="4"/>
  <c r="U292" i="4"/>
  <c r="AK292" i="4"/>
  <c r="AH292" i="4"/>
  <c r="AQ292" i="4"/>
  <c r="AR292" i="4"/>
  <c r="T292" i="4"/>
  <c r="AM292" i="4"/>
  <c r="AJ292" i="4"/>
  <c r="AO292" i="4"/>
  <c r="AB292" i="4"/>
  <c r="N292" i="4"/>
  <c r="G293" i="4" s="1"/>
  <c r="K293" i="4" l="1"/>
  <c r="L293" i="4" s="1"/>
  <c r="AV213" i="4"/>
  <c r="M293" i="4" l="1"/>
  <c r="O293" i="4" s="1"/>
  <c r="AW213" i="4"/>
  <c r="AZ213" i="4" s="1"/>
  <c r="AX213" i="4" l="1"/>
  <c r="P214" i="4" s="1"/>
  <c r="Q214" i="4" s="1"/>
  <c r="AY214" i="4" s="1"/>
  <c r="N293" i="4"/>
  <c r="G294" i="4" s="1"/>
  <c r="K294" i="4" s="1"/>
  <c r="L294" i="4" s="1"/>
  <c r="BI213" i="4"/>
  <c r="BL213" i="4" s="1"/>
  <c r="BH213" i="4"/>
  <c r="BK213" i="4" s="1"/>
  <c r="BG213" i="4"/>
  <c r="BJ213" i="4" s="1"/>
  <c r="AU293" i="4"/>
  <c r="AA293" i="4"/>
  <c r="AJ293" i="4"/>
  <c r="AM293" i="4"/>
  <c r="AK293" i="4"/>
  <c r="T293" i="4"/>
  <c r="AI293" i="4"/>
  <c r="AS293" i="4"/>
  <c r="Y293" i="4"/>
  <c r="AE293" i="4"/>
  <c r="AH293" i="4"/>
  <c r="AP293" i="4"/>
  <c r="AQ293" i="4"/>
  <c r="X293" i="4"/>
  <c r="AT293" i="4"/>
  <c r="AR293" i="4"/>
  <c r="AD293" i="4"/>
  <c r="AO293" i="4"/>
  <c r="Z293" i="4"/>
  <c r="S293" i="4"/>
  <c r="R293" i="4"/>
  <c r="AG293" i="4"/>
  <c r="AC293" i="4"/>
  <c r="AF293" i="4"/>
  <c r="AB293" i="4"/>
  <c r="V293" i="4"/>
  <c r="AN293" i="4"/>
  <c r="W293" i="4"/>
  <c r="U293" i="4"/>
  <c r="AL293" i="4"/>
  <c r="M294" i="4" l="1"/>
  <c r="O294" i="4" s="1"/>
  <c r="AC294" i="4" s="1"/>
  <c r="AV214" i="4"/>
  <c r="AR294" i="4" l="1"/>
  <c r="U294" i="4"/>
  <c r="AN294" i="4"/>
  <c r="AS294" i="4"/>
  <c r="AP294" i="4"/>
  <c r="AO294" i="4"/>
  <c r="Z294" i="4"/>
  <c r="AK294" i="4"/>
  <c r="X294" i="4"/>
  <c r="W294" i="4"/>
  <c r="AL294" i="4"/>
  <c r="AQ294" i="4"/>
  <c r="AM294" i="4"/>
  <c r="AJ294" i="4"/>
  <c r="AH294" i="4"/>
  <c r="AD294" i="4"/>
  <c r="T294" i="4"/>
  <c r="AG294" i="4"/>
  <c r="AB294" i="4"/>
  <c r="V294" i="4"/>
  <c r="AI294" i="4"/>
  <c r="S294" i="4"/>
  <c r="Y294" i="4"/>
  <c r="AF294" i="4"/>
  <c r="R294" i="4"/>
  <c r="AT294" i="4"/>
  <c r="AE294" i="4"/>
  <c r="N294" i="4"/>
  <c r="G295" i="4" s="1"/>
  <c r="K295" i="4" s="1"/>
  <c r="L295" i="4" s="1"/>
  <c r="AW214" i="4"/>
  <c r="AZ214" i="4" s="1"/>
  <c r="AU294" i="4"/>
  <c r="AA294" i="4"/>
  <c r="M295" i="4" l="1"/>
  <c r="O295" i="4" s="1"/>
  <c r="AT295" i="4" s="1"/>
  <c r="BI214" i="4"/>
  <c r="BL214" i="4" s="1"/>
  <c r="BH214" i="4"/>
  <c r="BK214" i="4" s="1"/>
  <c r="BG214" i="4"/>
  <c r="BJ214" i="4" s="1"/>
  <c r="AX214" i="4"/>
  <c r="P215" i="4" s="1"/>
  <c r="Z295" i="4" l="1"/>
  <c r="N295" i="4"/>
  <c r="G296" i="4" s="1"/>
  <c r="K296" i="4" s="1"/>
  <c r="L296" i="4" s="1"/>
  <c r="Q215" i="4"/>
  <c r="AY215" i="4" s="1"/>
  <c r="AU295" i="4"/>
  <c r="AA295" i="4"/>
  <c r="V295" i="4"/>
  <c r="AN295" i="4"/>
  <c r="AL295" i="4"/>
  <c r="AP295" i="4"/>
  <c r="AB295" i="4"/>
  <c r="AD295" i="4"/>
  <c r="AG295" i="4"/>
  <c r="S295" i="4"/>
  <c r="R295" i="4"/>
  <c r="AI295" i="4"/>
  <c r="AJ295" i="4"/>
  <c r="AM295" i="4"/>
  <c r="AE295" i="4"/>
  <c r="T295" i="4"/>
  <c r="W295" i="4"/>
  <c r="AR295" i="4"/>
  <c r="X295" i="4"/>
  <c r="AS295" i="4"/>
  <c r="AK295" i="4"/>
  <c r="AF295" i="4"/>
  <c r="AC295" i="4"/>
  <c r="AQ295" i="4"/>
  <c r="AO295" i="4"/>
  <c r="U295" i="4"/>
  <c r="Y295" i="4"/>
  <c r="AH295" i="4"/>
  <c r="M296" i="4" l="1"/>
  <c r="O296" i="4" s="1"/>
  <c r="AD296" i="4" s="1"/>
  <c r="AV215" i="4"/>
  <c r="AI296" i="4" l="1"/>
  <c r="R296" i="4"/>
  <c r="T296" i="4"/>
  <c r="AL296" i="4"/>
  <c r="S296" i="4"/>
  <c r="AP296" i="4"/>
  <c r="AO296" i="4"/>
  <c r="AN296" i="4"/>
  <c r="AT296" i="4"/>
  <c r="Z296" i="4"/>
  <c r="W296" i="4"/>
  <c r="U296" i="4"/>
  <c r="AE296" i="4"/>
  <c r="AJ296" i="4"/>
  <c r="AM296" i="4"/>
  <c r="V296" i="4"/>
  <c r="AC296" i="4"/>
  <c r="AG296" i="4"/>
  <c r="AH296" i="4"/>
  <c r="AB296" i="4"/>
  <c r="AQ296" i="4"/>
  <c r="X296" i="4"/>
  <c r="AR296" i="4"/>
  <c r="AW215" i="4"/>
  <c r="AZ215" i="4" s="1"/>
  <c r="AU296" i="4"/>
  <c r="AA296" i="4"/>
  <c r="Y296" i="4"/>
  <c r="AS296" i="4"/>
  <c r="AF296" i="4"/>
  <c r="AK296" i="4"/>
  <c r="N296" i="4"/>
  <c r="G297" i="4" s="1"/>
  <c r="BH215" i="4" l="1"/>
  <c r="BK215" i="4" s="1"/>
  <c r="BG215" i="4"/>
  <c r="BJ215" i="4" s="1"/>
  <c r="BI215" i="4"/>
  <c r="BL215" i="4" s="1"/>
  <c r="K297" i="4"/>
  <c r="L297" i="4" s="1"/>
  <c r="AX215" i="4"/>
  <c r="P216" i="4" s="1"/>
  <c r="M297" i="4" l="1"/>
  <c r="O297" i="4" s="1"/>
  <c r="Q216" i="4"/>
  <c r="AY216" i="4" s="1"/>
  <c r="AV216" i="4" l="1"/>
  <c r="AU297" i="4"/>
  <c r="AA297" i="4"/>
  <c r="AC297" i="4"/>
  <c r="AI297" i="4"/>
  <c r="AB297" i="4"/>
  <c r="AS297" i="4"/>
  <c r="AO297" i="4"/>
  <c r="AP297" i="4"/>
  <c r="T297" i="4"/>
  <c r="AG297" i="4"/>
  <c r="U297" i="4"/>
  <c r="AD297" i="4"/>
  <c r="R297" i="4"/>
  <c r="AF297" i="4"/>
  <c r="AN297" i="4"/>
  <c r="Y297" i="4"/>
  <c r="AH297" i="4"/>
  <c r="AL297" i="4"/>
  <c r="AM297" i="4"/>
  <c r="S297" i="4"/>
  <c r="V297" i="4"/>
  <c r="W297" i="4"/>
  <c r="AK297" i="4"/>
  <c r="AT297" i="4"/>
  <c r="Z297" i="4"/>
  <c r="AJ297" i="4"/>
  <c r="AE297" i="4"/>
  <c r="AQ297" i="4"/>
  <c r="X297" i="4"/>
  <c r="AR297" i="4"/>
  <c r="N297" i="4"/>
  <c r="G298" i="4" s="1"/>
  <c r="K298" i="4" l="1"/>
  <c r="L298" i="4" s="1"/>
  <c r="AW216" i="4"/>
  <c r="AZ216" i="4" s="1"/>
  <c r="M298" i="4" l="1"/>
  <c r="O298" i="4" s="1"/>
  <c r="BG216" i="4"/>
  <c r="BJ216" i="4" s="1"/>
  <c r="BI216" i="4"/>
  <c r="BL216" i="4" s="1"/>
  <c r="BH216" i="4"/>
  <c r="BK216" i="4" s="1"/>
  <c r="AX216" i="4"/>
  <c r="P217" i="4" s="1"/>
  <c r="Q217" i="4" l="1"/>
  <c r="AY217" i="4" s="1"/>
  <c r="AU298" i="4"/>
  <c r="AA298" i="4"/>
  <c r="AJ298" i="4"/>
  <c r="AI298" i="4"/>
  <c r="AL298" i="4"/>
  <c r="Z298" i="4"/>
  <c r="V298" i="4"/>
  <c r="AF298" i="4"/>
  <c r="AD298" i="4"/>
  <c r="R298" i="4"/>
  <c r="AR298" i="4"/>
  <c r="AH298" i="4"/>
  <c r="AP298" i="4"/>
  <c r="U298" i="4"/>
  <c r="AB298" i="4"/>
  <c r="Y298" i="4"/>
  <c r="W298" i="4"/>
  <c r="AS298" i="4"/>
  <c r="X298" i="4"/>
  <c r="AC298" i="4"/>
  <c r="AM298" i="4"/>
  <c r="AO298" i="4"/>
  <c r="AE298" i="4"/>
  <c r="AQ298" i="4"/>
  <c r="AK298" i="4"/>
  <c r="S298" i="4"/>
  <c r="AN298" i="4"/>
  <c r="AG298" i="4"/>
  <c r="T298" i="4"/>
  <c r="AT298" i="4"/>
  <c r="N298" i="4"/>
  <c r="G299" i="4" s="1"/>
  <c r="K299" i="4" l="1"/>
  <c r="L299" i="4" s="1"/>
  <c r="AV217" i="4"/>
  <c r="M299" i="4" l="1"/>
  <c r="O299" i="4" s="1"/>
  <c r="AW217" i="4"/>
  <c r="AZ217" i="4" s="1"/>
  <c r="AX217" i="4" l="1"/>
  <c r="P218" i="4" s="1"/>
  <c r="Q218" i="4" s="1"/>
  <c r="AY218" i="4" s="1"/>
  <c r="N299" i="4"/>
  <c r="G300" i="4" s="1"/>
  <c r="K300" i="4" s="1"/>
  <c r="L300" i="4" s="1"/>
  <c r="BI217" i="4"/>
  <c r="BL217" i="4" s="1"/>
  <c r="BH217" i="4"/>
  <c r="BK217" i="4" s="1"/>
  <c r="BG217" i="4"/>
  <c r="BJ217" i="4" s="1"/>
  <c r="AU299" i="4"/>
  <c r="AA299" i="4"/>
  <c r="AL299" i="4"/>
  <c r="Z299" i="4"/>
  <c r="AM299" i="4"/>
  <c r="Y299" i="4"/>
  <c r="T299" i="4"/>
  <c r="AE299" i="4"/>
  <c r="AC299" i="4"/>
  <c r="AO299" i="4"/>
  <c r="U299" i="4"/>
  <c r="V299" i="4"/>
  <c r="AG299" i="4"/>
  <c r="AH299" i="4"/>
  <c r="AQ299" i="4"/>
  <c r="W299" i="4"/>
  <c r="AK299" i="4"/>
  <c r="AS299" i="4"/>
  <c r="AF299" i="4"/>
  <c r="X299" i="4"/>
  <c r="AT299" i="4"/>
  <c r="AR299" i="4"/>
  <c r="AD299" i="4"/>
  <c r="AB299" i="4"/>
  <c r="AJ299" i="4"/>
  <c r="AP299" i="4"/>
  <c r="AN299" i="4"/>
  <c r="R299" i="4"/>
  <c r="S299" i="4"/>
  <c r="AI299" i="4"/>
  <c r="M300" i="4" l="1"/>
  <c r="O300" i="4" s="1"/>
  <c r="AF300" i="4" s="1"/>
  <c r="AV218" i="4"/>
  <c r="Y300" i="4" l="1"/>
  <c r="AD300" i="4"/>
  <c r="AO300" i="4"/>
  <c r="AC300" i="4"/>
  <c r="AR300" i="4"/>
  <c r="AK300" i="4"/>
  <c r="T300" i="4"/>
  <c r="AH300" i="4"/>
  <c r="W300" i="4"/>
  <c r="U300" i="4"/>
  <c r="AI300" i="4"/>
  <c r="V300" i="4"/>
  <c r="AP300" i="4"/>
  <c r="AM300" i="4"/>
  <c r="S300" i="4"/>
  <c r="AB300" i="4"/>
  <c r="Z300" i="4"/>
  <c r="AG300" i="4"/>
  <c r="R300" i="4"/>
  <c r="AL300" i="4"/>
  <c r="AJ300" i="4"/>
  <c r="X300" i="4"/>
  <c r="AE300" i="4"/>
  <c r="AS300" i="4"/>
  <c r="AN300" i="4"/>
  <c r="AT300" i="4"/>
  <c r="AQ300" i="4"/>
  <c r="N300" i="4"/>
  <c r="G301" i="4" s="1"/>
  <c r="K301" i="4" s="1"/>
  <c r="L301" i="4" s="1"/>
  <c r="AW218" i="4"/>
  <c r="AZ218" i="4" s="1"/>
  <c r="AU300" i="4"/>
  <c r="AA300" i="4"/>
  <c r="M301" i="4" l="1"/>
  <c r="O301" i="4" s="1"/>
  <c r="AT301" i="4" s="1"/>
  <c r="BI218" i="4"/>
  <c r="BL218" i="4" s="1"/>
  <c r="BH218" i="4"/>
  <c r="BK218" i="4" s="1"/>
  <c r="BG218" i="4"/>
  <c r="BJ218" i="4" s="1"/>
  <c r="AX218" i="4"/>
  <c r="P219" i="4" s="1"/>
  <c r="Z301" i="4" l="1"/>
  <c r="N301" i="4"/>
  <c r="G302" i="4" s="1"/>
  <c r="K302" i="4" s="1"/>
  <c r="L302" i="4" s="1"/>
  <c r="Q219" i="4"/>
  <c r="AY219" i="4" s="1"/>
  <c r="AU301" i="4"/>
  <c r="AA301" i="4"/>
  <c r="AN301" i="4"/>
  <c r="R301" i="4"/>
  <c r="W301" i="4"/>
  <c r="AI301" i="4"/>
  <c r="AQ301" i="4"/>
  <c r="AB301" i="4"/>
  <c r="AR301" i="4"/>
  <c r="X301" i="4"/>
  <c r="T301" i="4"/>
  <c r="AD301" i="4"/>
  <c r="AM301" i="4"/>
  <c r="AF301" i="4"/>
  <c r="AE301" i="4"/>
  <c r="V301" i="4"/>
  <c r="AH301" i="4"/>
  <c r="AL301" i="4"/>
  <c r="AJ301" i="4"/>
  <c r="AC301" i="4"/>
  <c r="AS301" i="4"/>
  <c r="AO301" i="4"/>
  <c r="AP301" i="4"/>
  <c r="AK301" i="4"/>
  <c r="U301" i="4"/>
  <c r="S301" i="4"/>
  <c r="Y301" i="4"/>
  <c r="AG301" i="4"/>
  <c r="M302" i="4" l="1"/>
  <c r="O302" i="4" s="1"/>
  <c r="AQ302" i="4" s="1"/>
  <c r="AV219" i="4"/>
  <c r="AI302" i="4" l="1"/>
  <c r="R302" i="4"/>
  <c r="AB302" i="4"/>
  <c r="U302" i="4"/>
  <c r="X302" i="4"/>
  <c r="Z302" i="4"/>
  <c r="AM302" i="4"/>
  <c r="AJ302" i="4"/>
  <c r="AN302" i="4"/>
  <c r="V302" i="4"/>
  <c r="AF302" i="4"/>
  <c r="AH302" i="4"/>
  <c r="AP302" i="4"/>
  <c r="AL302" i="4"/>
  <c r="T302" i="4"/>
  <c r="AK302" i="4"/>
  <c r="AD302" i="4"/>
  <c r="AE302" i="4"/>
  <c r="AC302" i="4"/>
  <c r="W302" i="4"/>
  <c r="AT302" i="4"/>
  <c r="AG302" i="4"/>
  <c r="AW219" i="4"/>
  <c r="AZ219" i="4" s="1"/>
  <c r="AR302" i="4"/>
  <c r="AU302" i="4"/>
  <c r="AA302" i="4"/>
  <c r="AS302" i="4"/>
  <c r="Y302" i="4"/>
  <c r="AO302" i="4"/>
  <c r="S302" i="4"/>
  <c r="N302" i="4"/>
  <c r="G303" i="4" s="1"/>
  <c r="K303" i="4" l="1"/>
  <c r="L303" i="4" s="1"/>
  <c r="AX219" i="4"/>
  <c r="P220" i="4" s="1"/>
  <c r="BI219" i="4"/>
  <c r="BL219" i="4" s="1"/>
  <c r="BH219" i="4"/>
  <c r="BK219" i="4" s="1"/>
  <c r="BG219" i="4"/>
  <c r="BJ219" i="4" s="1"/>
  <c r="M303" i="4" l="1"/>
  <c r="O303" i="4" s="1"/>
  <c r="Q220" i="4"/>
  <c r="AY220" i="4" s="1"/>
  <c r="AV220" i="4" l="1"/>
  <c r="AU303" i="4"/>
  <c r="AA303" i="4"/>
  <c r="AP303" i="4"/>
  <c r="AO303" i="4"/>
  <c r="Y303" i="4"/>
  <c r="AH303" i="4"/>
  <c r="AB303" i="4"/>
  <c r="U303" i="4"/>
  <c r="AS303" i="4"/>
  <c r="S303" i="4"/>
  <c r="AK303" i="4"/>
  <c r="AF303" i="4"/>
  <c r="AL303" i="4"/>
  <c r="AI303" i="4"/>
  <c r="AD303" i="4"/>
  <c r="W303" i="4"/>
  <c r="AJ303" i="4"/>
  <c r="T303" i="4"/>
  <c r="AM303" i="4"/>
  <c r="AE303" i="4"/>
  <c r="V303" i="4"/>
  <c r="AG303" i="4"/>
  <c r="AC303" i="4"/>
  <c r="AQ303" i="4"/>
  <c r="AT303" i="4"/>
  <c r="AR303" i="4"/>
  <c r="AN303" i="4"/>
  <c r="X303" i="4"/>
  <c r="R303" i="4"/>
  <c r="Z303" i="4"/>
  <c r="N303" i="4"/>
  <c r="G304" i="4" s="1"/>
  <c r="J304" i="4" l="1"/>
  <c r="L304" i="4" s="1"/>
  <c r="AW220" i="4"/>
  <c r="AZ220" i="4" s="1"/>
  <c r="M304" i="4" l="1"/>
  <c r="O304" i="4" s="1"/>
  <c r="AX220" i="4"/>
  <c r="P221" i="4" s="1"/>
  <c r="BI220" i="4"/>
  <c r="BL220" i="4" s="1"/>
  <c r="BH220" i="4"/>
  <c r="BK220" i="4" s="1"/>
  <c r="BG220" i="4"/>
  <c r="BJ220" i="4" s="1"/>
  <c r="Q221" i="4" l="1"/>
  <c r="AY221" i="4" s="1"/>
  <c r="AU304" i="4"/>
  <c r="AA304" i="4"/>
  <c r="AR304" i="4"/>
  <c r="Z304" i="4"/>
  <c r="AG304" i="4"/>
  <c r="AB304" i="4"/>
  <c r="V304" i="4"/>
  <c r="U304" i="4"/>
  <c r="AL304" i="4"/>
  <c r="AC304" i="4"/>
  <c r="AI304" i="4"/>
  <c r="AS304" i="4"/>
  <c r="AP304" i="4"/>
  <c r="AD304" i="4"/>
  <c r="AE304" i="4"/>
  <c r="R304" i="4"/>
  <c r="Y304" i="4"/>
  <c r="AH304" i="4"/>
  <c r="X304" i="4"/>
  <c r="AJ304" i="4"/>
  <c r="AM304" i="4"/>
  <c r="AO304" i="4"/>
  <c r="AK304" i="4"/>
  <c r="S304" i="4"/>
  <c r="AT304" i="4"/>
  <c r="AF304" i="4"/>
  <c r="AQ304" i="4"/>
  <c r="T304" i="4"/>
  <c r="W304" i="4"/>
  <c r="AN304" i="4"/>
  <c r="N304" i="4"/>
  <c r="G305" i="4" s="1"/>
  <c r="K305" i="4" l="1"/>
  <c r="L305" i="4" s="1"/>
  <c r="AV221" i="4"/>
  <c r="M305" i="4" l="1"/>
  <c r="O305" i="4" s="1"/>
  <c r="AW221" i="4"/>
  <c r="AZ221" i="4" s="1"/>
  <c r="N305" i="4" l="1"/>
  <c r="G306" i="4" s="1"/>
  <c r="J306" i="4" s="1"/>
  <c r="L306" i="4" s="1"/>
  <c r="AX221" i="4"/>
  <c r="P222" i="4" s="1"/>
  <c r="Q222" i="4" s="1"/>
  <c r="AY222" i="4" s="1"/>
  <c r="BH221" i="4"/>
  <c r="BK221" i="4" s="1"/>
  <c r="BG221" i="4"/>
  <c r="BJ221" i="4" s="1"/>
  <c r="BI221" i="4"/>
  <c r="BL221" i="4" s="1"/>
  <c r="AU305" i="4"/>
  <c r="AA305" i="4"/>
  <c r="AN305" i="4"/>
  <c r="AQ305" i="4"/>
  <c r="AD305" i="4"/>
  <c r="U305" i="4"/>
  <c r="Z305" i="4"/>
  <c r="AC305" i="4"/>
  <c r="AB305" i="4"/>
  <c r="AT305" i="4"/>
  <c r="AS305" i="4"/>
  <c r="T305" i="4"/>
  <c r="AO305" i="4"/>
  <c r="W305" i="4"/>
  <c r="AG305" i="4"/>
  <c r="AR305" i="4"/>
  <c r="AJ305" i="4"/>
  <c r="Y305" i="4"/>
  <c r="AH305" i="4"/>
  <c r="AF305" i="4"/>
  <c r="AI305" i="4"/>
  <c r="V305" i="4"/>
  <c r="AP305" i="4"/>
  <c r="AL305" i="4"/>
  <c r="AE305" i="4"/>
  <c r="R305" i="4"/>
  <c r="X305" i="4"/>
  <c r="AK305" i="4"/>
  <c r="AM305" i="4"/>
  <c r="S305" i="4"/>
  <c r="M306" i="4" l="1"/>
  <c r="O306" i="4" s="1"/>
  <c r="AP306" i="4" s="1"/>
  <c r="AV222" i="4"/>
  <c r="AK306" i="4" l="1"/>
  <c r="AB306" i="4"/>
  <c r="T306" i="4"/>
  <c r="X306" i="4"/>
  <c r="AD306" i="4"/>
  <c r="AH306" i="4"/>
  <c r="Y306" i="4"/>
  <c r="S306" i="4"/>
  <c r="AI306" i="4"/>
  <c r="AG306" i="4"/>
  <c r="V306" i="4"/>
  <c r="U306" i="4"/>
  <c r="AE306" i="4"/>
  <c r="AM306" i="4"/>
  <c r="W306" i="4"/>
  <c r="AS306" i="4"/>
  <c r="AN306" i="4"/>
  <c r="R306" i="4"/>
  <c r="AR306" i="4"/>
  <c r="AO306" i="4"/>
  <c r="AJ306" i="4"/>
  <c r="AF306" i="4"/>
  <c r="AC306" i="4"/>
  <c r="AL306" i="4"/>
  <c r="AT306" i="4"/>
  <c r="Z306" i="4"/>
  <c r="AQ306" i="4"/>
  <c r="N306" i="4"/>
  <c r="G307" i="4" s="1"/>
  <c r="J307" i="4" s="1"/>
  <c r="L307" i="4" s="1"/>
  <c r="AW222" i="4"/>
  <c r="AZ222" i="4" s="1"/>
  <c r="AU306" i="4"/>
  <c r="AA306" i="4"/>
  <c r="M307" i="4" l="1"/>
  <c r="O307" i="4" s="1"/>
  <c r="AT307" i="4" s="1"/>
  <c r="BG222" i="4"/>
  <c r="BJ222" i="4" s="1"/>
  <c r="BI222" i="4"/>
  <c r="BL222" i="4" s="1"/>
  <c r="BH222" i="4"/>
  <c r="BK222" i="4" s="1"/>
  <c r="AX222" i="4"/>
  <c r="P223" i="4" s="1"/>
  <c r="Z307" i="4" l="1"/>
  <c r="N307" i="4"/>
  <c r="G308" i="4" s="1"/>
  <c r="K308" i="4" s="1"/>
  <c r="L308" i="4" s="1"/>
  <c r="Q223" i="4"/>
  <c r="AY223" i="4" s="1"/>
  <c r="AU307" i="4"/>
  <c r="AA307" i="4"/>
  <c r="AC307" i="4"/>
  <c r="AF307" i="4"/>
  <c r="AH307" i="4"/>
  <c r="AE307" i="4"/>
  <c r="S307" i="4"/>
  <c r="T307" i="4"/>
  <c r="AS307" i="4"/>
  <c r="U307" i="4"/>
  <c r="Y307" i="4"/>
  <c r="V307" i="4"/>
  <c r="AO307" i="4"/>
  <c r="AJ307" i="4"/>
  <c r="AL307" i="4"/>
  <c r="AG307" i="4"/>
  <c r="AD307" i="4"/>
  <c r="AP307" i="4"/>
  <c r="AN307" i="4"/>
  <c r="X307" i="4"/>
  <c r="AK307" i="4"/>
  <c r="AI307" i="4"/>
  <c r="AB307" i="4"/>
  <c r="AQ307" i="4"/>
  <c r="R307" i="4"/>
  <c r="W307" i="4"/>
  <c r="AM307" i="4"/>
  <c r="AR307" i="4"/>
  <c r="M308" i="4" l="1"/>
  <c r="O308" i="4" s="1"/>
  <c r="X308" i="4" s="1"/>
  <c r="AV223" i="4"/>
  <c r="AE308" i="4" l="1"/>
  <c r="W308" i="4"/>
  <c r="AF308" i="4"/>
  <c r="AB308" i="4"/>
  <c r="R308" i="4"/>
  <c r="AH308" i="4"/>
  <c r="T308" i="4"/>
  <c r="AD308" i="4"/>
  <c r="AC308" i="4"/>
  <c r="AM308" i="4"/>
  <c r="Z308" i="4"/>
  <c r="U308" i="4"/>
  <c r="AQ308" i="4"/>
  <c r="S308" i="4"/>
  <c r="AI308" i="4"/>
  <c r="AP308" i="4"/>
  <c r="V308" i="4"/>
  <c r="AG308" i="4"/>
  <c r="AN308" i="4"/>
  <c r="AL308" i="4"/>
  <c r="AK308" i="4"/>
  <c r="AO308" i="4"/>
  <c r="AW223" i="4"/>
  <c r="AZ223" i="4" s="1"/>
  <c r="AR308" i="4"/>
  <c r="AU308" i="4"/>
  <c r="AA308" i="4"/>
  <c r="AS308" i="4"/>
  <c r="Y308" i="4"/>
  <c r="AJ308" i="4"/>
  <c r="AT308" i="4"/>
  <c r="N308" i="4"/>
  <c r="G309" i="4" s="1"/>
  <c r="BI223" i="4" l="1"/>
  <c r="BL223" i="4" s="1"/>
  <c r="BH223" i="4"/>
  <c r="BK223" i="4" s="1"/>
  <c r="BG223" i="4"/>
  <c r="BJ223" i="4" s="1"/>
  <c r="J309" i="4"/>
  <c r="L309" i="4" s="1"/>
  <c r="AX223" i="4"/>
  <c r="P224" i="4" s="1"/>
  <c r="M309" i="4" l="1"/>
  <c r="O309" i="4" s="1"/>
  <c r="Q224" i="4"/>
  <c r="AY224" i="4" s="1"/>
  <c r="AV224" i="4" l="1"/>
  <c r="AU309" i="4"/>
  <c r="AA309" i="4"/>
  <c r="W309" i="4"/>
  <c r="AB309" i="4"/>
  <c r="V309" i="4"/>
  <c r="AD309" i="4"/>
  <c r="AJ309" i="4"/>
  <c r="Y309" i="4"/>
  <c r="S309" i="4"/>
  <c r="AC309" i="4"/>
  <c r="AO309" i="4"/>
  <c r="AH309" i="4"/>
  <c r="AL309" i="4"/>
  <c r="AN309" i="4"/>
  <c r="R309" i="4"/>
  <c r="U309" i="4"/>
  <c r="AE309" i="4"/>
  <c r="T309" i="4"/>
  <c r="AP309" i="4"/>
  <c r="AF309" i="4"/>
  <c r="AG309" i="4"/>
  <c r="AM309" i="4"/>
  <c r="AK309" i="4"/>
  <c r="AT309" i="4"/>
  <c r="AI309" i="4"/>
  <c r="AQ309" i="4"/>
  <c r="AR309" i="4"/>
  <c r="AS309" i="4"/>
  <c r="X309" i="4"/>
  <c r="Z309" i="4"/>
  <c r="N309" i="4"/>
  <c r="G310" i="4" s="1"/>
  <c r="K310" i="4" l="1"/>
  <c r="L310" i="4" s="1"/>
  <c r="AW224" i="4"/>
  <c r="AZ224" i="4" s="1"/>
  <c r="M310" i="4" l="1"/>
  <c r="O310" i="4" s="1"/>
  <c r="AX224" i="4"/>
  <c r="P225" i="4" s="1"/>
  <c r="BH224" i="4"/>
  <c r="BK224" i="4" s="1"/>
  <c r="BG224" i="4"/>
  <c r="BJ224" i="4" s="1"/>
  <c r="BI224" i="4"/>
  <c r="BL224" i="4" s="1"/>
  <c r="Q225" i="4" l="1"/>
  <c r="AY225" i="4" s="1"/>
  <c r="AU310" i="4"/>
  <c r="AA310" i="4"/>
  <c r="X310" i="4"/>
  <c r="AM310" i="4"/>
  <c r="AO310" i="4"/>
  <c r="AL310" i="4"/>
  <c r="Z310" i="4"/>
  <c r="AE310" i="4"/>
  <c r="AN310" i="4"/>
  <c r="T310" i="4"/>
  <c r="AC310" i="4"/>
  <c r="AP310" i="4"/>
  <c r="AR310" i="4"/>
  <c r="AK310" i="4"/>
  <c r="AS310" i="4"/>
  <c r="U310" i="4"/>
  <c r="AQ310" i="4"/>
  <c r="AB310" i="4"/>
  <c r="Y310" i="4"/>
  <c r="AF310" i="4"/>
  <c r="AI310" i="4"/>
  <c r="AJ310" i="4"/>
  <c r="W310" i="4"/>
  <c r="R310" i="4"/>
  <c r="V310" i="4"/>
  <c r="S310" i="4"/>
  <c r="AH310" i="4"/>
  <c r="AD310" i="4"/>
  <c r="AG310" i="4"/>
  <c r="AT310" i="4"/>
  <c r="N310" i="4"/>
  <c r="G311" i="4" s="1"/>
  <c r="J311" i="4" l="1"/>
  <c r="L311" i="4" s="1"/>
  <c r="AV225" i="4"/>
  <c r="M311" i="4" l="1"/>
  <c r="O311" i="4" s="1"/>
  <c r="AW225" i="4"/>
  <c r="AZ225" i="4" s="1"/>
  <c r="N311" i="4" l="1"/>
  <c r="G312" i="4" s="1"/>
  <c r="K312" i="4" s="1"/>
  <c r="L312" i="4" s="1"/>
  <c r="BH225" i="4"/>
  <c r="BK225" i="4" s="1"/>
  <c r="BI225" i="4"/>
  <c r="BL225" i="4" s="1"/>
  <c r="BG225" i="4"/>
  <c r="BJ225" i="4" s="1"/>
  <c r="AX225" i="4"/>
  <c r="P226" i="4" s="1"/>
  <c r="AU311" i="4"/>
  <c r="AA311" i="4"/>
  <c r="AM311" i="4"/>
  <c r="AR311" i="4"/>
  <c r="AG311" i="4"/>
  <c r="AJ311" i="4"/>
  <c r="Z311" i="4"/>
  <c r="AH311" i="4"/>
  <c r="AT311" i="4"/>
  <c r="AD311" i="4"/>
  <c r="X311" i="4"/>
  <c r="AP311" i="4"/>
  <c r="Y311" i="4"/>
  <c r="S311" i="4"/>
  <c r="AQ311" i="4"/>
  <c r="AO311" i="4"/>
  <c r="AF311" i="4"/>
  <c r="AL311" i="4"/>
  <c r="AB311" i="4"/>
  <c r="W311" i="4"/>
  <c r="AE311" i="4"/>
  <c r="R311" i="4"/>
  <c r="U311" i="4"/>
  <c r="AK311" i="4"/>
  <c r="AS311" i="4"/>
  <c r="V311" i="4"/>
  <c r="AC311" i="4"/>
  <c r="AI311" i="4"/>
  <c r="T311" i="4"/>
  <c r="AN311" i="4"/>
  <c r="M312" i="4" l="1"/>
  <c r="O312" i="4" s="1"/>
  <c r="AE312" i="4" s="1"/>
  <c r="Q226" i="4"/>
  <c r="AY226" i="4" s="1"/>
  <c r="AC312" i="4" l="1"/>
  <c r="AT312" i="4"/>
  <c r="V312" i="4"/>
  <c r="T312" i="4"/>
  <c r="S312" i="4"/>
  <c r="AJ312" i="4"/>
  <c r="AB312" i="4"/>
  <c r="X312" i="4"/>
  <c r="AD312" i="4"/>
  <c r="N312" i="4"/>
  <c r="G313" i="4" s="1"/>
  <c r="Y312" i="4"/>
  <c r="AL312" i="4"/>
  <c r="AM312" i="4"/>
  <c r="AK312" i="4"/>
  <c r="AQ312" i="4"/>
  <c r="U312" i="4"/>
  <c r="AF312" i="4"/>
  <c r="AP312" i="4"/>
  <c r="AN312" i="4"/>
  <c r="AO312" i="4"/>
  <c r="AI312" i="4"/>
  <c r="AS312" i="4"/>
  <c r="AG312" i="4"/>
  <c r="R312" i="4"/>
  <c r="W312" i="4"/>
  <c r="AH312" i="4"/>
  <c r="Z312" i="4"/>
  <c r="AR312" i="4"/>
  <c r="AV226" i="4"/>
  <c r="K313" i="4"/>
  <c r="L313" i="4" s="1"/>
  <c r="AU312" i="4"/>
  <c r="AA312" i="4"/>
  <c r="M313" i="4" l="1"/>
  <c r="O313" i="4" s="1"/>
  <c r="AT313" i="4" s="1"/>
  <c r="AW226" i="4"/>
  <c r="AZ226" i="4" s="1"/>
  <c r="Z313" i="4" l="1"/>
  <c r="N313" i="4"/>
  <c r="G314" i="4" s="1"/>
  <c r="AX226" i="4"/>
  <c r="P227" i="4" s="1"/>
  <c r="BG226" i="4"/>
  <c r="BJ226" i="4" s="1"/>
  <c r="BI226" i="4"/>
  <c r="BL226" i="4" s="1"/>
  <c r="BH226" i="4"/>
  <c r="BK226" i="4" s="1"/>
  <c r="K314" i="4"/>
  <c r="L314" i="4" s="1"/>
  <c r="AU313" i="4"/>
  <c r="AA313" i="4"/>
  <c r="R313" i="4"/>
  <c r="AD313" i="4"/>
  <c r="AC313" i="4"/>
  <c r="AB313" i="4"/>
  <c r="AJ313" i="4"/>
  <c r="AS313" i="4"/>
  <c r="S313" i="4"/>
  <c r="T313" i="4"/>
  <c r="U313" i="4"/>
  <c r="AK313" i="4"/>
  <c r="AH313" i="4"/>
  <c r="AF313" i="4"/>
  <c r="AE313" i="4"/>
  <c r="AG313" i="4"/>
  <c r="AP313" i="4"/>
  <c r="AO313" i="4"/>
  <c r="AR313" i="4"/>
  <c r="AI313" i="4"/>
  <c r="AQ313" i="4"/>
  <c r="W313" i="4"/>
  <c r="Y313" i="4"/>
  <c r="AN313" i="4"/>
  <c r="AM313" i="4"/>
  <c r="V313" i="4"/>
  <c r="X313" i="4"/>
  <c r="AL313" i="4"/>
  <c r="M314" i="4" l="1"/>
  <c r="O314" i="4" s="1"/>
  <c r="R314" i="4" s="1"/>
  <c r="Q227" i="4"/>
  <c r="AY227" i="4" s="1"/>
  <c r="S314" i="4" l="1"/>
  <c r="AD314" i="4"/>
  <c r="AO314" i="4"/>
  <c r="U314" i="4"/>
  <c r="AP314" i="4"/>
  <c r="AE314" i="4"/>
  <c r="AQ314" i="4"/>
  <c r="T314" i="4"/>
  <c r="AC314" i="4"/>
  <c r="AR314" i="4"/>
  <c r="AL314" i="4"/>
  <c r="AM314" i="4"/>
  <c r="AG314" i="4"/>
  <c r="AK314" i="4"/>
  <c r="AB314" i="4"/>
  <c r="AH314" i="4"/>
  <c r="AJ314" i="4"/>
  <c r="AT314" i="4"/>
  <c r="V314" i="4"/>
  <c r="W314" i="4"/>
  <c r="AF314" i="4"/>
  <c r="Z314" i="4"/>
  <c r="AN314" i="4"/>
  <c r="AV227" i="4"/>
  <c r="AU314" i="4"/>
  <c r="AA314" i="4"/>
  <c r="AS314" i="4"/>
  <c r="Y314" i="4"/>
  <c r="AI314" i="4"/>
  <c r="X314" i="4"/>
  <c r="N314" i="4"/>
  <c r="G315" i="4" s="1"/>
  <c r="AW227" i="4" l="1"/>
  <c r="AZ227" i="4" s="1"/>
  <c r="K315" i="4"/>
  <c r="L315" i="4" s="1"/>
  <c r="AX227" i="4" l="1"/>
  <c r="P228" i="4" s="1"/>
  <c r="Q228" i="4" s="1"/>
  <c r="AY228" i="4" s="1"/>
  <c r="M315" i="4"/>
  <c r="O315" i="4" s="1"/>
  <c r="BH227" i="4"/>
  <c r="BK227" i="4" s="1"/>
  <c r="BG227" i="4"/>
  <c r="BJ227" i="4" s="1"/>
  <c r="BI227" i="4"/>
  <c r="BL227" i="4" s="1"/>
  <c r="AV228" i="4" l="1"/>
  <c r="AU315" i="4"/>
  <c r="AA315" i="4"/>
  <c r="AQ315" i="4"/>
  <c r="AD315" i="4"/>
  <c r="V315" i="4"/>
  <c r="AJ315" i="4"/>
  <c r="AF315" i="4"/>
  <c r="AB315" i="4"/>
  <c r="AL315" i="4"/>
  <c r="AP315" i="4"/>
  <c r="AN315" i="4"/>
  <c r="T315" i="4"/>
  <c r="AI315" i="4"/>
  <c r="AG315" i="4"/>
  <c r="R315" i="4"/>
  <c r="AK315" i="4"/>
  <c r="S315" i="4"/>
  <c r="AO315" i="4"/>
  <c r="U315" i="4"/>
  <c r="AS315" i="4"/>
  <c r="AC315" i="4"/>
  <c r="AE315" i="4"/>
  <c r="W315" i="4"/>
  <c r="AH315" i="4"/>
  <c r="Y315" i="4"/>
  <c r="AM315" i="4"/>
  <c r="AR315" i="4"/>
  <c r="X315" i="4"/>
  <c r="Z315" i="4"/>
  <c r="AT315" i="4"/>
  <c r="N315" i="4"/>
  <c r="G316" i="4" s="1"/>
  <c r="K316" i="4" l="1"/>
  <c r="L316" i="4" s="1"/>
  <c r="AW228" i="4"/>
  <c r="AZ228" i="4" s="1"/>
  <c r="M316" i="4" l="1"/>
  <c r="O316" i="4" s="1"/>
  <c r="BI228" i="4"/>
  <c r="BL228" i="4" s="1"/>
  <c r="BH228" i="4"/>
  <c r="BK228" i="4" s="1"/>
  <c r="BG228" i="4"/>
  <c r="BJ228" i="4" s="1"/>
  <c r="AX228" i="4"/>
  <c r="P229" i="4" s="1"/>
  <c r="Q229" i="4" l="1"/>
  <c r="AY229" i="4" s="1"/>
  <c r="AU316" i="4"/>
  <c r="AA316" i="4"/>
  <c r="V316" i="4"/>
  <c r="AP316" i="4"/>
  <c r="Y316" i="4"/>
  <c r="AR316" i="4"/>
  <c r="Z316" i="4"/>
  <c r="AJ316" i="4"/>
  <c r="AO316" i="4"/>
  <c r="AD316" i="4"/>
  <c r="AQ316" i="4"/>
  <c r="T316" i="4"/>
  <c r="AL316" i="4"/>
  <c r="AS316" i="4"/>
  <c r="R316" i="4"/>
  <c r="W316" i="4"/>
  <c r="AB316" i="4"/>
  <c r="AT316" i="4"/>
  <c r="AK316" i="4"/>
  <c r="AC316" i="4"/>
  <c r="AE316" i="4"/>
  <c r="X316" i="4"/>
  <c r="U316" i="4"/>
  <c r="S316" i="4"/>
  <c r="AF316" i="4"/>
  <c r="AH316" i="4"/>
  <c r="AN316" i="4"/>
  <c r="AG316" i="4"/>
  <c r="AM316" i="4"/>
  <c r="AI316" i="4"/>
  <c r="N316" i="4"/>
  <c r="G317" i="4" s="1"/>
  <c r="J317" i="4" l="1"/>
  <c r="L317" i="4" s="1"/>
  <c r="AV229" i="4"/>
  <c r="M317" i="4" l="1"/>
  <c r="O317" i="4" s="1"/>
  <c r="AW229" i="4"/>
  <c r="AZ229" i="4" s="1"/>
  <c r="N317" i="4" l="1"/>
  <c r="G318" i="4" s="1"/>
  <c r="K318" i="4" s="1"/>
  <c r="L318" i="4" s="1"/>
  <c r="AX229" i="4"/>
  <c r="P230" i="4" s="1"/>
  <c r="Q230" i="4" s="1"/>
  <c r="AY230" i="4" s="1"/>
  <c r="BI229" i="4"/>
  <c r="BL229" i="4" s="1"/>
  <c r="BH229" i="4"/>
  <c r="BK229" i="4" s="1"/>
  <c r="BG229" i="4"/>
  <c r="BJ229" i="4" s="1"/>
  <c r="AU317" i="4"/>
  <c r="AA317" i="4"/>
  <c r="AB317" i="4"/>
  <c r="AF317" i="4"/>
  <c r="AO317" i="4"/>
  <c r="W317" i="4"/>
  <c r="AR317" i="4"/>
  <c r="AS317" i="4"/>
  <c r="AE317" i="4"/>
  <c r="AK317" i="4"/>
  <c r="AC317" i="4"/>
  <c r="R317" i="4"/>
  <c r="AD317" i="4"/>
  <c r="X317" i="4"/>
  <c r="T317" i="4"/>
  <c r="AP317" i="4"/>
  <c r="U317" i="4"/>
  <c r="AG317" i="4"/>
  <c r="AT317" i="4"/>
  <c r="AJ317" i="4"/>
  <c r="Y317" i="4"/>
  <c r="AM317" i="4"/>
  <c r="Z317" i="4"/>
  <c r="AI317" i="4"/>
  <c r="AH317" i="4"/>
  <c r="AQ317" i="4"/>
  <c r="S317" i="4"/>
  <c r="AN317" i="4"/>
  <c r="V317" i="4"/>
  <c r="AL317" i="4"/>
  <c r="M318" i="4" l="1"/>
  <c r="O318" i="4" s="1"/>
  <c r="AE318" i="4" s="1"/>
  <c r="AV230" i="4"/>
  <c r="AI318" i="4" l="1"/>
  <c r="AJ318" i="4"/>
  <c r="AH318" i="4"/>
  <c r="AF318" i="4"/>
  <c r="W318" i="4"/>
  <c r="AK318" i="4"/>
  <c r="AC318" i="4"/>
  <c r="Y318" i="4"/>
  <c r="AD318" i="4"/>
  <c r="AT318" i="4"/>
  <c r="U318" i="4"/>
  <c r="AQ318" i="4"/>
  <c r="AB318" i="4"/>
  <c r="AG318" i="4"/>
  <c r="X318" i="4"/>
  <c r="S318" i="4"/>
  <c r="R318" i="4"/>
  <c r="AN318" i="4"/>
  <c r="V318" i="4"/>
  <c r="AR318" i="4"/>
  <c r="AL318" i="4"/>
  <c r="AS318" i="4"/>
  <c r="AO318" i="4"/>
  <c r="AM318" i="4"/>
  <c r="Z318" i="4"/>
  <c r="AP318" i="4"/>
  <c r="T318" i="4"/>
  <c r="N318" i="4"/>
  <c r="G319" i="4" s="1"/>
  <c r="J319" i="4" s="1"/>
  <c r="L319" i="4" s="1"/>
  <c r="AW230" i="4"/>
  <c r="AZ230" i="4" s="1"/>
  <c r="AU318" i="4"/>
  <c r="AA318" i="4"/>
  <c r="M319" i="4" l="1"/>
  <c r="O319" i="4" s="1"/>
  <c r="AT319" i="4" s="1"/>
  <c r="AX230" i="4"/>
  <c r="P231" i="4" s="1"/>
  <c r="BI230" i="4"/>
  <c r="BL230" i="4" s="1"/>
  <c r="BH230" i="4"/>
  <c r="BK230" i="4" s="1"/>
  <c r="BG230" i="4"/>
  <c r="BJ230" i="4" s="1"/>
  <c r="N319" i="4" l="1"/>
  <c r="G320" i="4" s="1"/>
  <c r="J320" i="4" s="1"/>
  <c r="L320" i="4" s="1"/>
  <c r="Z319" i="4"/>
  <c r="Q231" i="4"/>
  <c r="AY231" i="4" s="1"/>
  <c r="AU319" i="4"/>
  <c r="AA319" i="4"/>
  <c r="AL319" i="4"/>
  <c r="S319" i="4"/>
  <c r="AJ319" i="4"/>
  <c r="AK319" i="4"/>
  <c r="X319" i="4"/>
  <c r="AP319" i="4"/>
  <c r="T319" i="4"/>
  <c r="AB319" i="4"/>
  <c r="AF319" i="4"/>
  <c r="AO319" i="4"/>
  <c r="R319" i="4"/>
  <c r="AI319" i="4"/>
  <c r="AS319" i="4"/>
  <c r="AR319" i="4"/>
  <c r="W319" i="4"/>
  <c r="AD319" i="4"/>
  <c r="AH319" i="4"/>
  <c r="Y319" i="4"/>
  <c r="AN319" i="4"/>
  <c r="AG319" i="4"/>
  <c r="U319" i="4"/>
  <c r="AM319" i="4"/>
  <c r="AQ319" i="4"/>
  <c r="AE319" i="4"/>
  <c r="AC319" i="4"/>
  <c r="V319" i="4"/>
  <c r="M320" i="4" l="1"/>
  <c r="O320" i="4" s="1"/>
  <c r="U320" i="4" s="1"/>
  <c r="AV231" i="4"/>
  <c r="W320" i="4" l="1"/>
  <c r="T320" i="4"/>
  <c r="AO320" i="4"/>
  <c r="X320" i="4"/>
  <c r="Z320" i="4"/>
  <c r="AL320" i="4"/>
  <c r="AH320" i="4"/>
  <c r="S320" i="4"/>
  <c r="AP320" i="4"/>
  <c r="AQ320" i="4"/>
  <c r="AT320" i="4"/>
  <c r="AF320" i="4"/>
  <c r="AD320" i="4"/>
  <c r="R320" i="4"/>
  <c r="AG320" i="4"/>
  <c r="AR320" i="4"/>
  <c r="AE320" i="4"/>
  <c r="AB320" i="4"/>
  <c r="AN320" i="4"/>
  <c r="AC320" i="4"/>
  <c r="AI320" i="4"/>
  <c r="AK320" i="4"/>
  <c r="AW231" i="4"/>
  <c r="AZ231" i="4" s="1"/>
  <c r="V320" i="4"/>
  <c r="AM320" i="4"/>
  <c r="AU320" i="4"/>
  <c r="AA320" i="4"/>
  <c r="Y320" i="4"/>
  <c r="AS320" i="4"/>
  <c r="AJ320" i="4"/>
  <c r="N320" i="4"/>
  <c r="G321" i="4" s="1"/>
  <c r="J321" i="4" l="1"/>
  <c r="L321" i="4" s="1"/>
  <c r="AX231" i="4"/>
  <c r="P232" i="4" s="1"/>
  <c r="BH231" i="4"/>
  <c r="BK231" i="4" s="1"/>
  <c r="BI231" i="4"/>
  <c r="BL231" i="4" s="1"/>
  <c r="BG231" i="4"/>
  <c r="BJ231" i="4" s="1"/>
  <c r="M321" i="4" l="1"/>
  <c r="O321" i="4" s="1"/>
  <c r="Q232" i="4"/>
  <c r="AY232" i="4" s="1"/>
  <c r="AV232" i="4" l="1"/>
  <c r="AW232" i="4" s="1"/>
  <c r="AZ232" i="4" s="1"/>
  <c r="AU321" i="4"/>
  <c r="AA321" i="4"/>
  <c r="T321" i="4"/>
  <c r="W321" i="4"/>
  <c r="AC321" i="4"/>
  <c r="Y321" i="4"/>
  <c r="AG321" i="4"/>
  <c r="AJ321" i="4"/>
  <c r="S321" i="4"/>
  <c r="AP321" i="4"/>
  <c r="AF321" i="4"/>
  <c r="V321" i="4"/>
  <c r="AN321" i="4"/>
  <c r="AH321" i="4"/>
  <c r="AS321" i="4"/>
  <c r="AE321" i="4"/>
  <c r="AQ321" i="4"/>
  <c r="AB321" i="4"/>
  <c r="AO321" i="4"/>
  <c r="R321" i="4"/>
  <c r="AM321" i="4"/>
  <c r="AK321" i="4"/>
  <c r="AD321" i="4"/>
  <c r="AT321" i="4"/>
  <c r="AI321" i="4"/>
  <c r="Z321" i="4"/>
  <c r="U321" i="4"/>
  <c r="AL321" i="4"/>
  <c r="X321" i="4"/>
  <c r="AR321" i="4"/>
  <c r="N321" i="4"/>
  <c r="G322" i="4" s="1"/>
  <c r="AX232" i="4" l="1"/>
  <c r="P233" i="4" s="1"/>
  <c r="Q233" i="4" s="1"/>
  <c r="AY233" i="4" s="1"/>
  <c r="J322" i="4"/>
  <c r="L322" i="4" s="1"/>
  <c r="BG232" i="4"/>
  <c r="BJ232" i="4" s="1"/>
  <c r="BI232" i="4"/>
  <c r="BL232" i="4" s="1"/>
  <c r="BH232" i="4"/>
  <c r="BK232" i="4" s="1"/>
  <c r="AV233" i="4" l="1"/>
  <c r="AW233" i="4" s="1"/>
  <c r="AZ233" i="4" s="1"/>
  <c r="M322" i="4"/>
  <c r="O322" i="4" s="1"/>
  <c r="BH233" i="4" l="1"/>
  <c r="BK233" i="4" s="1"/>
  <c r="BG233" i="4"/>
  <c r="BJ233" i="4" s="1"/>
  <c r="BI233" i="4"/>
  <c r="BL233" i="4" s="1"/>
  <c r="AX233" i="4"/>
  <c r="P234" i="4" s="1"/>
  <c r="AU322" i="4"/>
  <c r="AA322" i="4"/>
  <c r="R322" i="4"/>
  <c r="V322" i="4"/>
  <c r="AF322" i="4"/>
  <c r="AM322" i="4"/>
  <c r="AJ322" i="4"/>
  <c r="T322" i="4"/>
  <c r="AL322" i="4"/>
  <c r="X322" i="4"/>
  <c r="AO322" i="4"/>
  <c r="Y322" i="4"/>
  <c r="AB322" i="4"/>
  <c r="AT322" i="4"/>
  <c r="AH322" i="4"/>
  <c r="W322" i="4"/>
  <c r="AD322" i="4"/>
  <c r="AC322" i="4"/>
  <c r="AG322" i="4"/>
  <c r="AI322" i="4"/>
  <c r="AQ322" i="4"/>
  <c r="S322" i="4"/>
  <c r="AN322" i="4"/>
  <c r="AP322" i="4"/>
  <c r="AS322" i="4"/>
  <c r="AK322" i="4"/>
  <c r="AR322" i="4"/>
  <c r="Z322" i="4"/>
  <c r="AE322" i="4"/>
  <c r="U322" i="4"/>
  <c r="N322" i="4"/>
  <c r="G323" i="4" s="1"/>
  <c r="J323" i="4" l="1"/>
  <c r="L323" i="4" s="1"/>
  <c r="Q234" i="4"/>
  <c r="AY234" i="4" s="1"/>
  <c r="AV234" i="4" l="1"/>
  <c r="M323" i="4"/>
  <c r="O323" i="4" s="1"/>
  <c r="N323" i="4" l="1"/>
  <c r="G324" i="4" s="1"/>
  <c r="J324" i="4" s="1"/>
  <c r="L324" i="4" s="1"/>
  <c r="AU323" i="4"/>
  <c r="AA323" i="4"/>
  <c r="AL323" i="4"/>
  <c r="AS323" i="4"/>
  <c r="AF323" i="4"/>
  <c r="AO323" i="4"/>
  <c r="R323" i="4"/>
  <c r="X323" i="4"/>
  <c r="AK323" i="4"/>
  <c r="Y323" i="4"/>
  <c r="V323" i="4"/>
  <c r="U323" i="4"/>
  <c r="AM323" i="4"/>
  <c r="S323" i="4"/>
  <c r="AN323" i="4"/>
  <c r="AB323" i="4"/>
  <c r="AP323" i="4"/>
  <c r="W323" i="4"/>
  <c r="AH323" i="4"/>
  <c r="AQ323" i="4"/>
  <c r="AD323" i="4"/>
  <c r="Z323" i="4"/>
  <c r="AI323" i="4"/>
  <c r="AE323" i="4"/>
  <c r="AT323" i="4"/>
  <c r="AG323" i="4"/>
  <c r="AJ323" i="4"/>
  <c r="T323" i="4"/>
  <c r="AC323" i="4"/>
  <c r="AR323" i="4"/>
  <c r="AW234" i="4"/>
  <c r="AZ234" i="4" s="1"/>
  <c r="M324" i="4" l="1"/>
  <c r="O324" i="4" s="1"/>
  <c r="Y324" i="4" s="1"/>
  <c r="BI234" i="4"/>
  <c r="BL234" i="4" s="1"/>
  <c r="BH234" i="4"/>
  <c r="BK234" i="4" s="1"/>
  <c r="BG234" i="4"/>
  <c r="BJ234" i="4" s="1"/>
  <c r="AX234" i="4"/>
  <c r="P235" i="4" s="1"/>
  <c r="AQ324" i="4" l="1"/>
  <c r="AD324" i="4"/>
  <c r="W324" i="4"/>
  <c r="AG324" i="4"/>
  <c r="R324" i="4"/>
  <c r="AF324" i="4"/>
  <c r="U324" i="4"/>
  <c r="AL324" i="4"/>
  <c r="AM324" i="4"/>
  <c r="AC324" i="4"/>
  <c r="AP324" i="4"/>
  <c r="AI324" i="4"/>
  <c r="AJ324" i="4"/>
  <c r="AH324" i="4"/>
  <c r="AS324" i="4"/>
  <c r="AR324" i="4"/>
  <c r="AK324" i="4"/>
  <c r="X324" i="4"/>
  <c r="AB324" i="4"/>
  <c r="S324" i="4"/>
  <c r="T324" i="4"/>
  <c r="Z324" i="4"/>
  <c r="AE324" i="4"/>
  <c r="AO324" i="4"/>
  <c r="AT324" i="4"/>
  <c r="V324" i="4"/>
  <c r="AN324" i="4"/>
  <c r="N324" i="4"/>
  <c r="G325" i="4" s="1"/>
  <c r="J325" i="4" s="1"/>
  <c r="L325" i="4" s="1"/>
  <c r="Q235" i="4"/>
  <c r="AY235" i="4" s="1"/>
  <c r="AU324" i="4"/>
  <c r="AA324" i="4"/>
  <c r="M325" i="4" l="1"/>
  <c r="O325" i="4" s="1"/>
  <c r="AT325" i="4" s="1"/>
  <c r="AV235" i="4"/>
  <c r="Z325" i="4" l="1"/>
  <c r="N325" i="4"/>
  <c r="G326" i="4" s="1"/>
  <c r="J326" i="4" s="1"/>
  <c r="L326" i="4" s="1"/>
  <c r="AW235" i="4"/>
  <c r="AZ235" i="4" s="1"/>
  <c r="AU325" i="4"/>
  <c r="AA325" i="4"/>
  <c r="U325" i="4"/>
  <c r="AF325" i="4"/>
  <c r="AM325" i="4"/>
  <c r="S325" i="4"/>
  <c r="T325" i="4"/>
  <c r="AO325" i="4"/>
  <c r="AB325" i="4"/>
  <c r="AG325" i="4"/>
  <c r="W325" i="4"/>
  <c r="AN325" i="4"/>
  <c r="AS325" i="4"/>
  <c r="AP325" i="4"/>
  <c r="AC325" i="4"/>
  <c r="X325" i="4"/>
  <c r="AD325" i="4"/>
  <c r="AL325" i="4"/>
  <c r="R325" i="4"/>
  <c r="AQ325" i="4"/>
  <c r="Y325" i="4"/>
  <c r="AE325" i="4"/>
  <c r="AJ325" i="4"/>
  <c r="AH325" i="4"/>
  <c r="AK325" i="4"/>
  <c r="AR325" i="4"/>
  <c r="V325" i="4"/>
  <c r="AI325" i="4"/>
  <c r="M326" i="4" l="1"/>
  <c r="O326" i="4" s="1"/>
  <c r="AJ326" i="4" s="1"/>
  <c r="BI235" i="4"/>
  <c r="BL235" i="4" s="1"/>
  <c r="BH235" i="4"/>
  <c r="BK235" i="4" s="1"/>
  <c r="BG235" i="4"/>
  <c r="BJ235" i="4" s="1"/>
  <c r="AX235" i="4"/>
  <c r="P236" i="4" s="1"/>
  <c r="AF326" i="4" l="1"/>
  <c r="AR326" i="4"/>
  <c r="AP326" i="4"/>
  <c r="AG326" i="4"/>
  <c r="W326" i="4"/>
  <c r="S326" i="4"/>
  <c r="AD326" i="4"/>
  <c r="AQ326" i="4"/>
  <c r="AH326" i="4"/>
  <c r="AO326" i="4"/>
  <c r="AN326" i="4"/>
  <c r="U326" i="4"/>
  <c r="AM326" i="4"/>
  <c r="AE326" i="4"/>
  <c r="X326" i="4"/>
  <c r="AT326" i="4"/>
  <c r="AK326" i="4"/>
  <c r="Z326" i="4"/>
  <c r="AB326" i="4"/>
  <c r="R326" i="4"/>
  <c r="AC326" i="4"/>
  <c r="AL326" i="4"/>
  <c r="V326" i="4"/>
  <c r="Q236" i="4"/>
  <c r="AY236" i="4" s="1"/>
  <c r="AU326" i="4"/>
  <c r="AA326" i="4"/>
  <c r="Y326" i="4"/>
  <c r="AS326" i="4"/>
  <c r="AI326" i="4"/>
  <c r="T326" i="4"/>
  <c r="N326" i="4"/>
  <c r="G327" i="4" s="1"/>
  <c r="AV236" i="4" l="1"/>
  <c r="AW236" i="4" s="1"/>
  <c r="AZ236" i="4" s="1"/>
  <c r="K327" i="4"/>
  <c r="L327" i="4" s="1"/>
  <c r="AX236" i="4" l="1"/>
  <c r="P237" i="4" s="1"/>
  <c r="Q237" i="4" s="1"/>
  <c r="AY237" i="4" s="1"/>
  <c r="M327" i="4"/>
  <c r="O327" i="4" s="1"/>
  <c r="BI236" i="4"/>
  <c r="BL236" i="4" s="1"/>
  <c r="BH236" i="4"/>
  <c r="BK236" i="4" s="1"/>
  <c r="BG236" i="4"/>
  <c r="BJ236" i="4" s="1"/>
  <c r="AV237" i="4" l="1"/>
  <c r="AU327" i="4"/>
  <c r="AA327" i="4"/>
  <c r="AI327" i="4"/>
  <c r="AC327" i="4"/>
  <c r="AP327" i="4"/>
  <c r="AM327" i="4"/>
  <c r="AJ327" i="4"/>
  <c r="V327" i="4"/>
  <c r="AD327" i="4"/>
  <c r="AE327" i="4"/>
  <c r="R327" i="4"/>
  <c r="AG327" i="4"/>
  <c r="AF327" i="4"/>
  <c r="AQ327" i="4"/>
  <c r="AK327" i="4"/>
  <c r="Y327" i="4"/>
  <c r="AL327" i="4"/>
  <c r="W327" i="4"/>
  <c r="AO327" i="4"/>
  <c r="AS327" i="4"/>
  <c r="AB327" i="4"/>
  <c r="T327" i="4"/>
  <c r="AN327" i="4"/>
  <c r="S327" i="4"/>
  <c r="U327" i="4"/>
  <c r="AH327" i="4"/>
  <c r="Z327" i="4"/>
  <c r="AR327" i="4"/>
  <c r="X327" i="4"/>
  <c r="AT327" i="4"/>
  <c r="N327" i="4"/>
  <c r="G328" i="4" s="1"/>
  <c r="J328" i="4" l="1"/>
  <c r="L328" i="4" s="1"/>
  <c r="AW237" i="4"/>
  <c r="AZ237" i="4" s="1"/>
  <c r="M328" i="4" l="1"/>
  <c r="O328" i="4" s="1"/>
  <c r="AX237" i="4"/>
  <c r="P238" i="4" s="1"/>
  <c r="BH237" i="4"/>
  <c r="BK237" i="4" s="1"/>
  <c r="BI237" i="4"/>
  <c r="BL237" i="4" s="1"/>
  <c r="BG237" i="4"/>
  <c r="BJ237" i="4" s="1"/>
  <c r="Q238" i="4" l="1"/>
  <c r="AY238" i="4" s="1"/>
  <c r="AU328" i="4"/>
  <c r="AA328" i="4"/>
  <c r="AM328" i="4"/>
  <c r="Z328" i="4"/>
  <c r="AK328" i="4"/>
  <c r="AR328" i="4"/>
  <c r="AQ328" i="4"/>
  <c r="S328" i="4"/>
  <c r="AI328" i="4"/>
  <c r="AJ328" i="4"/>
  <c r="U328" i="4"/>
  <c r="AG328" i="4"/>
  <c r="AO328" i="4"/>
  <c r="X328" i="4"/>
  <c r="R328" i="4"/>
  <c r="AP328" i="4"/>
  <c r="T328" i="4"/>
  <c r="AD328" i="4"/>
  <c r="W328" i="4"/>
  <c r="V328" i="4"/>
  <c r="AE328" i="4"/>
  <c r="Y328" i="4"/>
  <c r="AF328" i="4"/>
  <c r="AT328" i="4"/>
  <c r="AB328" i="4"/>
  <c r="AN328" i="4"/>
  <c r="AS328" i="4"/>
  <c r="AC328" i="4"/>
  <c r="AL328" i="4"/>
  <c r="AH328" i="4"/>
  <c r="N328" i="4"/>
  <c r="G329" i="4" s="1"/>
  <c r="J329" i="4" l="1"/>
  <c r="L329" i="4" s="1"/>
  <c r="AV238" i="4"/>
  <c r="M329" i="4" l="1"/>
  <c r="O329" i="4" s="1"/>
  <c r="AW238" i="4"/>
  <c r="AZ238" i="4" s="1"/>
  <c r="N329" i="4" l="1"/>
  <c r="G330" i="4" s="1"/>
  <c r="J330" i="4" s="1"/>
  <c r="L330" i="4" s="1"/>
  <c r="AX238" i="4"/>
  <c r="P239" i="4" s="1"/>
  <c r="Q239" i="4" s="1"/>
  <c r="AY239" i="4" s="1"/>
  <c r="BG238" i="4"/>
  <c r="BJ238" i="4" s="1"/>
  <c r="BI238" i="4"/>
  <c r="BL238" i="4" s="1"/>
  <c r="BH238" i="4"/>
  <c r="BK238" i="4" s="1"/>
  <c r="AU329" i="4"/>
  <c r="AA329" i="4"/>
  <c r="R329" i="4"/>
  <c r="AI329" i="4"/>
  <c r="AL329" i="4"/>
  <c r="U329" i="4"/>
  <c r="AF329" i="4"/>
  <c r="AE329" i="4"/>
  <c r="T329" i="4"/>
  <c r="AT329" i="4"/>
  <c r="Z329" i="4"/>
  <c r="AN329" i="4"/>
  <c r="Y329" i="4"/>
  <c r="AG329" i="4"/>
  <c r="AS329" i="4"/>
  <c r="AJ329" i="4"/>
  <c r="AD329" i="4"/>
  <c r="V329" i="4"/>
  <c r="AC329" i="4"/>
  <c r="AK329" i="4"/>
  <c r="AH329" i="4"/>
  <c r="W329" i="4"/>
  <c r="AB329" i="4"/>
  <c r="AQ329" i="4"/>
  <c r="X329" i="4"/>
  <c r="AR329" i="4"/>
  <c r="AM329" i="4"/>
  <c r="AP329" i="4"/>
  <c r="S329" i="4"/>
  <c r="AO329" i="4"/>
  <c r="M330" i="4" l="1"/>
  <c r="O330" i="4" s="1"/>
  <c r="AQ330" i="4" s="1"/>
  <c r="AV239" i="4"/>
  <c r="AK330" i="4" l="1"/>
  <c r="T330" i="4"/>
  <c r="AB330" i="4"/>
  <c r="U330" i="4"/>
  <c r="V330" i="4"/>
  <c r="AD330" i="4"/>
  <c r="AM330" i="4"/>
  <c r="AN330" i="4"/>
  <c r="W330" i="4"/>
  <c r="AS330" i="4"/>
  <c r="AO330" i="4"/>
  <c r="AE330" i="4"/>
  <c r="AI330" i="4"/>
  <c r="AT330" i="4"/>
  <c r="AH330" i="4"/>
  <c r="Z330" i="4"/>
  <c r="Y330" i="4"/>
  <c r="S330" i="4"/>
  <c r="AC330" i="4"/>
  <c r="AJ330" i="4"/>
  <c r="AL330" i="4"/>
  <c r="AG330" i="4"/>
  <c r="X330" i="4"/>
  <c r="AF330" i="4"/>
  <c r="AR330" i="4"/>
  <c r="AP330" i="4"/>
  <c r="R330" i="4"/>
  <c r="N330" i="4"/>
  <c r="G331" i="4" s="1"/>
  <c r="K331" i="4" s="1"/>
  <c r="L331" i="4" s="1"/>
  <c r="AW239" i="4"/>
  <c r="AZ239" i="4" s="1"/>
  <c r="AU330" i="4"/>
  <c r="AA330" i="4"/>
  <c r="M331" i="4" l="1"/>
  <c r="O331" i="4" s="1"/>
  <c r="Z331" i="4" s="1"/>
  <c r="BH239" i="4"/>
  <c r="BK239" i="4" s="1"/>
  <c r="BG239" i="4"/>
  <c r="BJ239" i="4" s="1"/>
  <c r="BI239" i="4"/>
  <c r="BL239" i="4" s="1"/>
  <c r="AX239" i="4"/>
  <c r="P240" i="4" s="1"/>
  <c r="AT331" i="4" l="1"/>
  <c r="N331" i="4"/>
  <c r="G332" i="4" s="1"/>
  <c r="J332" i="4" s="1"/>
  <c r="L332" i="4" s="1"/>
  <c r="Q240" i="4"/>
  <c r="AY240" i="4" s="1"/>
  <c r="AU331" i="4"/>
  <c r="AA331" i="4"/>
  <c r="V331" i="4"/>
  <c r="W331" i="4"/>
  <c r="AR331" i="4"/>
  <c r="AL331" i="4"/>
  <c r="AE331" i="4"/>
  <c r="X331" i="4"/>
  <c r="S331" i="4"/>
  <c r="AC331" i="4"/>
  <c r="AK331" i="4"/>
  <c r="AF331" i="4"/>
  <c r="AI331" i="4"/>
  <c r="AM331" i="4"/>
  <c r="AP331" i="4"/>
  <c r="AB331" i="4"/>
  <c r="AS331" i="4"/>
  <c r="AN331" i="4"/>
  <c r="U331" i="4"/>
  <c r="Y331" i="4"/>
  <c r="AQ331" i="4"/>
  <c r="R331" i="4"/>
  <c r="AO331" i="4"/>
  <c r="AD331" i="4"/>
  <c r="AJ331" i="4"/>
  <c r="T331" i="4"/>
  <c r="AG331" i="4"/>
  <c r="AH331" i="4"/>
  <c r="M332" i="4" l="1"/>
  <c r="O332" i="4" s="1"/>
  <c r="AT332" i="4" s="1"/>
  <c r="AV240" i="4"/>
  <c r="AL332" i="4" l="1"/>
  <c r="AK332" i="4"/>
  <c r="AD332" i="4"/>
  <c r="AF332" i="4"/>
  <c r="AP332" i="4"/>
  <c r="AB332" i="4"/>
  <c r="AJ332" i="4"/>
  <c r="Z332" i="4"/>
  <c r="AN332" i="4"/>
  <c r="T332" i="4"/>
  <c r="AE332" i="4"/>
  <c r="AG332" i="4"/>
  <c r="AO332" i="4"/>
  <c r="AC332" i="4"/>
  <c r="W332" i="4"/>
  <c r="AH332" i="4"/>
  <c r="AM332" i="4"/>
  <c r="AR332" i="4"/>
  <c r="AI332" i="4"/>
  <c r="U332" i="4"/>
  <c r="AQ332" i="4"/>
  <c r="AW240" i="4"/>
  <c r="AZ240" i="4" s="1"/>
  <c r="V332" i="4"/>
  <c r="X332" i="4"/>
  <c r="AU332" i="4"/>
  <c r="AA332" i="4"/>
  <c r="AS332" i="4"/>
  <c r="Y332" i="4"/>
  <c r="R332" i="4"/>
  <c r="S332" i="4"/>
  <c r="N332" i="4"/>
  <c r="G333" i="4" s="1"/>
  <c r="BI240" i="4" l="1"/>
  <c r="BL240" i="4" s="1"/>
  <c r="BH240" i="4"/>
  <c r="BK240" i="4" s="1"/>
  <c r="BG240" i="4"/>
  <c r="BJ240" i="4" s="1"/>
  <c r="J333" i="4"/>
  <c r="L333" i="4" s="1"/>
  <c r="AX240" i="4"/>
  <c r="P241" i="4" s="1"/>
  <c r="M333" i="4" l="1"/>
  <c r="O333" i="4" s="1"/>
  <c r="Q241" i="4"/>
  <c r="AY241" i="4" s="1"/>
  <c r="AV241" i="4" l="1"/>
  <c r="AU333" i="4"/>
  <c r="AA333" i="4"/>
  <c r="AS333" i="4"/>
  <c r="AI333" i="4"/>
  <c r="AO333" i="4"/>
  <c r="AE333" i="4"/>
  <c r="AN333" i="4"/>
  <c r="AF333" i="4"/>
  <c r="AM333" i="4"/>
  <c r="AQ333" i="4"/>
  <c r="AG333" i="4"/>
  <c r="Y333" i="4"/>
  <c r="AJ333" i="4"/>
  <c r="AB333" i="4"/>
  <c r="V333" i="4"/>
  <c r="AD333" i="4"/>
  <c r="T333" i="4"/>
  <c r="AK333" i="4"/>
  <c r="AP333" i="4"/>
  <c r="S333" i="4"/>
  <c r="AH333" i="4"/>
  <c r="AL333" i="4"/>
  <c r="AC333" i="4"/>
  <c r="R333" i="4"/>
  <c r="AT333" i="4"/>
  <c r="W333" i="4"/>
  <c r="U333" i="4"/>
  <c r="X333" i="4"/>
  <c r="Z333" i="4"/>
  <c r="AR333" i="4"/>
  <c r="N333" i="4"/>
  <c r="G334" i="4" s="1"/>
  <c r="K334" i="4" l="1"/>
  <c r="L334" i="4" s="1"/>
  <c r="AW241" i="4"/>
  <c r="AZ241" i="4" s="1"/>
  <c r="M334" i="4" l="1"/>
  <c r="O334" i="4" s="1"/>
  <c r="AX241" i="4"/>
  <c r="P242" i="4" s="1"/>
  <c r="BI241" i="4"/>
  <c r="BL241" i="4" s="1"/>
  <c r="BH241" i="4"/>
  <c r="BK241" i="4" s="1"/>
  <c r="BG241" i="4"/>
  <c r="BJ241" i="4" s="1"/>
  <c r="Q242" i="4" l="1"/>
  <c r="AY242" i="4" s="1"/>
  <c r="AU334" i="4"/>
  <c r="AA334" i="4"/>
  <c r="AE334" i="4"/>
  <c r="V334" i="4"/>
  <c r="R334" i="4"/>
  <c r="AF334" i="4"/>
  <c r="Z334" i="4"/>
  <c r="AD334" i="4"/>
  <c r="AL334" i="4"/>
  <c r="AP334" i="4"/>
  <c r="AC334" i="4"/>
  <c r="AO334" i="4"/>
  <c r="T334" i="4"/>
  <c r="AN334" i="4"/>
  <c r="AQ334" i="4"/>
  <c r="S334" i="4"/>
  <c r="AG334" i="4"/>
  <c r="W334" i="4"/>
  <c r="U334" i="4"/>
  <c r="AM334" i="4"/>
  <c r="AB334" i="4"/>
  <c r="AI334" i="4"/>
  <c r="AR334" i="4"/>
  <c r="AS334" i="4"/>
  <c r="Y334" i="4"/>
  <c r="AT334" i="4"/>
  <c r="AK334" i="4"/>
  <c r="X334" i="4"/>
  <c r="AJ334" i="4"/>
  <c r="AH334" i="4"/>
  <c r="N334" i="4"/>
  <c r="G335" i="4" s="1"/>
  <c r="K335" i="4" l="1"/>
  <c r="L335" i="4" s="1"/>
  <c r="AV242" i="4"/>
  <c r="M335" i="4" l="1"/>
  <c r="O335" i="4" s="1"/>
  <c r="AW242" i="4"/>
  <c r="AZ242" i="4" s="1"/>
  <c r="N335" i="4" l="1"/>
  <c r="G336" i="4" s="1"/>
  <c r="K336" i="4" s="1"/>
  <c r="L336" i="4" s="1"/>
  <c r="AX242" i="4"/>
  <c r="P243" i="4" s="1"/>
  <c r="Q243" i="4" s="1"/>
  <c r="AY243" i="4" s="1"/>
  <c r="BI242" i="4"/>
  <c r="BL242" i="4" s="1"/>
  <c r="BH242" i="4"/>
  <c r="BK242" i="4" s="1"/>
  <c r="BG242" i="4"/>
  <c r="BJ242" i="4" s="1"/>
  <c r="AU335" i="4"/>
  <c r="AA335" i="4"/>
  <c r="AH335" i="4"/>
  <c r="AM335" i="4"/>
  <c r="Z335" i="4"/>
  <c r="T335" i="4"/>
  <c r="AT335" i="4"/>
  <c r="X335" i="4"/>
  <c r="AC335" i="4"/>
  <c r="AK335" i="4"/>
  <c r="V335" i="4"/>
  <c r="AE335" i="4"/>
  <c r="U335" i="4"/>
  <c r="AN335" i="4"/>
  <c r="AJ335" i="4"/>
  <c r="AQ335" i="4"/>
  <c r="AS335" i="4"/>
  <c r="S335" i="4"/>
  <c r="AR335" i="4"/>
  <c r="W335" i="4"/>
  <c r="AL335" i="4"/>
  <c r="AB335" i="4"/>
  <c r="AF335" i="4"/>
  <c r="AD335" i="4"/>
  <c r="AO335" i="4"/>
  <c r="Y335" i="4"/>
  <c r="AG335" i="4"/>
  <c r="R335" i="4"/>
  <c r="AI335" i="4"/>
  <c r="AP335" i="4"/>
  <c r="M336" i="4" l="1"/>
  <c r="O336" i="4" s="1"/>
  <c r="Y336" i="4" s="1"/>
  <c r="AV243" i="4"/>
  <c r="R336" i="4" l="1"/>
  <c r="AC336" i="4"/>
  <c r="AB336" i="4"/>
  <c r="AJ336" i="4"/>
  <c r="AM336" i="4"/>
  <c r="AO336" i="4"/>
  <c r="AP336" i="4"/>
  <c r="U336" i="4"/>
  <c r="AF336" i="4"/>
  <c r="AN336" i="4"/>
  <c r="W336" i="4"/>
  <c r="AH336" i="4"/>
  <c r="AE336" i="4"/>
  <c r="Z336" i="4"/>
  <c r="AR336" i="4"/>
  <c r="S336" i="4"/>
  <c r="V336" i="4"/>
  <c r="AQ336" i="4"/>
  <c r="T336" i="4"/>
  <c r="AL336" i="4"/>
  <c r="AG336" i="4"/>
  <c r="AS336" i="4"/>
  <c r="X336" i="4"/>
  <c r="AK336" i="4"/>
  <c r="AD336" i="4"/>
  <c r="AT336" i="4"/>
  <c r="AI336" i="4"/>
  <c r="N336" i="4"/>
  <c r="G337" i="4" s="1"/>
  <c r="K337" i="4" s="1"/>
  <c r="L337" i="4" s="1"/>
  <c r="AW243" i="4"/>
  <c r="AZ243" i="4" s="1"/>
  <c r="AU336" i="4"/>
  <c r="AA336" i="4"/>
  <c r="M337" i="4" l="1"/>
  <c r="O337" i="4" s="1"/>
  <c r="Z337" i="4" s="1"/>
  <c r="AX243" i="4"/>
  <c r="P244" i="4" s="1"/>
  <c r="BH243" i="4"/>
  <c r="BK243" i="4" s="1"/>
  <c r="BI243" i="4"/>
  <c r="BL243" i="4" s="1"/>
  <c r="BG243" i="4"/>
  <c r="BJ243" i="4" s="1"/>
  <c r="AT337" i="4" l="1"/>
  <c r="Q244" i="4"/>
  <c r="AY244" i="4" s="1"/>
  <c r="N337" i="4"/>
  <c r="G338" i="4" s="1"/>
  <c r="AU337" i="4"/>
  <c r="AA337" i="4"/>
  <c r="AS337" i="4"/>
  <c r="AR337" i="4"/>
  <c r="AI337" i="4"/>
  <c r="X337" i="4"/>
  <c r="T337" i="4"/>
  <c r="Y337" i="4"/>
  <c r="AO337" i="4"/>
  <c r="AF337" i="4"/>
  <c r="AJ337" i="4"/>
  <c r="AC337" i="4"/>
  <c r="AB337" i="4"/>
  <c r="AM337" i="4"/>
  <c r="AE337" i="4"/>
  <c r="AD337" i="4"/>
  <c r="V337" i="4"/>
  <c r="W337" i="4"/>
  <c r="AK337" i="4"/>
  <c r="R337" i="4"/>
  <c r="U337" i="4"/>
  <c r="AL337" i="4"/>
  <c r="AP337" i="4"/>
  <c r="AN337" i="4"/>
  <c r="AG337" i="4"/>
  <c r="S337" i="4"/>
  <c r="AH337" i="4"/>
  <c r="AQ337" i="4"/>
  <c r="AV244" i="4" l="1"/>
  <c r="K338" i="4"/>
  <c r="L338" i="4" s="1"/>
  <c r="M338" i="4" l="1"/>
  <c r="O338" i="4" s="1"/>
  <c r="AW244" i="4"/>
  <c r="AZ244" i="4" s="1"/>
  <c r="AX244" i="4" l="1"/>
  <c r="P245" i="4" s="1"/>
  <c r="BG244" i="4"/>
  <c r="BJ244" i="4" s="1"/>
  <c r="BI244" i="4"/>
  <c r="BL244" i="4" s="1"/>
  <c r="BH244" i="4"/>
  <c r="BK244" i="4" s="1"/>
  <c r="AU338" i="4"/>
  <c r="AA338" i="4"/>
  <c r="Y338" i="4"/>
  <c r="AS338" i="4"/>
  <c r="S338" i="4"/>
  <c r="AP338" i="4"/>
  <c r="AD338" i="4"/>
  <c r="AR338" i="4"/>
  <c r="X338" i="4"/>
  <c r="AJ338" i="4"/>
  <c r="AB338" i="4"/>
  <c r="W338" i="4"/>
  <c r="AF338" i="4"/>
  <c r="AK338" i="4"/>
  <c r="Z338" i="4"/>
  <c r="AM338" i="4"/>
  <c r="AE338" i="4"/>
  <c r="AH338" i="4"/>
  <c r="AI338" i="4"/>
  <c r="AN338" i="4"/>
  <c r="T338" i="4"/>
  <c r="AG338" i="4"/>
  <c r="AL338" i="4"/>
  <c r="AT338" i="4"/>
  <c r="AQ338" i="4"/>
  <c r="R338" i="4"/>
  <c r="AC338" i="4"/>
  <c r="V338" i="4"/>
  <c r="AO338" i="4"/>
  <c r="U338" i="4"/>
  <c r="N338" i="4"/>
  <c r="G339" i="4" s="1"/>
  <c r="J339" i="4" l="1"/>
  <c r="L339" i="4" s="1"/>
  <c r="Q245" i="4"/>
  <c r="AY245" i="4" s="1"/>
  <c r="M339" i="4" l="1"/>
  <c r="O339" i="4" s="1"/>
  <c r="AV245" i="4"/>
  <c r="AW245" i="4" l="1"/>
  <c r="AZ245" i="4" s="1"/>
  <c r="AU339" i="4"/>
  <c r="AA339" i="4"/>
  <c r="AH339" i="4"/>
  <c r="X339" i="4"/>
  <c r="AD339" i="4"/>
  <c r="AE339" i="4"/>
  <c r="AR339" i="4"/>
  <c r="AG339" i="4"/>
  <c r="AT339" i="4"/>
  <c r="U339" i="4"/>
  <c r="AL339" i="4"/>
  <c r="Y339" i="4"/>
  <c r="AF339" i="4"/>
  <c r="AM339" i="4"/>
  <c r="Z339" i="4"/>
  <c r="R339" i="4"/>
  <c r="AP339" i="4"/>
  <c r="AJ339" i="4"/>
  <c r="AS339" i="4"/>
  <c r="V339" i="4"/>
  <c r="AO339" i="4"/>
  <c r="AQ339" i="4"/>
  <c r="T339" i="4"/>
  <c r="AN339" i="4"/>
  <c r="AI339" i="4"/>
  <c r="AB339" i="4"/>
  <c r="AC339" i="4"/>
  <c r="S339" i="4"/>
  <c r="W339" i="4"/>
  <c r="AK339" i="4"/>
  <c r="N339" i="4"/>
  <c r="G340" i="4" s="1"/>
  <c r="AX245" i="4" l="1"/>
  <c r="P246" i="4" s="1"/>
  <c r="Q246" i="4" s="1"/>
  <c r="AY246" i="4" s="1"/>
  <c r="J340" i="4"/>
  <c r="L340" i="4" s="1"/>
  <c r="BH245" i="4"/>
  <c r="BK245" i="4" s="1"/>
  <c r="BG245" i="4"/>
  <c r="BJ245" i="4" s="1"/>
  <c r="BI245" i="4"/>
  <c r="BL245" i="4" s="1"/>
  <c r="AV246" i="4" l="1"/>
  <c r="AW246" i="4" s="1"/>
  <c r="AZ246" i="4" s="1"/>
  <c r="M340" i="4"/>
  <c r="O340" i="4" s="1"/>
  <c r="BI246" i="4" l="1"/>
  <c r="BL246" i="4" s="1"/>
  <c r="BH246" i="4"/>
  <c r="BK246" i="4" s="1"/>
  <c r="BG246" i="4"/>
  <c r="BJ246" i="4" s="1"/>
  <c r="AX246" i="4"/>
  <c r="P247" i="4" s="1"/>
  <c r="AU340" i="4"/>
  <c r="AA340" i="4"/>
  <c r="T340" i="4"/>
  <c r="AG340" i="4"/>
  <c r="AJ340" i="4"/>
  <c r="AP340" i="4"/>
  <c r="Y340" i="4"/>
  <c r="AI340" i="4"/>
  <c r="AN340" i="4"/>
  <c r="V340" i="4"/>
  <c r="AE340" i="4"/>
  <c r="AR340" i="4"/>
  <c r="AM340" i="4"/>
  <c r="W340" i="4"/>
  <c r="S340" i="4"/>
  <c r="Z340" i="4"/>
  <c r="AK340" i="4"/>
  <c r="AH340" i="4"/>
  <c r="U340" i="4"/>
  <c r="AS340" i="4"/>
  <c r="AT340" i="4"/>
  <c r="AQ340" i="4"/>
  <c r="AO340" i="4"/>
  <c r="X340" i="4"/>
  <c r="AL340" i="4"/>
  <c r="R340" i="4"/>
  <c r="AB340" i="4"/>
  <c r="AF340" i="4"/>
  <c r="AD340" i="4"/>
  <c r="AC340" i="4"/>
  <c r="N340" i="4"/>
  <c r="G341" i="4" s="1"/>
  <c r="J341" i="4" l="1"/>
  <c r="L341" i="4" s="1"/>
  <c r="Q247" i="4"/>
  <c r="AY247" i="4" s="1"/>
  <c r="AV247" i="4" l="1"/>
  <c r="M341" i="4"/>
  <c r="O341" i="4" s="1"/>
  <c r="N341" i="4" l="1"/>
  <c r="G342" i="4" s="1"/>
  <c r="J342" i="4" s="1"/>
  <c r="L342" i="4" s="1"/>
  <c r="AU341" i="4"/>
  <c r="AA341" i="4"/>
  <c r="AG341" i="4"/>
  <c r="AJ341" i="4"/>
  <c r="AC341" i="4"/>
  <c r="X341" i="4"/>
  <c r="Y341" i="4"/>
  <c r="R341" i="4"/>
  <c r="S341" i="4"/>
  <c r="AR341" i="4"/>
  <c r="AT341" i="4"/>
  <c r="W341" i="4"/>
  <c r="AI341" i="4"/>
  <c r="AD341" i="4"/>
  <c r="V341" i="4"/>
  <c r="AO341" i="4"/>
  <c r="AM341" i="4"/>
  <c r="AK341" i="4"/>
  <c r="AH341" i="4"/>
  <c r="AB341" i="4"/>
  <c r="AE341" i="4"/>
  <c r="AF341" i="4"/>
  <c r="Z341" i="4"/>
  <c r="AL341" i="4"/>
  <c r="T341" i="4"/>
  <c r="AQ341" i="4"/>
  <c r="AS341" i="4"/>
  <c r="AN341" i="4"/>
  <c r="U341" i="4"/>
  <c r="AP341" i="4"/>
  <c r="AW247" i="4"/>
  <c r="AZ247" i="4" s="1"/>
  <c r="M342" i="4" l="1"/>
  <c r="O342" i="4" s="1"/>
  <c r="AT342" i="4" s="1"/>
  <c r="BI247" i="4"/>
  <c r="BL247" i="4" s="1"/>
  <c r="BH247" i="4"/>
  <c r="BK247" i="4" s="1"/>
  <c r="BG247" i="4"/>
  <c r="BJ247" i="4" s="1"/>
  <c r="AJ342" i="4"/>
  <c r="AX247" i="4"/>
  <c r="P248" i="4" s="1"/>
  <c r="AG342" i="4"/>
  <c r="AF342" i="4"/>
  <c r="S342" i="4"/>
  <c r="V342" i="4"/>
  <c r="AS342" i="4" l="1"/>
  <c r="U342" i="4"/>
  <c r="AK342" i="4"/>
  <c r="AB342" i="4"/>
  <c r="AH342" i="4"/>
  <c r="AI342" i="4"/>
  <c r="AE342" i="4"/>
  <c r="Y342" i="4"/>
  <c r="Z342" i="4"/>
  <c r="AO342" i="4"/>
  <c r="AN342" i="4"/>
  <c r="AL342" i="4"/>
  <c r="AR342" i="4"/>
  <c r="AP342" i="4"/>
  <c r="T342" i="4"/>
  <c r="AD342" i="4"/>
  <c r="AC342" i="4"/>
  <c r="AM342" i="4"/>
  <c r="W342" i="4"/>
  <c r="R342" i="4"/>
  <c r="X342" i="4"/>
  <c r="Q248" i="4"/>
  <c r="AY248" i="4" s="1"/>
  <c r="AQ342" i="4"/>
  <c r="N342" i="4"/>
  <c r="G343" i="4" s="1"/>
  <c r="AU342" i="4"/>
  <c r="AA342" i="4"/>
  <c r="J343" i="4" l="1"/>
  <c r="L343" i="4" s="1"/>
  <c r="AV248" i="4"/>
  <c r="M343" i="4" l="1"/>
  <c r="O343" i="4" s="1"/>
  <c r="AW248" i="4"/>
  <c r="AZ248" i="4" s="1"/>
  <c r="AX248" i="4" l="1"/>
  <c r="P249" i="4" s="1"/>
  <c r="Q249" i="4" s="1"/>
  <c r="AY249" i="4" s="1"/>
  <c r="N343" i="4"/>
  <c r="G344" i="4" s="1"/>
  <c r="J344" i="4" s="1"/>
  <c r="L344" i="4" s="1"/>
  <c r="BI248" i="4"/>
  <c r="BL248" i="4" s="1"/>
  <c r="BH248" i="4"/>
  <c r="BK248" i="4" s="1"/>
  <c r="BG248" i="4"/>
  <c r="BJ248" i="4" s="1"/>
  <c r="AU343" i="4"/>
  <c r="AA343" i="4"/>
  <c r="AS343" i="4"/>
  <c r="Y343" i="4"/>
  <c r="AK343" i="4"/>
  <c r="X343" i="4"/>
  <c r="AE343" i="4"/>
  <c r="AJ343" i="4"/>
  <c r="AN343" i="4"/>
  <c r="AH343" i="4"/>
  <c r="AQ343" i="4"/>
  <c r="AI343" i="4"/>
  <c r="AC343" i="4"/>
  <c r="S343" i="4"/>
  <c r="AL343" i="4"/>
  <c r="AM343" i="4"/>
  <c r="AO343" i="4"/>
  <c r="W343" i="4"/>
  <c r="U343" i="4"/>
  <c r="T343" i="4"/>
  <c r="AB343" i="4"/>
  <c r="V343" i="4"/>
  <c r="AD343" i="4"/>
  <c r="AR343" i="4"/>
  <c r="AG343" i="4"/>
  <c r="AF343" i="4"/>
  <c r="R343" i="4"/>
  <c r="Z343" i="4"/>
  <c r="AT343" i="4"/>
  <c r="AP343" i="4"/>
  <c r="M344" i="4" l="1"/>
  <c r="O344" i="4" s="1"/>
  <c r="AL344" i="4" s="1"/>
  <c r="AV249" i="4"/>
  <c r="V344" i="4" l="1"/>
  <c r="S344" i="4"/>
  <c r="AC344" i="4"/>
  <c r="AB344" i="4"/>
  <c r="R344" i="4"/>
  <c r="AJ344" i="4"/>
  <c r="AO344" i="4"/>
  <c r="AM344" i="4"/>
  <c r="AF344" i="4"/>
  <c r="AR344" i="4"/>
  <c r="X344" i="4"/>
  <c r="Z344" i="4"/>
  <c r="AD344" i="4"/>
  <c r="U344" i="4"/>
  <c r="AN344" i="4"/>
  <c r="Y344" i="4"/>
  <c r="AQ344" i="4"/>
  <c r="AS344" i="4"/>
  <c r="W344" i="4"/>
  <c r="AI344" i="4"/>
  <c r="AP344" i="4"/>
  <c r="T344" i="4"/>
  <c r="AE344" i="4"/>
  <c r="AT344" i="4"/>
  <c r="AK344" i="4"/>
  <c r="AW249" i="4"/>
  <c r="AZ249" i="4" s="1"/>
  <c r="AU344" i="4"/>
  <c r="AA344" i="4"/>
  <c r="AG344" i="4"/>
  <c r="AH344" i="4"/>
  <c r="N344" i="4"/>
  <c r="G345" i="4" s="1"/>
  <c r="J345" i="4" l="1"/>
  <c r="L345" i="4" s="1"/>
  <c r="AX249" i="4"/>
  <c r="P250" i="4" s="1"/>
  <c r="BH249" i="4"/>
  <c r="BK249" i="4" s="1"/>
  <c r="BI249" i="4"/>
  <c r="BL249" i="4" s="1"/>
  <c r="BG249" i="4"/>
  <c r="BJ249" i="4" s="1"/>
  <c r="M345" i="4" l="1"/>
  <c r="O345" i="4" s="1"/>
  <c r="Q250" i="4"/>
  <c r="AY250" i="4" s="1"/>
  <c r="AV250" i="4" l="1"/>
  <c r="AU345" i="4"/>
  <c r="AA345" i="4"/>
  <c r="T345" i="4"/>
  <c r="W345" i="4"/>
  <c r="AH345" i="4"/>
  <c r="AE345" i="4"/>
  <c r="X345" i="4"/>
  <c r="AD345" i="4"/>
  <c r="AM345" i="4"/>
  <c r="AL345" i="4"/>
  <c r="AI345" i="4"/>
  <c r="AN345" i="4"/>
  <c r="AP345" i="4"/>
  <c r="R345" i="4"/>
  <c r="U345" i="4"/>
  <c r="AJ345" i="4"/>
  <c r="AB345" i="4"/>
  <c r="AC345" i="4"/>
  <c r="V345" i="4"/>
  <c r="AS345" i="4"/>
  <c r="AQ345" i="4"/>
  <c r="AR345" i="4"/>
  <c r="AO345" i="4"/>
  <c r="S345" i="4"/>
  <c r="AK345" i="4"/>
  <c r="Y345" i="4"/>
  <c r="Z345" i="4"/>
  <c r="AT345" i="4"/>
  <c r="AG345" i="4"/>
  <c r="AF345" i="4"/>
  <c r="N345" i="4"/>
  <c r="G346" i="4" s="1"/>
  <c r="J346" i="4" l="1"/>
  <c r="L346" i="4" s="1"/>
  <c r="AW250" i="4"/>
  <c r="AZ250" i="4" s="1"/>
  <c r="M346" i="4" l="1"/>
  <c r="O346" i="4" s="1"/>
  <c r="AX250" i="4"/>
  <c r="P251" i="4" s="1"/>
  <c r="BG250" i="4"/>
  <c r="BJ250" i="4" s="1"/>
  <c r="BI250" i="4"/>
  <c r="BL250" i="4" s="1"/>
  <c r="BH250" i="4"/>
  <c r="BK250" i="4" s="1"/>
  <c r="Q251" i="4" l="1"/>
  <c r="AY251" i="4" s="1"/>
  <c r="AU346" i="4"/>
  <c r="AA346" i="4"/>
  <c r="AN346" i="4"/>
  <c r="AC346" i="4"/>
  <c r="AF346" i="4"/>
  <c r="AH346" i="4"/>
  <c r="AB346" i="4"/>
  <c r="AS346" i="4"/>
  <c r="AL346" i="4"/>
  <c r="AG346" i="4"/>
  <c r="V346" i="4"/>
  <c r="W346" i="4"/>
  <c r="AI346" i="4"/>
  <c r="AK346" i="4"/>
  <c r="X346" i="4"/>
  <c r="AJ346" i="4"/>
  <c r="R346" i="4"/>
  <c r="AP346" i="4"/>
  <c r="AT346" i="4"/>
  <c r="AR346" i="4"/>
  <c r="Y346" i="4"/>
  <c r="T346" i="4"/>
  <c r="AD346" i="4"/>
  <c r="AO346" i="4"/>
  <c r="S346" i="4"/>
  <c r="AQ346" i="4"/>
  <c r="AM346" i="4"/>
  <c r="U346" i="4"/>
  <c r="Z346" i="4"/>
  <c r="AE346" i="4"/>
  <c r="N346" i="4"/>
  <c r="G347" i="4" s="1"/>
  <c r="J347" i="4" l="1"/>
  <c r="L347" i="4" s="1"/>
  <c r="AV251" i="4"/>
  <c r="M347" i="4" l="1"/>
  <c r="O347" i="4" s="1"/>
  <c r="AW251" i="4"/>
  <c r="AZ251" i="4" s="1"/>
  <c r="N347" i="4" l="1"/>
  <c r="G348" i="4" s="1"/>
  <c r="J348" i="4" s="1"/>
  <c r="L348" i="4" s="1"/>
  <c r="AX251" i="4"/>
  <c r="P252" i="4" s="1"/>
  <c r="Q252" i="4" s="1"/>
  <c r="AY252" i="4" s="1"/>
  <c r="BH251" i="4"/>
  <c r="BK251" i="4" s="1"/>
  <c r="BG251" i="4"/>
  <c r="BJ251" i="4" s="1"/>
  <c r="BI251" i="4"/>
  <c r="BL251" i="4" s="1"/>
  <c r="AU347" i="4"/>
  <c r="AA347" i="4"/>
  <c r="S347" i="4"/>
  <c r="AK347" i="4"/>
  <c r="AJ347" i="4"/>
  <c r="AQ347" i="4"/>
  <c r="R347" i="4"/>
  <c r="AC347" i="4"/>
  <c r="AF347" i="4"/>
  <c r="AD347" i="4"/>
  <c r="AB347" i="4"/>
  <c r="AT347" i="4"/>
  <c r="AH347" i="4"/>
  <c r="Y347" i="4"/>
  <c r="AO347" i="4"/>
  <c r="AN347" i="4"/>
  <c r="Z347" i="4"/>
  <c r="V347" i="4"/>
  <c r="AE347" i="4"/>
  <c r="AS347" i="4"/>
  <c r="X347" i="4"/>
  <c r="AR347" i="4"/>
  <c r="U347" i="4"/>
  <c r="AG347" i="4"/>
  <c r="AI347" i="4"/>
  <c r="T347" i="4"/>
  <c r="W347" i="4"/>
  <c r="AP347" i="4"/>
  <c r="AM347" i="4"/>
  <c r="AL347" i="4"/>
  <c r="M348" i="4" l="1"/>
  <c r="O348" i="4" s="1"/>
  <c r="V348" i="4" s="1"/>
  <c r="AV252" i="4"/>
  <c r="AN348" i="4" l="1"/>
  <c r="AE348" i="4"/>
  <c r="AT348" i="4"/>
  <c r="U348" i="4"/>
  <c r="W348" i="4"/>
  <c r="X348" i="4"/>
  <c r="AI348" i="4"/>
  <c r="AK348" i="4"/>
  <c r="AC348" i="4"/>
  <c r="AL348" i="4"/>
  <c r="AS348" i="4"/>
  <c r="AD348" i="4"/>
  <c r="Z348" i="4"/>
  <c r="AB348" i="4"/>
  <c r="AH348" i="4"/>
  <c r="T348" i="4"/>
  <c r="AG348" i="4"/>
  <c r="AO348" i="4"/>
  <c r="AP348" i="4"/>
  <c r="AR348" i="4"/>
  <c r="AQ348" i="4"/>
  <c r="AM348" i="4"/>
  <c r="AF348" i="4"/>
  <c r="R348" i="4"/>
  <c r="Y348" i="4"/>
  <c r="S348" i="4"/>
  <c r="AJ348" i="4"/>
  <c r="N348" i="4"/>
  <c r="G349" i="4" s="1"/>
  <c r="K349" i="4" s="1"/>
  <c r="L349" i="4" s="1"/>
  <c r="AW252" i="4"/>
  <c r="AZ252" i="4" s="1"/>
  <c r="AU348" i="4"/>
  <c r="AA348" i="4"/>
  <c r="M349" i="4" l="1"/>
  <c r="O349" i="4" s="1"/>
  <c r="Z349" i="4" s="1"/>
  <c r="BI252" i="4"/>
  <c r="BL252" i="4" s="1"/>
  <c r="BH252" i="4"/>
  <c r="BK252" i="4" s="1"/>
  <c r="BG252" i="4"/>
  <c r="BJ252" i="4" s="1"/>
  <c r="AX252" i="4"/>
  <c r="P253" i="4" s="1"/>
  <c r="AT349" i="4" l="1"/>
  <c r="Q253" i="4"/>
  <c r="AY253" i="4" s="1"/>
  <c r="AU349" i="4"/>
  <c r="AA349" i="4"/>
  <c r="AP349" i="4"/>
  <c r="AR349" i="4"/>
  <c r="R349" i="4"/>
  <c r="AC349" i="4"/>
  <c r="AL349" i="4"/>
  <c r="X349" i="4"/>
  <c r="S349" i="4"/>
  <c r="AK349" i="4"/>
  <c r="AM349" i="4"/>
  <c r="AQ349" i="4"/>
  <c r="V349" i="4"/>
  <c r="AJ349" i="4"/>
  <c r="Y349" i="4"/>
  <c r="AH349" i="4"/>
  <c r="AE349" i="4"/>
  <c r="AF349" i="4"/>
  <c r="U349" i="4"/>
  <c r="AS349" i="4"/>
  <c r="AG349" i="4"/>
  <c r="AD349" i="4"/>
  <c r="T349" i="4"/>
  <c r="AN349" i="4"/>
  <c r="AI349" i="4"/>
  <c r="AB349" i="4"/>
  <c r="AO349" i="4"/>
  <c r="W349" i="4"/>
  <c r="N349" i="4"/>
  <c r="G350" i="4" s="1"/>
  <c r="J350" i="4" l="1"/>
  <c r="L350" i="4" s="1"/>
  <c r="AV253" i="4"/>
  <c r="M350" i="4" l="1"/>
  <c r="O350" i="4" s="1"/>
  <c r="AW253" i="4"/>
  <c r="AZ253" i="4" s="1"/>
  <c r="AX253" i="4" l="1"/>
  <c r="P254" i="4" s="1"/>
  <c r="BI253" i="4"/>
  <c r="BL253" i="4" s="1"/>
  <c r="BH253" i="4"/>
  <c r="BK253" i="4" s="1"/>
  <c r="BG253" i="4"/>
  <c r="BJ253" i="4" s="1"/>
  <c r="AU350" i="4"/>
  <c r="AA350" i="4"/>
  <c r="AS350" i="4"/>
  <c r="Y350" i="4"/>
  <c r="AK350" i="4"/>
  <c r="X350" i="4"/>
  <c r="AL350" i="4"/>
  <c r="AI350" i="4"/>
  <c r="AC350" i="4"/>
  <c r="AE350" i="4"/>
  <c r="AO350" i="4"/>
  <c r="AD350" i="4"/>
  <c r="AN350" i="4"/>
  <c r="U350" i="4"/>
  <c r="AR350" i="4"/>
  <c r="AT350" i="4"/>
  <c r="AH350" i="4"/>
  <c r="AJ350" i="4"/>
  <c r="T350" i="4"/>
  <c r="AM350" i="4"/>
  <c r="AF350" i="4"/>
  <c r="AG350" i="4"/>
  <c r="AB350" i="4"/>
  <c r="R350" i="4"/>
  <c r="W350" i="4"/>
  <c r="AQ350" i="4"/>
  <c r="S350" i="4"/>
  <c r="V350" i="4"/>
  <c r="Z350" i="4"/>
  <c r="AP350" i="4"/>
  <c r="N350" i="4"/>
  <c r="G351" i="4" s="1"/>
  <c r="J351" i="4" l="1"/>
  <c r="L351" i="4" s="1"/>
  <c r="Q254" i="4"/>
  <c r="AY254" i="4" s="1"/>
  <c r="M351" i="4" l="1"/>
  <c r="O351" i="4" s="1"/>
  <c r="AV254" i="4"/>
  <c r="AW254" i="4" l="1"/>
  <c r="AZ254" i="4" s="1"/>
  <c r="AU351" i="4"/>
  <c r="AA351" i="4"/>
  <c r="AL351" i="4"/>
  <c r="AC351" i="4"/>
  <c r="AT351" i="4"/>
  <c r="AO351" i="4"/>
  <c r="AH351" i="4"/>
  <c r="W351" i="4"/>
  <c r="AI351" i="4"/>
  <c r="AN351" i="4"/>
  <c r="AJ351" i="4"/>
  <c r="AF351" i="4"/>
  <c r="AR351" i="4"/>
  <c r="AD351" i="4"/>
  <c r="AK351" i="4"/>
  <c r="AE351" i="4"/>
  <c r="S351" i="4"/>
  <c r="AG351" i="4"/>
  <c r="AS351" i="4"/>
  <c r="AP351" i="4"/>
  <c r="V351" i="4"/>
  <c r="Y351" i="4"/>
  <c r="U351" i="4"/>
  <c r="Z351" i="4"/>
  <c r="X351" i="4"/>
  <c r="AB351" i="4"/>
  <c r="AM351" i="4"/>
  <c r="AQ351" i="4"/>
  <c r="R351" i="4"/>
  <c r="T351" i="4"/>
  <c r="N351" i="4"/>
  <c r="G352" i="4" s="1"/>
  <c r="J352" i="4" l="1"/>
  <c r="L352" i="4" s="1"/>
  <c r="AX254" i="4"/>
  <c r="P255" i="4" s="1"/>
  <c r="BI254" i="4"/>
  <c r="BL254" i="4" s="1"/>
  <c r="BH254" i="4"/>
  <c r="BK254" i="4" s="1"/>
  <c r="BG254" i="4"/>
  <c r="BJ254" i="4" s="1"/>
  <c r="M352" i="4" l="1"/>
  <c r="O352" i="4" s="1"/>
  <c r="Q255" i="4"/>
  <c r="AY255" i="4" s="1"/>
  <c r="AV255" i="4" l="1"/>
  <c r="AU352" i="4"/>
  <c r="AA352" i="4"/>
  <c r="V352" i="4"/>
  <c r="Z352" i="4"/>
  <c r="AH352" i="4"/>
  <c r="AO352" i="4"/>
  <c r="W352" i="4"/>
  <c r="AG352" i="4"/>
  <c r="AP352" i="4"/>
  <c r="AT352" i="4"/>
  <c r="AF352" i="4"/>
  <c r="X352" i="4"/>
  <c r="AR352" i="4"/>
  <c r="AB352" i="4"/>
  <c r="U352" i="4"/>
  <c r="R352" i="4"/>
  <c r="AL352" i="4"/>
  <c r="AC352" i="4"/>
  <c r="T352" i="4"/>
  <c r="S352" i="4"/>
  <c r="AQ352" i="4"/>
  <c r="AI352" i="4"/>
  <c r="AN352" i="4"/>
  <c r="AK352" i="4"/>
  <c r="AJ352" i="4"/>
  <c r="AD352" i="4"/>
  <c r="AM352" i="4"/>
  <c r="Y352" i="4"/>
  <c r="AS352" i="4"/>
  <c r="AE352" i="4"/>
  <c r="N352" i="4"/>
  <c r="G353" i="4" s="1"/>
  <c r="J353" i="4" l="1"/>
  <c r="L353" i="4" s="1"/>
  <c r="AW255" i="4"/>
  <c r="AZ255" i="4" s="1"/>
  <c r="M353" i="4" l="1"/>
  <c r="O353" i="4" s="1"/>
  <c r="BH255" i="4"/>
  <c r="BK255" i="4" s="1"/>
  <c r="BI255" i="4"/>
  <c r="BL255" i="4" s="1"/>
  <c r="BG255" i="4"/>
  <c r="BJ255" i="4" s="1"/>
  <c r="AX255" i="4"/>
  <c r="P256" i="4" s="1"/>
  <c r="N353" i="4" l="1"/>
  <c r="G354" i="4" s="1"/>
  <c r="J354" i="4" s="1"/>
  <c r="L354" i="4" s="1"/>
  <c r="Q256" i="4"/>
  <c r="AY256" i="4" s="1"/>
  <c r="AU353" i="4"/>
  <c r="AA353" i="4"/>
  <c r="R353" i="4"/>
  <c r="S353" i="4"/>
  <c r="AR353" i="4"/>
  <c r="AD353" i="4"/>
  <c r="X353" i="4"/>
  <c r="AS353" i="4"/>
  <c r="AG353" i="4"/>
  <c r="AB353" i="4"/>
  <c r="U353" i="4"/>
  <c r="AC353" i="4"/>
  <c r="AE353" i="4"/>
  <c r="AI353" i="4"/>
  <c r="AF353" i="4"/>
  <c r="AQ353" i="4"/>
  <c r="V353" i="4"/>
  <c r="AH353" i="4"/>
  <c r="Y353" i="4"/>
  <c r="T353" i="4"/>
  <c r="AL353" i="4"/>
  <c r="AJ353" i="4"/>
  <c r="W353" i="4"/>
  <c r="AT353" i="4"/>
  <c r="AN353" i="4"/>
  <c r="AK353" i="4"/>
  <c r="AO353" i="4"/>
  <c r="AP353" i="4"/>
  <c r="AM353" i="4"/>
  <c r="Z353" i="4"/>
  <c r="M354" i="4" l="1"/>
  <c r="O354" i="4" s="1"/>
  <c r="AQ354" i="4" s="1"/>
  <c r="AV256" i="4"/>
  <c r="AL354" i="4" l="1"/>
  <c r="AF354" i="4"/>
  <c r="AK354" i="4"/>
  <c r="AH354" i="4"/>
  <c r="V354" i="4"/>
  <c r="Z354" i="4"/>
  <c r="AT354" i="4"/>
  <c r="AN354" i="4"/>
  <c r="R354" i="4"/>
  <c r="AD354" i="4"/>
  <c r="X354" i="4"/>
  <c r="AP354" i="4"/>
  <c r="AO354" i="4"/>
  <c r="AG354" i="4"/>
  <c r="AI354" i="4"/>
  <c r="AC354" i="4"/>
  <c r="AJ354" i="4"/>
  <c r="AS354" i="4"/>
  <c r="U354" i="4"/>
  <c r="Y354" i="4"/>
  <c r="W354" i="4"/>
  <c r="T354" i="4"/>
  <c r="AB354" i="4"/>
  <c r="AE354" i="4"/>
  <c r="AM354" i="4"/>
  <c r="S354" i="4"/>
  <c r="AR354" i="4"/>
  <c r="N354" i="4"/>
  <c r="G355" i="4" s="1"/>
  <c r="J355" i="4" s="1"/>
  <c r="L355" i="4" s="1"/>
  <c r="AW256" i="4"/>
  <c r="AZ256" i="4" s="1"/>
  <c r="AU354" i="4"/>
  <c r="AA354" i="4"/>
  <c r="AX256" i="4" l="1"/>
  <c r="P257" i="4" s="1"/>
  <c r="Q257" i="4" s="1"/>
  <c r="AY257" i="4" s="1"/>
  <c r="M355" i="4"/>
  <c r="O355" i="4" s="1"/>
  <c r="Z355" i="4" s="1"/>
  <c r="BG256" i="4"/>
  <c r="BJ256" i="4" s="1"/>
  <c r="BI256" i="4"/>
  <c r="BL256" i="4" s="1"/>
  <c r="BH256" i="4"/>
  <c r="BK256" i="4" s="1"/>
  <c r="AT355" i="4" l="1"/>
  <c r="AV257" i="4"/>
  <c r="AU355" i="4"/>
  <c r="AA355" i="4"/>
  <c r="AC355" i="4"/>
  <c r="S355" i="4"/>
  <c r="AK355" i="4"/>
  <c r="T355" i="4"/>
  <c r="AF355" i="4"/>
  <c r="R355" i="4"/>
  <c r="AJ355" i="4"/>
  <c r="AL355" i="4"/>
  <c r="AR355" i="4"/>
  <c r="AE355" i="4"/>
  <c r="V355" i="4"/>
  <c r="AH355" i="4"/>
  <c r="AO355" i="4"/>
  <c r="X355" i="4"/>
  <c r="AN355" i="4"/>
  <c r="AP355" i="4"/>
  <c r="U355" i="4"/>
  <c r="AQ355" i="4"/>
  <c r="AG355" i="4"/>
  <c r="W355" i="4"/>
  <c r="AB355" i="4"/>
  <c r="Y355" i="4"/>
  <c r="AS355" i="4"/>
  <c r="AI355" i="4"/>
  <c r="AM355" i="4"/>
  <c r="AD355" i="4"/>
  <c r="N355" i="4"/>
  <c r="G356" i="4" s="1"/>
  <c r="J356" i="4" l="1"/>
  <c r="L356" i="4" s="1"/>
  <c r="AW257" i="4"/>
  <c r="AZ257" i="4" s="1"/>
  <c r="M356" i="4" l="1"/>
  <c r="O356" i="4" s="1"/>
  <c r="AX257" i="4"/>
  <c r="P258" i="4" s="1"/>
  <c r="BH257" i="4"/>
  <c r="BK257" i="4" s="1"/>
  <c r="BG257" i="4"/>
  <c r="BJ257" i="4" s="1"/>
  <c r="BI257" i="4"/>
  <c r="BL257" i="4" s="1"/>
  <c r="Q258" i="4" l="1"/>
  <c r="AY258" i="4" s="1"/>
  <c r="AU356" i="4"/>
  <c r="AA356" i="4"/>
  <c r="AS356" i="4"/>
  <c r="Y356" i="4"/>
  <c r="AI356" i="4"/>
  <c r="AM356" i="4"/>
  <c r="AR356" i="4"/>
  <c r="S356" i="4"/>
  <c r="AD356" i="4"/>
  <c r="AF356" i="4"/>
  <c r="V356" i="4"/>
  <c r="AK356" i="4"/>
  <c r="AT356" i="4"/>
  <c r="AL356" i="4"/>
  <c r="AQ356" i="4"/>
  <c r="T356" i="4"/>
  <c r="R356" i="4"/>
  <c r="AO356" i="4"/>
  <c r="X356" i="4"/>
  <c r="AP356" i="4"/>
  <c r="AC356" i="4"/>
  <c r="U356" i="4"/>
  <c r="W356" i="4"/>
  <c r="AN356" i="4"/>
  <c r="AE356" i="4"/>
  <c r="Z356" i="4"/>
  <c r="AJ356" i="4"/>
  <c r="AH356" i="4"/>
  <c r="AB356" i="4"/>
  <c r="AG356" i="4"/>
  <c r="N356" i="4"/>
  <c r="G357" i="4" s="1"/>
  <c r="J357" i="4" l="1"/>
  <c r="L357" i="4" s="1"/>
  <c r="AV258" i="4"/>
  <c r="M357" i="4" l="1"/>
  <c r="O357" i="4" s="1"/>
  <c r="AW258" i="4"/>
  <c r="AZ258" i="4" s="1"/>
  <c r="BI258" i="4" l="1"/>
  <c r="BL258" i="4" s="1"/>
  <c r="BH258" i="4"/>
  <c r="BK258" i="4" s="1"/>
  <c r="BG258" i="4"/>
  <c r="BJ258" i="4" s="1"/>
  <c r="AX258" i="4"/>
  <c r="P259" i="4" s="1"/>
  <c r="AU357" i="4"/>
  <c r="AA357" i="4"/>
  <c r="AB357" i="4"/>
  <c r="R357" i="4"/>
  <c r="AL357" i="4"/>
  <c r="AH357" i="4"/>
  <c r="AP357" i="4"/>
  <c r="AR357" i="4"/>
  <c r="AI357" i="4"/>
  <c r="T357" i="4"/>
  <c r="AS357" i="4"/>
  <c r="AO357" i="4"/>
  <c r="V357" i="4"/>
  <c r="AF357" i="4"/>
  <c r="AN357" i="4"/>
  <c r="AM357" i="4"/>
  <c r="Z357" i="4"/>
  <c r="AJ357" i="4"/>
  <c r="AQ357" i="4"/>
  <c r="AC357" i="4"/>
  <c r="AG357" i="4"/>
  <c r="AD357" i="4"/>
  <c r="AT357" i="4"/>
  <c r="W357" i="4"/>
  <c r="U357" i="4"/>
  <c r="S357" i="4"/>
  <c r="X357" i="4"/>
  <c r="AK357" i="4"/>
  <c r="Y357" i="4"/>
  <c r="AE357" i="4"/>
  <c r="N357" i="4"/>
  <c r="G358" i="4" s="1"/>
  <c r="J358" i="4" l="1"/>
  <c r="L358" i="4" s="1"/>
  <c r="Q259" i="4"/>
  <c r="AY259" i="4" s="1"/>
  <c r="M358" i="4" l="1"/>
  <c r="O358" i="4" s="1"/>
  <c r="AV259" i="4"/>
  <c r="AW259" i="4" l="1"/>
  <c r="AZ259" i="4" s="1"/>
  <c r="AU358" i="4"/>
  <c r="AA358" i="4"/>
  <c r="AB358" i="4"/>
  <c r="AL358" i="4"/>
  <c r="AE358" i="4"/>
  <c r="AI358" i="4"/>
  <c r="T358" i="4"/>
  <c r="AP358" i="4"/>
  <c r="Z358" i="4"/>
  <c r="V358" i="4"/>
  <c r="AM358" i="4"/>
  <c r="AN358" i="4"/>
  <c r="AS358" i="4"/>
  <c r="AO358" i="4"/>
  <c r="AC358" i="4"/>
  <c r="Y358" i="4"/>
  <c r="AF358" i="4"/>
  <c r="U358" i="4"/>
  <c r="AQ358" i="4"/>
  <c r="AG358" i="4"/>
  <c r="AD358" i="4"/>
  <c r="AK358" i="4"/>
  <c r="R358" i="4"/>
  <c r="AT358" i="4"/>
  <c r="AR358" i="4"/>
  <c r="X358" i="4"/>
  <c r="S358" i="4"/>
  <c r="W358" i="4"/>
  <c r="AH358" i="4"/>
  <c r="AJ358" i="4"/>
  <c r="N358" i="4"/>
  <c r="G359" i="4" s="1"/>
  <c r="AX259" i="4" l="1"/>
  <c r="P260" i="4" s="1"/>
  <c r="Q260" i="4" s="1"/>
  <c r="AY260" i="4" s="1"/>
  <c r="J359" i="4"/>
  <c r="L359" i="4" s="1"/>
  <c r="BI259" i="4"/>
  <c r="BL259" i="4" s="1"/>
  <c r="BH259" i="4"/>
  <c r="BK259" i="4" s="1"/>
  <c r="BG259" i="4"/>
  <c r="BJ259" i="4" s="1"/>
  <c r="M359" i="4" l="1"/>
  <c r="O359" i="4" s="1"/>
  <c r="AV260" i="4"/>
  <c r="N359" i="4" l="1"/>
  <c r="G360" i="4" s="1"/>
  <c r="J360" i="4" s="1"/>
  <c r="L360" i="4" s="1"/>
  <c r="AW260" i="4"/>
  <c r="AZ260" i="4" s="1"/>
  <c r="AU359" i="4"/>
  <c r="AA359" i="4"/>
  <c r="Y359" i="4"/>
  <c r="AE359" i="4"/>
  <c r="V359" i="4"/>
  <c r="AJ359" i="4"/>
  <c r="AQ359" i="4"/>
  <c r="AG359" i="4"/>
  <c r="AK359" i="4"/>
  <c r="AC359" i="4"/>
  <c r="R359" i="4"/>
  <c r="W359" i="4"/>
  <c r="AD359" i="4"/>
  <c r="Z359" i="4"/>
  <c r="AL359" i="4"/>
  <c r="S359" i="4"/>
  <c r="AF359" i="4"/>
  <c r="AH359" i="4"/>
  <c r="AT359" i="4"/>
  <c r="AO359" i="4"/>
  <c r="AP359" i="4"/>
  <c r="AI359" i="4"/>
  <c r="X359" i="4"/>
  <c r="AB359" i="4"/>
  <c r="AN359" i="4"/>
  <c r="AS359" i="4"/>
  <c r="T359" i="4"/>
  <c r="AM359" i="4"/>
  <c r="AR359" i="4"/>
  <c r="U359" i="4"/>
  <c r="AX260" i="4" l="1"/>
  <c r="P261" i="4" s="1"/>
  <c r="Q261" i="4" s="1"/>
  <c r="AY261" i="4" s="1"/>
  <c r="M360" i="4"/>
  <c r="O360" i="4" s="1"/>
  <c r="AN360" i="4" s="1"/>
  <c r="BI260" i="4"/>
  <c r="BL260" i="4" s="1"/>
  <c r="BH260" i="4"/>
  <c r="BK260" i="4" s="1"/>
  <c r="BG260" i="4"/>
  <c r="BJ260" i="4" s="1"/>
  <c r="AI360" i="4" l="1"/>
  <c r="X360" i="4"/>
  <c r="T360" i="4"/>
  <c r="AF360" i="4"/>
  <c r="AK360" i="4"/>
  <c r="AT360" i="4"/>
  <c r="AJ360" i="4"/>
  <c r="AC360" i="4"/>
  <c r="AQ360" i="4"/>
  <c r="Z360" i="4"/>
  <c r="AH360" i="4"/>
  <c r="W360" i="4"/>
  <c r="Y360" i="4"/>
  <c r="V360" i="4"/>
  <c r="R360" i="4"/>
  <c r="AO360" i="4"/>
  <c r="AB360" i="4"/>
  <c r="AM360" i="4"/>
  <c r="AR360" i="4"/>
  <c r="AG360" i="4"/>
  <c r="U360" i="4"/>
  <c r="S360" i="4"/>
  <c r="AD360" i="4"/>
  <c r="AS360" i="4"/>
  <c r="AE360" i="4"/>
  <c r="AP360" i="4"/>
  <c r="AL360" i="4"/>
  <c r="N360" i="4"/>
  <c r="G361" i="4" s="1"/>
  <c r="J361" i="4" s="1"/>
  <c r="L361" i="4" s="1"/>
  <c r="AV261" i="4"/>
  <c r="AU360" i="4"/>
  <c r="AA360" i="4"/>
  <c r="M361" i="4" l="1"/>
  <c r="O361" i="4" s="1"/>
  <c r="Z361" i="4" s="1"/>
  <c r="AW261" i="4"/>
  <c r="AZ261" i="4" s="1"/>
  <c r="AT361" i="4" l="1"/>
  <c r="AX261" i="4"/>
  <c r="P262" i="4" s="1"/>
  <c r="BH261" i="4"/>
  <c r="BK261" i="4" s="1"/>
  <c r="BI261" i="4"/>
  <c r="BL261" i="4" s="1"/>
  <c r="BG261" i="4"/>
  <c r="BJ261" i="4" s="1"/>
  <c r="AU361" i="4"/>
  <c r="AA361" i="4"/>
  <c r="AP361" i="4"/>
  <c r="AL361" i="4"/>
  <c r="AD361" i="4"/>
  <c r="AF361" i="4"/>
  <c r="AI361" i="4"/>
  <c r="AM361" i="4"/>
  <c r="R361" i="4"/>
  <c r="AG361" i="4"/>
  <c r="AQ361" i="4"/>
  <c r="AJ361" i="4"/>
  <c r="AC361" i="4"/>
  <c r="T361" i="4"/>
  <c r="S361" i="4"/>
  <c r="V361" i="4"/>
  <c r="Y361" i="4"/>
  <c r="U361" i="4"/>
  <c r="AK361" i="4"/>
  <c r="AB361" i="4"/>
  <c r="AE361" i="4"/>
  <c r="AS361" i="4"/>
  <c r="W361" i="4"/>
  <c r="AH361" i="4"/>
  <c r="AN361" i="4"/>
  <c r="AO361" i="4"/>
  <c r="AR361" i="4"/>
  <c r="X361" i="4"/>
  <c r="N361" i="4"/>
  <c r="G362" i="4" s="1"/>
  <c r="J362" i="4" l="1"/>
  <c r="L362" i="4" s="1"/>
  <c r="Q262" i="4"/>
  <c r="AY262" i="4" s="1"/>
  <c r="M362" i="4" l="1"/>
  <c r="O362" i="4" s="1"/>
  <c r="AV262" i="4"/>
  <c r="AW262" i="4" l="1"/>
  <c r="AZ262" i="4" s="1"/>
  <c r="AU362" i="4"/>
  <c r="AA362" i="4"/>
  <c r="AS362" i="4"/>
  <c r="Y362" i="4"/>
  <c r="T362" i="4"/>
  <c r="W362" i="4"/>
  <c r="AN362" i="4"/>
  <c r="U362" i="4"/>
  <c r="AB362" i="4"/>
  <c r="AR362" i="4"/>
  <c r="AI362" i="4"/>
  <c r="AO362" i="4"/>
  <c r="X362" i="4"/>
  <c r="AQ362" i="4"/>
  <c r="AG362" i="4"/>
  <c r="AF362" i="4"/>
  <c r="AL362" i="4"/>
  <c r="AP362" i="4"/>
  <c r="AD362" i="4"/>
  <c r="AK362" i="4"/>
  <c r="S362" i="4"/>
  <c r="AC362" i="4"/>
  <c r="AJ362" i="4"/>
  <c r="AT362" i="4"/>
  <c r="AH362" i="4"/>
  <c r="Z362" i="4"/>
  <c r="AM362" i="4"/>
  <c r="V362" i="4"/>
  <c r="R362" i="4"/>
  <c r="AE362" i="4"/>
  <c r="N362" i="4"/>
  <c r="G363" i="4" s="1"/>
  <c r="AX262" i="4" l="1"/>
  <c r="P263" i="4" s="1"/>
  <c r="Q263" i="4" s="1"/>
  <c r="AY263" i="4" s="1"/>
  <c r="K363" i="4"/>
  <c r="L363" i="4" s="1"/>
  <c r="BG262" i="4"/>
  <c r="BJ262" i="4" s="1"/>
  <c r="BI262" i="4"/>
  <c r="BL262" i="4" s="1"/>
  <c r="BH262" i="4"/>
  <c r="BK262" i="4" s="1"/>
  <c r="M363" i="4" l="1"/>
  <c r="O363" i="4" s="1"/>
  <c r="AV263" i="4"/>
  <c r="AW263" i="4" l="1"/>
  <c r="AZ263" i="4" s="1"/>
  <c r="AU363" i="4"/>
  <c r="AA363" i="4"/>
  <c r="AQ363" i="4"/>
  <c r="R363" i="4"/>
  <c r="U363" i="4"/>
  <c r="T363" i="4"/>
  <c r="AE363" i="4"/>
  <c r="AO363" i="4"/>
  <c r="AF363" i="4"/>
  <c r="Y363" i="4"/>
  <c r="AP363" i="4"/>
  <c r="V363" i="4"/>
  <c r="W363" i="4"/>
  <c r="S363" i="4"/>
  <c r="AK363" i="4"/>
  <c r="Z363" i="4"/>
  <c r="AN363" i="4"/>
  <c r="AC363" i="4"/>
  <c r="AM363" i="4"/>
  <c r="AG363" i="4"/>
  <c r="AD363" i="4"/>
  <c r="AS363" i="4"/>
  <c r="AI363" i="4"/>
  <c r="AJ363" i="4"/>
  <c r="AB363" i="4"/>
  <c r="X363" i="4"/>
  <c r="AR363" i="4"/>
  <c r="AT363" i="4"/>
  <c r="AL363" i="4"/>
  <c r="AH363" i="4"/>
  <c r="N363" i="4"/>
  <c r="G364" i="4" s="1"/>
  <c r="AX263" i="4" l="1"/>
  <c r="P264" i="4" s="1"/>
  <c r="Q264" i="4" s="1"/>
  <c r="AY264" i="4" s="1"/>
  <c r="K364" i="4"/>
  <c r="L364" i="4" s="1"/>
  <c r="BH263" i="4"/>
  <c r="BK263" i="4" s="1"/>
  <c r="BG263" i="4"/>
  <c r="BJ263" i="4" s="1"/>
  <c r="BI263" i="4"/>
  <c r="BL263" i="4" s="1"/>
  <c r="M364" i="4" l="1"/>
  <c r="O364" i="4" s="1"/>
  <c r="AV264" i="4"/>
  <c r="AW264" i="4" l="1"/>
  <c r="AZ264" i="4" s="1"/>
  <c r="AU364" i="4"/>
  <c r="AA364" i="4"/>
  <c r="X364" i="4"/>
  <c r="AS364" i="4"/>
  <c r="AQ364" i="4"/>
  <c r="W364" i="4"/>
  <c r="AD364" i="4"/>
  <c r="AR364" i="4"/>
  <c r="R364" i="4"/>
  <c r="T364" i="4"/>
  <c r="AN364" i="4"/>
  <c r="AT364" i="4"/>
  <c r="AP364" i="4"/>
  <c r="S364" i="4"/>
  <c r="AF364" i="4"/>
  <c r="Z364" i="4"/>
  <c r="Y364" i="4"/>
  <c r="AL364" i="4"/>
  <c r="AK364" i="4"/>
  <c r="AH364" i="4"/>
  <c r="AG364" i="4"/>
  <c r="AO364" i="4"/>
  <c r="V364" i="4"/>
  <c r="AI364" i="4"/>
  <c r="AM364" i="4"/>
  <c r="AJ364" i="4"/>
  <c r="AB364" i="4"/>
  <c r="U364" i="4"/>
  <c r="AC364" i="4"/>
  <c r="AE364" i="4"/>
  <c r="N364" i="4"/>
  <c r="G365" i="4" s="1"/>
  <c r="K365" i="4" l="1"/>
  <c r="L365" i="4" s="1"/>
  <c r="BI264" i="4"/>
  <c r="BL264" i="4" s="1"/>
  <c r="BH264" i="4"/>
  <c r="BK264" i="4" s="1"/>
  <c r="BG264" i="4"/>
  <c r="BJ264" i="4" s="1"/>
  <c r="AX264" i="4"/>
  <c r="P265" i="4" s="1"/>
  <c r="M365" i="4" l="1"/>
  <c r="O365" i="4" s="1"/>
  <c r="Q265" i="4"/>
  <c r="AY265" i="4" s="1"/>
  <c r="N365" i="4" l="1"/>
  <c r="G366" i="4" s="1"/>
  <c r="K366" i="4" s="1"/>
  <c r="L366" i="4" s="1"/>
  <c r="AV265" i="4"/>
  <c r="AU365" i="4"/>
  <c r="AA365" i="4"/>
  <c r="S365" i="4"/>
  <c r="AK365" i="4"/>
  <c r="X365" i="4"/>
  <c r="AR365" i="4"/>
  <c r="AS365" i="4"/>
  <c r="U365" i="4"/>
  <c r="AB365" i="4"/>
  <c r="T365" i="4"/>
  <c r="AC365" i="4"/>
  <c r="R365" i="4"/>
  <c r="AO365" i="4"/>
  <c r="Y365" i="4"/>
  <c r="AG365" i="4"/>
  <c r="AT365" i="4"/>
  <c r="AJ365" i="4"/>
  <c r="AN365" i="4"/>
  <c r="AI365" i="4"/>
  <c r="V365" i="4"/>
  <c r="AL365" i="4"/>
  <c r="Z365" i="4"/>
  <c r="AH365" i="4"/>
  <c r="AE365" i="4"/>
  <c r="W365" i="4"/>
  <c r="AQ365" i="4"/>
  <c r="AD365" i="4"/>
  <c r="AM365" i="4"/>
  <c r="AP365" i="4"/>
  <c r="AF365" i="4"/>
  <c r="M366" i="4" l="1"/>
  <c r="O366" i="4" s="1"/>
  <c r="AJ366" i="4" s="1"/>
  <c r="AW265" i="4"/>
  <c r="AZ265" i="4" s="1"/>
  <c r="S366" i="4" l="1"/>
  <c r="AQ366" i="4"/>
  <c r="Y366" i="4"/>
  <c r="U366" i="4"/>
  <c r="Z366" i="4"/>
  <c r="X366" i="4"/>
  <c r="AF366" i="4"/>
  <c r="AR366" i="4"/>
  <c r="R366" i="4"/>
  <c r="AM366" i="4"/>
  <c r="AD366" i="4"/>
  <c r="AC366" i="4"/>
  <c r="AB366" i="4"/>
  <c r="W366" i="4"/>
  <c r="AT366" i="4"/>
  <c r="AS366" i="4"/>
  <c r="V366" i="4"/>
  <c r="AO366" i="4"/>
  <c r="AG366" i="4"/>
  <c r="AP366" i="4"/>
  <c r="AI366" i="4"/>
  <c r="AN366" i="4"/>
  <c r="AL366" i="4"/>
  <c r="AK366" i="4"/>
  <c r="AE366" i="4"/>
  <c r="AH366" i="4"/>
  <c r="T366" i="4"/>
  <c r="N366" i="4"/>
  <c r="G367" i="4" s="1"/>
  <c r="K367" i="4" s="1"/>
  <c r="L367" i="4" s="1"/>
  <c r="BI265" i="4"/>
  <c r="BL265" i="4" s="1"/>
  <c r="BH265" i="4"/>
  <c r="BK265" i="4" s="1"/>
  <c r="BG265" i="4"/>
  <c r="BJ265" i="4" s="1"/>
  <c r="AX265" i="4"/>
  <c r="P266" i="4" s="1"/>
  <c r="AU366" i="4"/>
  <c r="AA366" i="4"/>
  <c r="M367" i="4" l="1"/>
  <c r="O367" i="4" s="1"/>
  <c r="Z367" i="4" s="1"/>
  <c r="Q266" i="4"/>
  <c r="AY266" i="4" s="1"/>
  <c r="AT367" i="4" l="1"/>
  <c r="AV266" i="4"/>
  <c r="AU367" i="4"/>
  <c r="AA367" i="4"/>
  <c r="AN367" i="4"/>
  <c r="AS367" i="4"/>
  <c r="AQ367" i="4"/>
  <c r="AJ367" i="4"/>
  <c r="R367" i="4"/>
  <c r="V367" i="4"/>
  <c r="W367" i="4"/>
  <c r="AD367" i="4"/>
  <c r="AB367" i="4"/>
  <c r="AG367" i="4"/>
  <c r="AE367" i="4"/>
  <c r="T367" i="4"/>
  <c r="AP367" i="4"/>
  <c r="AC367" i="4"/>
  <c r="AF367" i="4"/>
  <c r="AH367" i="4"/>
  <c r="S367" i="4"/>
  <c r="AM367" i="4"/>
  <c r="U367" i="4"/>
  <c r="AO367" i="4"/>
  <c r="Y367" i="4"/>
  <c r="AK367" i="4"/>
  <c r="AI367" i="4"/>
  <c r="X367" i="4"/>
  <c r="AL367" i="4"/>
  <c r="AR367" i="4"/>
  <c r="N367" i="4"/>
  <c r="G368" i="4" s="1"/>
  <c r="K368" i="4" l="1"/>
  <c r="L368" i="4" s="1"/>
  <c r="AW266" i="4"/>
  <c r="AZ266" i="4" s="1"/>
  <c r="M368" i="4" l="1"/>
  <c r="O368" i="4" s="1"/>
  <c r="BI266" i="4"/>
  <c r="BL266" i="4" s="1"/>
  <c r="BH266" i="4"/>
  <c r="BK266" i="4" s="1"/>
  <c r="BG266" i="4"/>
  <c r="BJ266" i="4" s="1"/>
  <c r="AX266" i="4"/>
  <c r="P267" i="4" s="1"/>
  <c r="Q267" i="4" l="1"/>
  <c r="AY267" i="4" s="1"/>
  <c r="AU368" i="4"/>
  <c r="AA368" i="4"/>
  <c r="Y368" i="4"/>
  <c r="AS368" i="4"/>
  <c r="V368" i="4"/>
  <c r="AP368" i="4"/>
  <c r="Z368" i="4"/>
  <c r="AL368" i="4"/>
  <c r="AQ368" i="4"/>
  <c r="AR368" i="4"/>
  <c r="AJ368" i="4"/>
  <c r="X368" i="4"/>
  <c r="AO368" i="4"/>
  <c r="AD368" i="4"/>
  <c r="AK368" i="4"/>
  <c r="AN368" i="4"/>
  <c r="AM368" i="4"/>
  <c r="AC368" i="4"/>
  <c r="S368" i="4"/>
  <c r="U368" i="4"/>
  <c r="AH368" i="4"/>
  <c r="AG368" i="4"/>
  <c r="AT368" i="4"/>
  <c r="AE368" i="4"/>
  <c r="W368" i="4"/>
  <c r="AF368" i="4"/>
  <c r="AB368" i="4"/>
  <c r="R368" i="4"/>
  <c r="AI368" i="4"/>
  <c r="T368" i="4"/>
  <c r="N368" i="4"/>
  <c r="G369" i="4" s="1"/>
  <c r="K369" i="4" l="1"/>
  <c r="L369" i="4" s="1"/>
  <c r="AV267" i="4"/>
  <c r="M369" i="4" l="1"/>
  <c r="O369" i="4" s="1"/>
  <c r="AW267" i="4"/>
  <c r="AZ267" i="4" s="1"/>
  <c r="AX267" i="4" l="1"/>
  <c r="P268" i="4" s="1"/>
  <c r="BH267" i="4"/>
  <c r="BK267" i="4" s="1"/>
  <c r="BI267" i="4"/>
  <c r="BL267" i="4" s="1"/>
  <c r="BG267" i="4"/>
  <c r="BJ267" i="4" s="1"/>
  <c r="AU369" i="4"/>
  <c r="AA369" i="4"/>
  <c r="AQ369" i="4"/>
  <c r="AT369" i="4"/>
  <c r="AC369" i="4"/>
  <c r="AG369" i="4"/>
  <c r="R369" i="4"/>
  <c r="Y369" i="4"/>
  <c r="AL369" i="4"/>
  <c r="X369" i="4"/>
  <c r="Z369" i="4"/>
  <c r="AF369" i="4"/>
  <c r="AO369" i="4"/>
  <c r="AN369" i="4"/>
  <c r="AK369" i="4"/>
  <c r="AM369" i="4"/>
  <c r="W369" i="4"/>
  <c r="AB369" i="4"/>
  <c r="AJ369" i="4"/>
  <c r="AP369" i="4"/>
  <c r="AI369" i="4"/>
  <c r="V369" i="4"/>
  <c r="AS369" i="4"/>
  <c r="AE369" i="4"/>
  <c r="AD369" i="4"/>
  <c r="T369" i="4"/>
  <c r="AH369" i="4"/>
  <c r="U369" i="4"/>
  <c r="S369" i="4"/>
  <c r="AR369" i="4"/>
  <c r="N369" i="4"/>
  <c r="G370" i="4" s="1"/>
  <c r="K370" i="4" l="1"/>
  <c r="L370" i="4" s="1"/>
  <c r="Q268" i="4"/>
  <c r="AY268" i="4" s="1"/>
  <c r="M370" i="4" l="1"/>
  <c r="O370" i="4" s="1"/>
  <c r="AV268" i="4"/>
  <c r="AW268" i="4" l="1"/>
  <c r="AZ268" i="4" s="1"/>
  <c r="AU370" i="4"/>
  <c r="AA370" i="4"/>
  <c r="T370" i="4"/>
  <c r="Z370" i="4"/>
  <c r="AS370" i="4"/>
  <c r="AB370" i="4"/>
  <c r="AP370" i="4"/>
  <c r="AE370" i="4"/>
  <c r="U370" i="4"/>
  <c r="V370" i="4"/>
  <c r="AG370" i="4"/>
  <c r="AM370" i="4"/>
  <c r="AJ370" i="4"/>
  <c r="AT370" i="4"/>
  <c r="AC370" i="4"/>
  <c r="AR370" i="4"/>
  <c r="AI370" i="4"/>
  <c r="AF370" i="4"/>
  <c r="AQ370" i="4"/>
  <c r="W370" i="4"/>
  <c r="AH370" i="4"/>
  <c r="AN370" i="4"/>
  <c r="AD370" i="4"/>
  <c r="AO370" i="4"/>
  <c r="AL370" i="4"/>
  <c r="Y370" i="4"/>
  <c r="S370" i="4"/>
  <c r="AK370" i="4"/>
  <c r="X370" i="4"/>
  <c r="R370" i="4"/>
  <c r="N370" i="4"/>
  <c r="G371" i="4" s="1"/>
  <c r="AX268" i="4" l="1"/>
  <c r="P269" i="4" s="1"/>
  <c r="Q269" i="4" s="1"/>
  <c r="AY269" i="4" s="1"/>
  <c r="K371" i="4"/>
  <c r="L371" i="4" s="1"/>
  <c r="BI268" i="4"/>
  <c r="BL268" i="4" s="1"/>
  <c r="BG268" i="4"/>
  <c r="BJ268" i="4" s="1"/>
  <c r="BH268" i="4"/>
  <c r="BK268" i="4" s="1"/>
  <c r="M371" i="4" l="1"/>
  <c r="O371" i="4" s="1"/>
  <c r="AV269" i="4"/>
  <c r="N371" i="4" l="1"/>
  <c r="G372" i="4" s="1"/>
  <c r="K372" i="4" s="1"/>
  <c r="L372" i="4" s="1"/>
  <c r="AW269" i="4"/>
  <c r="AZ269" i="4" s="1"/>
  <c r="AU371" i="4"/>
  <c r="AA371" i="4"/>
  <c r="AT371" i="4"/>
  <c r="U371" i="4"/>
  <c r="AJ371" i="4"/>
  <c r="T371" i="4"/>
  <c r="AP371" i="4"/>
  <c r="W371" i="4"/>
  <c r="AF371" i="4"/>
  <c r="AG371" i="4"/>
  <c r="AO371" i="4"/>
  <c r="V371" i="4"/>
  <c r="AH371" i="4"/>
  <c r="AD371" i="4"/>
  <c r="AE371" i="4"/>
  <c r="R371" i="4"/>
  <c r="X371" i="4"/>
  <c r="AS371" i="4"/>
  <c r="AN371" i="4"/>
  <c r="AL371" i="4"/>
  <c r="S371" i="4"/>
  <c r="AK371" i="4"/>
  <c r="AM371" i="4"/>
  <c r="AQ371" i="4"/>
  <c r="Y371" i="4"/>
  <c r="AB371" i="4"/>
  <c r="Z371" i="4"/>
  <c r="AI371" i="4"/>
  <c r="AC371" i="4"/>
  <c r="AR371" i="4"/>
  <c r="AX269" i="4" l="1"/>
  <c r="P270" i="4" s="1"/>
  <c r="Q270" i="4" s="1"/>
  <c r="AY270" i="4" s="1"/>
  <c r="M372" i="4"/>
  <c r="O372" i="4" s="1"/>
  <c r="AO372" i="4" s="1"/>
  <c r="AK372" i="4"/>
  <c r="BH269" i="4"/>
  <c r="BK269" i="4" s="1"/>
  <c r="BI269" i="4"/>
  <c r="BL269" i="4" s="1"/>
  <c r="BG269" i="4"/>
  <c r="BJ269" i="4" s="1"/>
  <c r="AT372" i="4"/>
  <c r="AE372" i="4"/>
  <c r="AN372" i="4" l="1"/>
  <c r="AL372" i="4"/>
  <c r="AD372" i="4"/>
  <c r="R372" i="4"/>
  <c r="AG372" i="4"/>
  <c r="AH372" i="4"/>
  <c r="Y372" i="4"/>
  <c r="AJ372" i="4"/>
  <c r="Z372" i="4"/>
  <c r="U372" i="4"/>
  <c r="AQ372" i="4"/>
  <c r="W372" i="4"/>
  <c r="V372" i="4"/>
  <c r="AF372" i="4"/>
  <c r="AP372" i="4"/>
  <c r="AB372" i="4"/>
  <c r="AR372" i="4"/>
  <c r="X372" i="4"/>
  <c r="AM372" i="4"/>
  <c r="S372" i="4"/>
  <c r="N372" i="4"/>
  <c r="G373" i="4" s="1"/>
  <c r="K373" i="4" s="1"/>
  <c r="L373" i="4" s="1"/>
  <c r="AC372" i="4"/>
  <c r="AI372" i="4"/>
  <c r="AS372" i="4"/>
  <c r="T372" i="4"/>
  <c r="AV270" i="4"/>
  <c r="AU372" i="4"/>
  <c r="AA372" i="4"/>
  <c r="M373" i="4" l="1"/>
  <c r="O373" i="4" s="1"/>
  <c r="Z373" i="4" s="1"/>
  <c r="AW270" i="4"/>
  <c r="AZ270" i="4" s="1"/>
  <c r="BI270" i="4" l="1"/>
  <c r="BL270" i="4" s="1"/>
  <c r="BG270" i="4"/>
  <c r="BJ270" i="4" s="1"/>
  <c r="BH270" i="4"/>
  <c r="BK270" i="4" s="1"/>
  <c r="AX270" i="4"/>
  <c r="P271" i="4" s="1"/>
  <c r="AU373" i="4"/>
  <c r="AA373" i="4"/>
  <c r="S373" i="4"/>
  <c r="AB373" i="4"/>
  <c r="AR373" i="4"/>
  <c r="AK373" i="4"/>
  <c r="R373" i="4"/>
  <c r="AO373" i="4"/>
  <c r="X373" i="4"/>
  <c r="AG373" i="4"/>
  <c r="AN373" i="4"/>
  <c r="AE373" i="4"/>
  <c r="AS373" i="4"/>
  <c r="V373" i="4"/>
  <c r="AP373" i="4"/>
  <c r="T373" i="4"/>
  <c r="AF373" i="4"/>
  <c r="AM373" i="4"/>
  <c r="AH373" i="4"/>
  <c r="Y373" i="4"/>
  <c r="AQ373" i="4"/>
  <c r="AD373" i="4"/>
  <c r="AC373" i="4"/>
  <c r="AJ373" i="4"/>
  <c r="W373" i="4"/>
  <c r="U373" i="4"/>
  <c r="AI373" i="4"/>
  <c r="AL373" i="4"/>
  <c r="N373" i="4"/>
  <c r="G374" i="4" s="1"/>
  <c r="AT373" i="4"/>
  <c r="K374" i="4" l="1"/>
  <c r="L374" i="4" s="1"/>
  <c r="Q271" i="4"/>
  <c r="AY271" i="4" s="1"/>
  <c r="M374" i="4" l="1"/>
  <c r="O374" i="4" s="1"/>
  <c r="AV271" i="4"/>
  <c r="AW271" i="4" l="1"/>
  <c r="AZ271" i="4" s="1"/>
  <c r="AU374" i="4"/>
  <c r="AA374" i="4"/>
  <c r="Y374" i="4"/>
  <c r="AL374" i="4"/>
  <c r="S374" i="4"/>
  <c r="AK374" i="4"/>
  <c r="AO374" i="4"/>
  <c r="Z374" i="4"/>
  <c r="AG374" i="4"/>
  <c r="U374" i="4"/>
  <c r="AD374" i="4"/>
  <c r="AE374" i="4"/>
  <c r="AH374" i="4"/>
  <c r="V374" i="4"/>
  <c r="AF374" i="4"/>
  <c r="AQ374" i="4"/>
  <c r="AJ374" i="4"/>
  <c r="AC374" i="4"/>
  <c r="R374" i="4"/>
  <c r="X374" i="4"/>
  <c r="T374" i="4"/>
  <c r="AT374" i="4"/>
  <c r="AN374" i="4"/>
  <c r="AR374" i="4"/>
  <c r="AI374" i="4"/>
  <c r="AM374" i="4"/>
  <c r="AB374" i="4"/>
  <c r="AP374" i="4"/>
  <c r="AS374" i="4"/>
  <c r="W374" i="4"/>
  <c r="N374" i="4"/>
  <c r="G375" i="4" s="1"/>
  <c r="AX271" i="4" l="1"/>
  <c r="P272" i="4" s="1"/>
  <c r="Q272" i="4" s="1"/>
  <c r="AY272" i="4" s="1"/>
  <c r="K375" i="4"/>
  <c r="L375" i="4" s="1"/>
  <c r="BI271" i="4"/>
  <c r="BL271" i="4" s="1"/>
  <c r="BH271" i="4"/>
  <c r="BK271" i="4" s="1"/>
  <c r="BG271" i="4"/>
  <c r="BJ271" i="4" s="1"/>
  <c r="AV272" i="4" l="1"/>
  <c r="AW272" i="4" s="1"/>
  <c r="AZ272" i="4" s="1"/>
  <c r="M375" i="4"/>
  <c r="O375" i="4" s="1"/>
  <c r="BH272" i="4" l="1"/>
  <c r="BK272" i="4" s="1"/>
  <c r="BG272" i="4"/>
  <c r="BJ272" i="4" s="1"/>
  <c r="BI272" i="4"/>
  <c r="BL272" i="4" s="1"/>
  <c r="AX272" i="4"/>
  <c r="P273" i="4" s="1"/>
  <c r="AU375" i="4"/>
  <c r="AA375" i="4"/>
  <c r="AS375" i="4"/>
  <c r="AP375" i="4"/>
  <c r="AJ375" i="4"/>
  <c r="AT375" i="4"/>
  <c r="X375" i="4"/>
  <c r="T375" i="4"/>
  <c r="Y375" i="4"/>
  <c r="AF375" i="4"/>
  <c r="AK375" i="4"/>
  <c r="AH375" i="4"/>
  <c r="AB375" i="4"/>
  <c r="AG375" i="4"/>
  <c r="AE375" i="4"/>
  <c r="AL375" i="4"/>
  <c r="S375" i="4"/>
  <c r="AN375" i="4"/>
  <c r="V375" i="4"/>
  <c r="U375" i="4"/>
  <c r="W375" i="4"/>
  <c r="AI375" i="4"/>
  <c r="AO375" i="4"/>
  <c r="R375" i="4"/>
  <c r="AM375" i="4"/>
  <c r="Z375" i="4"/>
  <c r="AQ375" i="4"/>
  <c r="AC375" i="4"/>
  <c r="AD375" i="4"/>
  <c r="AR375" i="4"/>
  <c r="N375" i="4"/>
  <c r="G376" i="4" s="1"/>
  <c r="K376" i="4" l="1"/>
  <c r="L376" i="4" s="1"/>
  <c r="Q273" i="4"/>
  <c r="AY273" i="4" s="1"/>
  <c r="M376" i="4" l="1"/>
  <c r="O376" i="4" s="1"/>
  <c r="AV273" i="4"/>
  <c r="AW273" i="4" l="1"/>
  <c r="AZ273" i="4" s="1"/>
  <c r="AU376" i="4"/>
  <c r="AA376" i="4"/>
  <c r="AN376" i="4"/>
  <c r="AP376" i="4"/>
  <c r="AD376" i="4"/>
  <c r="AR376" i="4"/>
  <c r="AQ376" i="4"/>
  <c r="T376" i="4"/>
  <c r="AF376" i="4"/>
  <c r="W376" i="4"/>
  <c r="AL376" i="4"/>
  <c r="S376" i="4"/>
  <c r="AC376" i="4"/>
  <c r="AM376" i="4"/>
  <c r="AK376" i="4"/>
  <c r="AJ376" i="4"/>
  <c r="U376" i="4"/>
  <c r="V376" i="4"/>
  <c r="X376" i="4"/>
  <c r="R376" i="4"/>
  <c r="Z376" i="4"/>
  <c r="AI376" i="4"/>
  <c r="AT376" i="4"/>
  <c r="AG376" i="4"/>
  <c r="Y376" i="4"/>
  <c r="AH376" i="4"/>
  <c r="AO376" i="4"/>
  <c r="AS376" i="4"/>
  <c r="AE376" i="4"/>
  <c r="AB376" i="4"/>
  <c r="N376" i="4"/>
  <c r="G377" i="4" s="1"/>
  <c r="BG273" i="4" l="1"/>
  <c r="BJ273" i="4" s="1"/>
  <c r="BH273" i="4"/>
  <c r="BK273" i="4" s="1"/>
  <c r="BI273" i="4"/>
  <c r="BL273" i="4" s="1"/>
  <c r="K377" i="4"/>
  <c r="L377" i="4" s="1"/>
  <c r="AX273" i="4"/>
  <c r="P274" i="4" s="1"/>
  <c r="Q274" i="4" l="1"/>
  <c r="AY274" i="4" s="1"/>
  <c r="M377" i="4"/>
  <c r="O377" i="4" s="1"/>
  <c r="AU377" i="4" l="1"/>
  <c r="AA377" i="4"/>
  <c r="V377" i="4"/>
  <c r="AG377" i="4"/>
  <c r="S377" i="4"/>
  <c r="AH377" i="4"/>
  <c r="AF377" i="4"/>
  <c r="R377" i="4"/>
  <c r="AS377" i="4"/>
  <c r="AK377" i="4"/>
  <c r="AE377" i="4"/>
  <c r="X377" i="4"/>
  <c r="AQ377" i="4"/>
  <c r="AT377" i="4"/>
  <c r="W377" i="4"/>
  <c r="AM377" i="4"/>
  <c r="AL377" i="4"/>
  <c r="AN377" i="4"/>
  <c r="AB377" i="4"/>
  <c r="AJ377" i="4"/>
  <c r="Z377" i="4"/>
  <c r="AO377" i="4"/>
  <c r="U377" i="4"/>
  <c r="AR377" i="4"/>
  <c r="AC377" i="4"/>
  <c r="T377" i="4"/>
  <c r="Y377" i="4"/>
  <c r="AP377" i="4"/>
  <c r="AD377" i="4"/>
  <c r="AI377" i="4"/>
  <c r="N377" i="4"/>
  <c r="G378" i="4" s="1"/>
  <c r="AV274" i="4"/>
  <c r="AW274" i="4" l="1"/>
  <c r="AZ274" i="4" s="1"/>
  <c r="K378" i="4"/>
  <c r="L378" i="4" s="1"/>
  <c r="BI274" i="4" l="1"/>
  <c r="BL274" i="4" s="1"/>
  <c r="BG274" i="4"/>
  <c r="BJ274" i="4" s="1"/>
  <c r="BH274" i="4"/>
  <c r="BK274" i="4" s="1"/>
  <c r="M378" i="4"/>
  <c r="O378" i="4" s="1"/>
  <c r="AX274" i="4"/>
  <c r="P275" i="4" s="1"/>
  <c r="N378" i="4" l="1"/>
  <c r="G379" i="4" s="1"/>
  <c r="Q275" i="4"/>
  <c r="AY275" i="4" s="1"/>
  <c r="AU378" i="4"/>
  <c r="AA378" i="4"/>
  <c r="T378" i="4"/>
  <c r="AQ378" i="4"/>
  <c r="AN378" i="4"/>
  <c r="AE378" i="4"/>
  <c r="R378" i="4"/>
  <c r="AF378" i="4"/>
  <c r="X378" i="4"/>
  <c r="S378" i="4"/>
  <c r="Z378" i="4"/>
  <c r="W378" i="4"/>
  <c r="AJ378" i="4"/>
  <c r="AH378" i="4"/>
  <c r="AS378" i="4"/>
  <c r="AD378" i="4"/>
  <c r="AK378" i="4"/>
  <c r="U378" i="4"/>
  <c r="AI378" i="4"/>
  <c r="AG378" i="4"/>
  <c r="AL378" i="4"/>
  <c r="AR378" i="4"/>
  <c r="V378" i="4"/>
  <c r="AC378" i="4"/>
  <c r="AB378" i="4"/>
  <c r="AM378" i="4"/>
  <c r="AT378" i="4"/>
  <c r="Y378" i="4"/>
  <c r="AP378" i="4"/>
  <c r="AO378" i="4"/>
  <c r="AV275" i="4" l="1"/>
  <c r="K379" i="4"/>
  <c r="L379" i="4" s="1"/>
  <c r="M379" i="4" l="1"/>
  <c r="O379" i="4" s="1"/>
  <c r="AW275" i="4"/>
  <c r="AZ275" i="4" s="1"/>
  <c r="BH275" i="4" l="1"/>
  <c r="BK275" i="4" s="1"/>
  <c r="BI275" i="4"/>
  <c r="BL275" i="4" s="1"/>
  <c r="BG275" i="4"/>
  <c r="BJ275" i="4" s="1"/>
  <c r="AX275" i="4"/>
  <c r="P276" i="4" s="1"/>
  <c r="AU379" i="4"/>
  <c r="AA379" i="4"/>
  <c r="W379" i="4"/>
  <c r="T379" i="4"/>
  <c r="AI379" i="4"/>
  <c r="AE379" i="4"/>
  <c r="AC379" i="4"/>
  <c r="AO379" i="4"/>
  <c r="AS379" i="4"/>
  <c r="V379" i="4"/>
  <c r="AH379" i="4"/>
  <c r="U379" i="4"/>
  <c r="AT379" i="4"/>
  <c r="AD379" i="4"/>
  <c r="AM379" i="4"/>
  <c r="AP379" i="4"/>
  <c r="X379" i="4"/>
  <c r="Z379" i="4"/>
  <c r="AR379" i="4"/>
  <c r="AF379" i="4"/>
  <c r="AB379" i="4"/>
  <c r="AL379" i="4"/>
  <c r="AJ379" i="4"/>
  <c r="S379" i="4"/>
  <c r="R379" i="4"/>
  <c r="AK379" i="4"/>
  <c r="AN379" i="4"/>
  <c r="AQ379" i="4"/>
  <c r="Y379" i="4"/>
  <c r="AG379" i="4"/>
  <c r="N379" i="4"/>
  <c r="G380" i="4" s="1"/>
  <c r="K380" i="4" l="1"/>
  <c r="L380" i="4" s="1"/>
  <c r="Q276" i="4"/>
  <c r="AY276" i="4" s="1"/>
  <c r="M380" i="4" l="1"/>
  <c r="O380" i="4" s="1"/>
  <c r="AV276" i="4"/>
  <c r="AW276" i="4" l="1"/>
  <c r="AZ276" i="4" s="1"/>
  <c r="AU380" i="4"/>
  <c r="AA380" i="4"/>
  <c r="AB380" i="4"/>
  <c r="Z380" i="4"/>
  <c r="S380" i="4"/>
  <c r="AE380" i="4"/>
  <c r="AC380" i="4"/>
  <c r="W380" i="4"/>
  <c r="AQ380" i="4"/>
  <c r="AT380" i="4"/>
  <c r="AR380" i="4"/>
  <c r="AD380" i="4"/>
  <c r="AI380" i="4"/>
  <c r="X380" i="4"/>
  <c r="AP380" i="4"/>
  <c r="AS380" i="4"/>
  <c r="T380" i="4"/>
  <c r="U380" i="4"/>
  <c r="AF380" i="4"/>
  <c r="AH380" i="4"/>
  <c r="AL380" i="4"/>
  <c r="AG380" i="4"/>
  <c r="AM380" i="4"/>
  <c r="AJ380" i="4"/>
  <c r="AK380" i="4"/>
  <c r="V380" i="4"/>
  <c r="R380" i="4"/>
  <c r="AN380" i="4"/>
  <c r="AO380" i="4"/>
  <c r="Y380" i="4"/>
  <c r="N380" i="4"/>
  <c r="G381" i="4" s="1"/>
  <c r="K381" i="4" l="1"/>
  <c r="L381" i="4" s="1"/>
  <c r="BI276" i="4"/>
  <c r="BL276" i="4" s="1"/>
  <c r="BG276" i="4"/>
  <c r="BJ276" i="4" s="1"/>
  <c r="BH276" i="4"/>
  <c r="BK276" i="4" s="1"/>
  <c r="AX276" i="4"/>
  <c r="P277" i="4" s="1"/>
  <c r="M381" i="4" l="1"/>
  <c r="O381" i="4" s="1"/>
  <c r="Q277" i="4"/>
  <c r="AY277" i="4" s="1"/>
  <c r="AV277" i="4" l="1"/>
  <c r="AU381" i="4"/>
  <c r="AA381" i="4"/>
  <c r="AF381" i="4"/>
  <c r="AT381" i="4"/>
  <c r="AM381" i="4"/>
  <c r="AS381" i="4"/>
  <c r="AP381" i="4"/>
  <c r="T381" i="4"/>
  <c r="AB381" i="4"/>
  <c r="W381" i="4"/>
  <c r="AK381" i="4"/>
  <c r="AN381" i="4"/>
  <c r="Z381" i="4"/>
  <c r="AJ381" i="4"/>
  <c r="AD381" i="4"/>
  <c r="AE381" i="4"/>
  <c r="AQ381" i="4"/>
  <c r="AO381" i="4"/>
  <c r="AR381" i="4"/>
  <c r="AH381" i="4"/>
  <c r="AI381" i="4"/>
  <c r="Y381" i="4"/>
  <c r="AC381" i="4"/>
  <c r="AG381" i="4"/>
  <c r="V381" i="4"/>
  <c r="R381" i="4"/>
  <c r="U381" i="4"/>
  <c r="AL381" i="4"/>
  <c r="X381" i="4"/>
  <c r="S381" i="4"/>
  <c r="N381" i="4"/>
  <c r="G382" i="4" s="1"/>
  <c r="K382" i="4" l="1"/>
  <c r="L382" i="4" s="1"/>
  <c r="AW277" i="4"/>
  <c r="AZ277" i="4" s="1"/>
  <c r="M382" i="4" l="1"/>
  <c r="O382" i="4" s="1"/>
  <c r="AX277" i="4"/>
  <c r="P278" i="4" s="1"/>
  <c r="BI277" i="4"/>
  <c r="BL277" i="4" s="1"/>
  <c r="BH277" i="4"/>
  <c r="BK277" i="4" s="1"/>
  <c r="BG277" i="4"/>
  <c r="BJ277" i="4" s="1"/>
  <c r="Q278" i="4" l="1"/>
  <c r="AY278" i="4" s="1"/>
  <c r="AU382" i="4"/>
  <c r="AA382" i="4"/>
  <c r="X382" i="4"/>
  <c r="Z382" i="4"/>
  <c r="AN382" i="4"/>
  <c r="AO382" i="4"/>
  <c r="AJ382" i="4"/>
  <c r="V382" i="4"/>
  <c r="S382" i="4"/>
  <c r="AS382" i="4"/>
  <c r="R382" i="4"/>
  <c r="AP382" i="4"/>
  <c r="T382" i="4"/>
  <c r="AF382" i="4"/>
  <c r="AC382" i="4"/>
  <c r="AE382" i="4"/>
  <c r="Y382" i="4"/>
  <c r="W382" i="4"/>
  <c r="AG382" i="4"/>
  <c r="AI382" i="4"/>
  <c r="AR382" i="4"/>
  <c r="AK382" i="4"/>
  <c r="AB382" i="4"/>
  <c r="AM382" i="4"/>
  <c r="U382" i="4"/>
  <c r="AH382" i="4"/>
  <c r="AT382" i="4"/>
  <c r="AL382" i="4"/>
  <c r="AD382" i="4"/>
  <c r="AQ382" i="4"/>
  <c r="N382" i="4"/>
  <c r="G383" i="4" s="1"/>
  <c r="K383" i="4" l="1"/>
  <c r="L383" i="4" s="1"/>
  <c r="AV278" i="4"/>
  <c r="M383" i="4" l="1"/>
  <c r="O383" i="4" s="1"/>
  <c r="AW278" i="4"/>
  <c r="AZ278" i="4" s="1"/>
  <c r="N383" i="4" l="1"/>
  <c r="G384" i="4" s="1"/>
  <c r="K384" i="4" s="1"/>
  <c r="L384" i="4" s="1"/>
  <c r="AX278" i="4"/>
  <c r="P279" i="4" s="1"/>
  <c r="BH278" i="4"/>
  <c r="BK278" i="4" s="1"/>
  <c r="BG278" i="4"/>
  <c r="BJ278" i="4" s="1"/>
  <c r="BI278" i="4"/>
  <c r="BL278" i="4" s="1"/>
  <c r="AU383" i="4"/>
  <c r="AA383" i="4"/>
  <c r="AF383" i="4"/>
  <c r="AT383" i="4"/>
  <c r="AD383" i="4"/>
  <c r="AQ383" i="4"/>
  <c r="R383" i="4"/>
  <c r="AI383" i="4"/>
  <c r="AE383" i="4"/>
  <c r="Y383" i="4"/>
  <c r="S383" i="4"/>
  <c r="AJ383" i="4"/>
  <c r="AP383" i="4"/>
  <c r="AL383" i="4"/>
  <c r="AH383" i="4"/>
  <c r="AO383" i="4"/>
  <c r="U383" i="4"/>
  <c r="AK383" i="4"/>
  <c r="AS383" i="4"/>
  <c r="W383" i="4"/>
  <c r="AG383" i="4"/>
  <c r="AC383" i="4"/>
  <c r="AB383" i="4"/>
  <c r="Z383" i="4"/>
  <c r="AR383" i="4"/>
  <c r="T383" i="4"/>
  <c r="X383" i="4"/>
  <c r="V383" i="4"/>
  <c r="AM383" i="4"/>
  <c r="AN383" i="4"/>
  <c r="M384" i="4" l="1"/>
  <c r="O384" i="4" s="1"/>
  <c r="AM384" i="4" s="1"/>
  <c r="Q279" i="4"/>
  <c r="AY279" i="4" s="1"/>
  <c r="AS384" i="4" l="1"/>
  <c r="AH384" i="4"/>
  <c r="AO384" i="4"/>
  <c r="AQ384" i="4"/>
  <c r="AJ384" i="4"/>
  <c r="X384" i="4"/>
  <c r="S384" i="4"/>
  <c r="AD384" i="4"/>
  <c r="Z384" i="4"/>
  <c r="R384" i="4"/>
  <c r="T384" i="4"/>
  <c r="AE384" i="4"/>
  <c r="AG384" i="4"/>
  <c r="U384" i="4"/>
  <c r="AF384" i="4"/>
  <c r="AP384" i="4"/>
  <c r="AT384" i="4"/>
  <c r="AB384" i="4"/>
  <c r="W384" i="4"/>
  <c r="AC384" i="4"/>
  <c r="AN384" i="4"/>
  <c r="AR384" i="4"/>
  <c r="Y384" i="4"/>
  <c r="V384" i="4"/>
  <c r="AK384" i="4"/>
  <c r="AI384" i="4"/>
  <c r="AL384" i="4"/>
  <c r="N384" i="4"/>
  <c r="G385" i="4" s="1"/>
  <c r="AV279" i="4"/>
  <c r="AU384" i="4"/>
  <c r="AA384" i="4"/>
  <c r="K385" i="4" l="1"/>
  <c r="L385" i="4" s="1"/>
  <c r="M385" i="4" s="1"/>
  <c r="O385" i="4" s="1"/>
  <c r="AW279" i="4"/>
  <c r="AZ279" i="4" s="1"/>
  <c r="BG279" i="4" l="1"/>
  <c r="BJ279" i="4" s="1"/>
  <c r="BH279" i="4"/>
  <c r="BK279" i="4" s="1"/>
  <c r="BI279" i="4"/>
  <c r="BL279" i="4" s="1"/>
  <c r="AX279" i="4"/>
  <c r="P280" i="4" s="1"/>
  <c r="AU385" i="4"/>
  <c r="AA385" i="4"/>
  <c r="AD385" i="4"/>
  <c r="AJ385" i="4"/>
  <c r="S385" i="4"/>
  <c r="Y385" i="4"/>
  <c r="AF385" i="4"/>
  <c r="AQ385" i="4"/>
  <c r="AR385" i="4"/>
  <c r="AL385" i="4"/>
  <c r="V385" i="4"/>
  <c r="AC385" i="4"/>
  <c r="U385" i="4"/>
  <c r="AM385" i="4"/>
  <c r="T385" i="4"/>
  <c r="W385" i="4"/>
  <c r="AO385" i="4"/>
  <c r="AN385" i="4"/>
  <c r="AS385" i="4"/>
  <c r="AE385" i="4"/>
  <c r="AK385" i="4"/>
  <c r="AP385" i="4"/>
  <c r="AI385" i="4"/>
  <c r="AB385" i="4"/>
  <c r="AG385" i="4"/>
  <c r="R385" i="4"/>
  <c r="AH385" i="4"/>
  <c r="X385" i="4"/>
  <c r="N385" i="4"/>
  <c r="G386" i="4" s="1"/>
  <c r="AT385" i="4"/>
  <c r="Z385" i="4"/>
  <c r="Q280" i="4" l="1"/>
  <c r="AY280" i="4" s="1"/>
  <c r="K386" i="4"/>
  <c r="L386" i="4" s="1"/>
  <c r="M386" i="4" l="1"/>
  <c r="O386" i="4" s="1"/>
  <c r="AV280" i="4"/>
  <c r="AW280" i="4" l="1"/>
  <c r="AZ280" i="4" s="1"/>
  <c r="AU386" i="4"/>
  <c r="AA386" i="4"/>
  <c r="AR386" i="4"/>
  <c r="S386" i="4"/>
  <c r="AS386" i="4"/>
  <c r="AM386" i="4"/>
  <c r="AB386" i="4"/>
  <c r="U386" i="4"/>
  <c r="AC386" i="4"/>
  <c r="AP386" i="4"/>
  <c r="AT386" i="4"/>
  <c r="AI386" i="4"/>
  <c r="AN386" i="4"/>
  <c r="Z386" i="4"/>
  <c r="AE386" i="4"/>
  <c r="T386" i="4"/>
  <c r="R386" i="4"/>
  <c r="AL386" i="4"/>
  <c r="AF386" i="4"/>
  <c r="AQ386" i="4"/>
  <c r="AH386" i="4"/>
  <c r="AK386" i="4"/>
  <c r="W386" i="4"/>
  <c r="AD386" i="4"/>
  <c r="V386" i="4"/>
  <c r="AG386" i="4"/>
  <c r="AO386" i="4"/>
  <c r="AJ386" i="4"/>
  <c r="X386" i="4"/>
  <c r="Y386" i="4"/>
  <c r="N386" i="4"/>
  <c r="G387" i="4" s="1"/>
  <c r="AX280" i="4" l="1"/>
  <c r="P281" i="4" s="1"/>
  <c r="Q281" i="4" s="1"/>
  <c r="AY281" i="4" s="1"/>
  <c r="K387" i="4"/>
  <c r="L387" i="4" s="1"/>
  <c r="BI280" i="4"/>
  <c r="BL280" i="4" s="1"/>
  <c r="BG280" i="4"/>
  <c r="BJ280" i="4" s="1"/>
  <c r="BH280" i="4"/>
  <c r="BK280" i="4" s="1"/>
  <c r="M387" i="4" l="1"/>
  <c r="O387" i="4" s="1"/>
  <c r="AV281" i="4"/>
  <c r="AW281" i="4" l="1"/>
  <c r="AZ281" i="4" s="1"/>
  <c r="AU387" i="4"/>
  <c r="AA387" i="4"/>
  <c r="AP387" i="4"/>
  <c r="AI387" i="4"/>
  <c r="AO387" i="4"/>
  <c r="AT387" i="4"/>
  <c r="AG387" i="4"/>
  <c r="AE387" i="4"/>
  <c r="U387" i="4"/>
  <c r="AR387" i="4"/>
  <c r="AD387" i="4"/>
  <c r="Y387" i="4"/>
  <c r="AQ387" i="4"/>
  <c r="AM387" i="4"/>
  <c r="AJ387" i="4"/>
  <c r="R387" i="4"/>
  <c r="AN387" i="4"/>
  <c r="AK387" i="4"/>
  <c r="Z387" i="4"/>
  <c r="W387" i="4"/>
  <c r="V387" i="4"/>
  <c r="AS387" i="4"/>
  <c r="AL387" i="4"/>
  <c r="T387" i="4"/>
  <c r="S387" i="4"/>
  <c r="AF387" i="4"/>
  <c r="AB387" i="4"/>
  <c r="AC387" i="4"/>
  <c r="X387" i="4"/>
  <c r="AH387" i="4"/>
  <c r="N387" i="4"/>
  <c r="G388" i="4" s="1"/>
  <c r="AX281" i="4" l="1"/>
  <c r="P282" i="4" s="1"/>
  <c r="Q282" i="4" s="1"/>
  <c r="AY282" i="4" s="1"/>
  <c r="J388" i="4"/>
  <c r="L388" i="4" s="1"/>
  <c r="BH281" i="4"/>
  <c r="BK281" i="4" s="1"/>
  <c r="BI281" i="4"/>
  <c r="BL281" i="4" s="1"/>
  <c r="BG281" i="4"/>
  <c r="BJ281" i="4" s="1"/>
  <c r="M388" i="4" l="1"/>
  <c r="O388" i="4" s="1"/>
  <c r="AV282" i="4"/>
  <c r="AW282" i="4" l="1"/>
  <c r="AZ282" i="4" s="1"/>
  <c r="AU388" i="4"/>
  <c r="AA388" i="4"/>
  <c r="V388" i="4"/>
  <c r="AN388" i="4"/>
  <c r="AM388" i="4"/>
  <c r="AO388" i="4"/>
  <c r="AB388" i="4"/>
  <c r="AS388" i="4"/>
  <c r="AP388" i="4"/>
  <c r="AT388" i="4"/>
  <c r="AF388" i="4"/>
  <c r="AL388" i="4"/>
  <c r="AJ388" i="4"/>
  <c r="AH388" i="4"/>
  <c r="Z388" i="4"/>
  <c r="X388" i="4"/>
  <c r="AQ388" i="4"/>
  <c r="U388" i="4"/>
  <c r="AI388" i="4"/>
  <c r="AD388" i="4"/>
  <c r="AG388" i="4"/>
  <c r="R388" i="4"/>
  <c r="AE388" i="4"/>
  <c r="AK388" i="4"/>
  <c r="AC388" i="4"/>
  <c r="W388" i="4"/>
  <c r="S388" i="4"/>
  <c r="AR388" i="4"/>
  <c r="T388" i="4"/>
  <c r="Y388" i="4"/>
  <c r="N388" i="4"/>
  <c r="G389" i="4" s="1"/>
  <c r="AX282" i="4" l="1"/>
  <c r="P283" i="4" s="1"/>
  <c r="Q283" i="4" s="1"/>
  <c r="AY283" i="4" s="1"/>
  <c r="K389" i="4"/>
  <c r="L389" i="4" s="1"/>
  <c r="BI282" i="4"/>
  <c r="BL282" i="4" s="1"/>
  <c r="BG282" i="4"/>
  <c r="BJ282" i="4" s="1"/>
  <c r="BH282" i="4"/>
  <c r="BK282" i="4" s="1"/>
  <c r="M389" i="4" l="1"/>
  <c r="O389" i="4" s="1"/>
  <c r="AV283" i="4"/>
  <c r="N389" i="4" l="1"/>
  <c r="G390" i="4" s="1"/>
  <c r="J390" i="4" s="1"/>
  <c r="L390" i="4" s="1"/>
  <c r="AW283" i="4"/>
  <c r="AZ283" i="4" s="1"/>
  <c r="AU389" i="4"/>
  <c r="AA389" i="4"/>
  <c r="AC389" i="4"/>
  <c r="V389" i="4"/>
  <c r="AR389" i="4"/>
  <c r="AO389" i="4"/>
  <c r="AI389" i="4"/>
  <c r="AH389" i="4"/>
  <c r="AT389" i="4"/>
  <c r="W389" i="4"/>
  <c r="AN389" i="4"/>
  <c r="AS389" i="4"/>
  <c r="Y389" i="4"/>
  <c r="AB389" i="4"/>
  <c r="AD389" i="4"/>
  <c r="T389" i="4"/>
  <c r="AE389" i="4"/>
  <c r="AK389" i="4"/>
  <c r="AQ389" i="4"/>
  <c r="R389" i="4"/>
  <c r="AP389" i="4"/>
  <c r="U389" i="4"/>
  <c r="AG389" i="4"/>
  <c r="X389" i="4"/>
  <c r="AL389" i="4"/>
  <c r="AF389" i="4"/>
  <c r="AJ389" i="4"/>
  <c r="AM389" i="4"/>
  <c r="Z389" i="4"/>
  <c r="S389" i="4"/>
  <c r="M390" i="4" l="1"/>
  <c r="O390" i="4" s="1"/>
  <c r="AH390" i="4" s="1"/>
  <c r="BI283" i="4"/>
  <c r="BL283" i="4" s="1"/>
  <c r="BH283" i="4"/>
  <c r="BK283" i="4" s="1"/>
  <c r="BG283" i="4"/>
  <c r="BJ283" i="4" s="1"/>
  <c r="AX283" i="4"/>
  <c r="P284" i="4" s="1"/>
  <c r="AF390" i="4" l="1"/>
  <c r="AK390" i="4"/>
  <c r="AO390" i="4"/>
  <c r="W390" i="4"/>
  <c r="AB390" i="4"/>
  <c r="AG390" i="4"/>
  <c r="AL390" i="4"/>
  <c r="AE390" i="4"/>
  <c r="AI390" i="4"/>
  <c r="Z390" i="4"/>
  <c r="Y390" i="4"/>
  <c r="U390" i="4"/>
  <c r="R390" i="4"/>
  <c r="V390" i="4"/>
  <c r="AD390" i="4"/>
  <c r="AJ390" i="4"/>
  <c r="T390" i="4"/>
  <c r="AR390" i="4"/>
  <c r="AC390" i="4"/>
  <c r="S390" i="4"/>
  <c r="AS390" i="4"/>
  <c r="AM390" i="4"/>
  <c r="AT390" i="4"/>
  <c r="AQ390" i="4"/>
  <c r="AN390" i="4"/>
  <c r="X390" i="4"/>
  <c r="AP390" i="4"/>
  <c r="N390" i="4"/>
  <c r="G391" i="4" s="1"/>
  <c r="K391" i="4" s="1"/>
  <c r="L391" i="4" s="1"/>
  <c r="Q284" i="4"/>
  <c r="AY284" i="4" s="1"/>
  <c r="AU390" i="4"/>
  <c r="AA390" i="4"/>
  <c r="M391" i="4" l="1"/>
  <c r="O391" i="4" s="1"/>
  <c r="Z391" i="4" s="1"/>
  <c r="AV284" i="4"/>
  <c r="AT391" i="4" l="1"/>
  <c r="AW284" i="4"/>
  <c r="AZ284" i="4" s="1"/>
  <c r="AU391" i="4"/>
  <c r="AA391" i="4"/>
  <c r="AP391" i="4"/>
  <c r="R391" i="4"/>
  <c r="AH391" i="4"/>
  <c r="X391" i="4"/>
  <c r="AM391" i="4"/>
  <c r="Y391" i="4"/>
  <c r="AK391" i="4"/>
  <c r="AB391" i="4"/>
  <c r="AE391" i="4"/>
  <c r="AG391" i="4"/>
  <c r="V391" i="4"/>
  <c r="AN391" i="4"/>
  <c r="T391" i="4"/>
  <c r="AF391" i="4"/>
  <c r="AI391" i="4"/>
  <c r="AL391" i="4"/>
  <c r="W391" i="4"/>
  <c r="AQ391" i="4"/>
  <c r="AR391" i="4"/>
  <c r="AS391" i="4"/>
  <c r="AD391" i="4"/>
  <c r="AJ391" i="4"/>
  <c r="AC391" i="4"/>
  <c r="U391" i="4"/>
  <c r="S391" i="4"/>
  <c r="AO391" i="4"/>
  <c r="N391" i="4"/>
  <c r="G392" i="4" s="1"/>
  <c r="AX284" i="4" l="1"/>
  <c r="P285" i="4" s="1"/>
  <c r="BH284" i="4"/>
  <c r="BK284" i="4" s="1"/>
  <c r="BG284" i="4"/>
  <c r="BJ284" i="4" s="1"/>
  <c r="BI284" i="4"/>
  <c r="BL284" i="4" s="1"/>
  <c r="J392" i="4"/>
  <c r="L392" i="4" s="1"/>
  <c r="M392" i="4" l="1"/>
  <c r="O392" i="4" s="1"/>
  <c r="Q285" i="4"/>
  <c r="AY285" i="4" s="1"/>
  <c r="AV285" i="4" l="1"/>
  <c r="AU392" i="4"/>
  <c r="AA392" i="4"/>
  <c r="AS392" i="4"/>
  <c r="Y392" i="4"/>
  <c r="AH392" i="4"/>
  <c r="AO392" i="4"/>
  <c r="X392" i="4"/>
  <c r="AK392" i="4"/>
  <c r="AT392" i="4"/>
  <c r="Z392" i="4"/>
  <c r="AM392" i="4"/>
  <c r="AC392" i="4"/>
  <c r="V392" i="4"/>
  <c r="W392" i="4"/>
  <c r="AN392" i="4"/>
  <c r="AD392" i="4"/>
  <c r="AP392" i="4"/>
  <c r="AB392" i="4"/>
  <c r="AE392" i="4"/>
  <c r="AF392" i="4"/>
  <c r="AI392" i="4"/>
  <c r="AQ392" i="4"/>
  <c r="S392" i="4"/>
  <c r="AJ392" i="4"/>
  <c r="R392" i="4"/>
  <c r="AG392" i="4"/>
  <c r="AR392" i="4"/>
  <c r="AL392" i="4"/>
  <c r="U392" i="4"/>
  <c r="T392" i="4"/>
  <c r="N392" i="4"/>
  <c r="G393" i="4" s="1"/>
  <c r="J393" i="4" l="1"/>
  <c r="L393" i="4" s="1"/>
  <c r="AW285" i="4"/>
  <c r="AZ285" i="4" s="1"/>
  <c r="M393" i="4" l="1"/>
  <c r="O393" i="4" s="1"/>
  <c r="BG285" i="4"/>
  <c r="BJ285" i="4" s="1"/>
  <c r="BH285" i="4"/>
  <c r="BK285" i="4" s="1"/>
  <c r="BI285" i="4"/>
  <c r="BL285" i="4" s="1"/>
  <c r="AX285" i="4"/>
  <c r="P286" i="4" s="1"/>
  <c r="Q286" i="4" l="1"/>
  <c r="AY286" i="4" s="1"/>
  <c r="AU393" i="4"/>
  <c r="AA393" i="4"/>
  <c r="AL393" i="4"/>
  <c r="AH393" i="4"/>
  <c r="AO393" i="4"/>
  <c r="AJ393" i="4"/>
  <c r="R393" i="4"/>
  <c r="AB393" i="4"/>
  <c r="AT393" i="4"/>
  <c r="AP393" i="4"/>
  <c r="AF393" i="4"/>
  <c r="Z393" i="4"/>
  <c r="X393" i="4"/>
  <c r="AS393" i="4"/>
  <c r="V393" i="4"/>
  <c r="AG393" i="4"/>
  <c r="T393" i="4"/>
  <c r="AK393" i="4"/>
  <c r="AI393" i="4"/>
  <c r="AR393" i="4"/>
  <c r="AN393" i="4"/>
  <c r="AM393" i="4"/>
  <c r="U393" i="4"/>
  <c r="Y393" i="4"/>
  <c r="W393" i="4"/>
  <c r="AC393" i="4"/>
  <c r="AE393" i="4"/>
  <c r="AD393" i="4"/>
  <c r="AQ393" i="4"/>
  <c r="S393" i="4"/>
  <c r="N393" i="4"/>
  <c r="G394" i="4" s="1"/>
  <c r="J394" i="4" l="1"/>
  <c r="L394" i="4" s="1"/>
  <c r="AV286" i="4"/>
  <c r="M394" i="4" l="1"/>
  <c r="O394" i="4" s="1"/>
  <c r="AW286" i="4"/>
  <c r="AZ286" i="4" s="1"/>
  <c r="BI286" i="4" l="1"/>
  <c r="BL286" i="4" s="1"/>
  <c r="BG286" i="4"/>
  <c r="BJ286" i="4" s="1"/>
  <c r="BH286" i="4"/>
  <c r="BK286" i="4" s="1"/>
  <c r="AX286" i="4"/>
  <c r="P287" i="4" s="1"/>
  <c r="AU394" i="4"/>
  <c r="AA394" i="4"/>
  <c r="AO394" i="4"/>
  <c r="V394" i="4"/>
  <c r="U394" i="4"/>
  <c r="AL394" i="4"/>
  <c r="AT394" i="4"/>
  <c r="AM394" i="4"/>
  <c r="W394" i="4"/>
  <c r="AH394" i="4"/>
  <c r="AC394" i="4"/>
  <c r="AS394" i="4"/>
  <c r="T394" i="4"/>
  <c r="AD394" i="4"/>
  <c r="AR394" i="4"/>
  <c r="AI394" i="4"/>
  <c r="X394" i="4"/>
  <c r="Y394" i="4"/>
  <c r="AN394" i="4"/>
  <c r="AB394" i="4"/>
  <c r="R394" i="4"/>
  <c r="Z394" i="4"/>
  <c r="S394" i="4"/>
  <c r="AQ394" i="4"/>
  <c r="AF394" i="4"/>
  <c r="AJ394" i="4"/>
  <c r="AP394" i="4"/>
  <c r="AE394" i="4"/>
  <c r="AK394" i="4"/>
  <c r="AG394" i="4"/>
  <c r="N394" i="4"/>
  <c r="G395" i="4" s="1"/>
  <c r="K395" i="4" l="1"/>
  <c r="L395" i="4" s="1"/>
  <c r="Q287" i="4"/>
  <c r="AY287" i="4" s="1"/>
  <c r="M395" i="4" l="1"/>
  <c r="O395" i="4" s="1"/>
  <c r="AV287" i="4"/>
  <c r="N395" i="4" l="1"/>
  <c r="G396" i="4" s="1"/>
  <c r="K396" i="4" s="1"/>
  <c r="L396" i="4" s="1"/>
  <c r="AW287" i="4"/>
  <c r="AZ287" i="4" s="1"/>
  <c r="AU395" i="4"/>
  <c r="AA395" i="4"/>
  <c r="AM395" i="4"/>
  <c r="U395" i="4"/>
  <c r="AG395" i="4"/>
  <c r="AS395" i="4"/>
  <c r="AC395" i="4"/>
  <c r="AD395" i="4"/>
  <c r="AT395" i="4"/>
  <c r="AO395" i="4"/>
  <c r="AB395" i="4"/>
  <c r="AF395" i="4"/>
  <c r="S395" i="4"/>
  <c r="AK395" i="4"/>
  <c r="AN395" i="4"/>
  <c r="R395" i="4"/>
  <c r="AQ395" i="4"/>
  <c r="AI395" i="4"/>
  <c r="AE395" i="4"/>
  <c r="T395" i="4"/>
  <c r="AL395" i="4"/>
  <c r="Z395" i="4"/>
  <c r="AR395" i="4"/>
  <c r="AH395" i="4"/>
  <c r="Y395" i="4"/>
  <c r="V395" i="4"/>
  <c r="X395" i="4"/>
  <c r="AJ395" i="4"/>
  <c r="W395" i="4"/>
  <c r="AP395" i="4"/>
  <c r="M396" i="4" l="1"/>
  <c r="O396" i="4" s="1"/>
  <c r="AD396" i="4" s="1"/>
  <c r="BH287" i="4"/>
  <c r="BK287" i="4" s="1"/>
  <c r="BI287" i="4"/>
  <c r="BL287" i="4" s="1"/>
  <c r="BG287" i="4"/>
  <c r="BJ287" i="4" s="1"/>
  <c r="AX287" i="4"/>
  <c r="P288" i="4" s="1"/>
  <c r="AS396" i="4" l="1"/>
  <c r="AT396" i="4"/>
  <c r="S396" i="4"/>
  <c r="Y396" i="4"/>
  <c r="AO396" i="4"/>
  <c r="AM396" i="4"/>
  <c r="AQ396" i="4"/>
  <c r="R396" i="4"/>
  <c r="T396" i="4"/>
  <c r="AJ396" i="4"/>
  <c r="Z396" i="4"/>
  <c r="AF396" i="4"/>
  <c r="N396" i="4"/>
  <c r="G397" i="4" s="1"/>
  <c r="K397" i="4" s="1"/>
  <c r="L397" i="4" s="1"/>
  <c r="AP396" i="4"/>
  <c r="AK396" i="4"/>
  <c r="AL396" i="4"/>
  <c r="W396" i="4"/>
  <c r="X396" i="4"/>
  <c r="AC396" i="4"/>
  <c r="V396" i="4"/>
  <c r="AR396" i="4"/>
  <c r="AN396" i="4"/>
  <c r="AB396" i="4"/>
  <c r="AE396" i="4"/>
  <c r="AI396" i="4"/>
  <c r="U396" i="4"/>
  <c r="AG396" i="4"/>
  <c r="AH396" i="4"/>
  <c r="Q288" i="4"/>
  <c r="AY288" i="4" s="1"/>
  <c r="AU396" i="4"/>
  <c r="AA396" i="4"/>
  <c r="M397" i="4" l="1"/>
  <c r="O397" i="4" s="1"/>
  <c r="AT397" i="4" s="1"/>
  <c r="AV288" i="4"/>
  <c r="Z397" i="4" l="1"/>
  <c r="AW288" i="4"/>
  <c r="AZ288" i="4" s="1"/>
  <c r="AU397" i="4"/>
  <c r="AA397" i="4"/>
  <c r="AK397" i="4"/>
  <c r="Y397" i="4"/>
  <c r="AC397" i="4"/>
  <c r="AF397" i="4"/>
  <c r="W397" i="4"/>
  <c r="AM397" i="4"/>
  <c r="AO397" i="4"/>
  <c r="X397" i="4"/>
  <c r="AR397" i="4"/>
  <c r="S397" i="4"/>
  <c r="AE397" i="4"/>
  <c r="AP397" i="4"/>
  <c r="R397" i="4"/>
  <c r="AI397" i="4"/>
  <c r="AL397" i="4"/>
  <c r="AH397" i="4"/>
  <c r="T397" i="4"/>
  <c r="V397" i="4"/>
  <c r="AB397" i="4"/>
  <c r="AS397" i="4"/>
  <c r="AJ397" i="4"/>
  <c r="AN397" i="4"/>
  <c r="AQ397" i="4"/>
  <c r="AG397" i="4"/>
  <c r="AD397" i="4"/>
  <c r="U397" i="4"/>
  <c r="N397" i="4"/>
  <c r="G398" i="4" s="1"/>
  <c r="AX288" i="4" l="1"/>
  <c r="P289" i="4" s="1"/>
  <c r="BI288" i="4"/>
  <c r="BL288" i="4" s="1"/>
  <c r="BG288" i="4"/>
  <c r="BJ288" i="4" s="1"/>
  <c r="BH288" i="4"/>
  <c r="BK288" i="4" s="1"/>
  <c r="K398" i="4"/>
  <c r="L398" i="4" s="1"/>
  <c r="M398" i="4" l="1"/>
  <c r="O398" i="4" s="1"/>
  <c r="Q289" i="4"/>
  <c r="AY289" i="4" s="1"/>
  <c r="AV289" i="4" l="1"/>
  <c r="AU398" i="4"/>
  <c r="AA398" i="4"/>
  <c r="Y398" i="4"/>
  <c r="AS398" i="4"/>
  <c r="V398" i="4"/>
  <c r="AH398" i="4"/>
  <c r="AP398" i="4"/>
  <c r="U398" i="4"/>
  <c r="AC398" i="4"/>
  <c r="AD398" i="4"/>
  <c r="AG398" i="4"/>
  <c r="AO398" i="4"/>
  <c r="R398" i="4"/>
  <c r="AT398" i="4"/>
  <c r="AI398" i="4"/>
  <c r="S398" i="4"/>
  <c r="AL398" i="4"/>
  <c r="Z398" i="4"/>
  <c r="AJ398" i="4"/>
  <c r="AQ398" i="4"/>
  <c r="AK398" i="4"/>
  <c r="W398" i="4"/>
  <c r="X398" i="4"/>
  <c r="AN398" i="4"/>
  <c r="AR398" i="4"/>
  <c r="T398" i="4"/>
  <c r="AM398" i="4"/>
  <c r="AE398" i="4"/>
  <c r="AF398" i="4"/>
  <c r="AB398" i="4"/>
  <c r="N398" i="4"/>
  <c r="G399" i="4" s="1"/>
  <c r="J399" i="4" l="1"/>
  <c r="L399" i="4" s="1"/>
  <c r="AW289" i="4"/>
  <c r="AZ289" i="4" s="1"/>
  <c r="M399" i="4" l="1"/>
  <c r="O399" i="4" s="1"/>
  <c r="AX289" i="4"/>
  <c r="P290" i="4" s="1"/>
  <c r="BG289" i="4"/>
  <c r="BJ289" i="4" s="1"/>
  <c r="BI289" i="4"/>
  <c r="BL289" i="4" s="1"/>
  <c r="BH289" i="4"/>
  <c r="BK289" i="4" s="1"/>
  <c r="Q290" i="4" l="1"/>
  <c r="AY290" i="4" s="1"/>
  <c r="AU399" i="4"/>
  <c r="AA399" i="4"/>
  <c r="W399" i="4"/>
  <c r="AO399" i="4"/>
  <c r="AE399" i="4"/>
  <c r="AK399" i="4"/>
  <c r="R399" i="4"/>
  <c r="T399" i="4"/>
  <c r="AD399" i="4"/>
  <c r="AH399" i="4"/>
  <c r="X399" i="4"/>
  <c r="S399" i="4"/>
  <c r="AC399" i="4"/>
  <c r="Z399" i="4"/>
  <c r="AP399" i="4"/>
  <c r="AM399" i="4"/>
  <c r="AJ399" i="4"/>
  <c r="AQ399" i="4"/>
  <c r="AG399" i="4"/>
  <c r="AI399" i="4"/>
  <c r="AR399" i="4"/>
  <c r="AN399" i="4"/>
  <c r="U399" i="4"/>
  <c r="AS399" i="4"/>
  <c r="AL399" i="4"/>
  <c r="AT399" i="4"/>
  <c r="AF399" i="4"/>
  <c r="V399" i="4"/>
  <c r="AB399" i="4"/>
  <c r="Y399" i="4"/>
  <c r="N399" i="4"/>
  <c r="G400" i="4" s="1"/>
  <c r="K400" i="4" l="1"/>
  <c r="L400" i="4" s="1"/>
  <c r="AV290" i="4"/>
  <c r="M400" i="4" l="1"/>
  <c r="O400" i="4" s="1"/>
  <c r="AW290" i="4"/>
  <c r="AZ290" i="4" s="1"/>
  <c r="BH290" i="4" l="1"/>
  <c r="BK290" i="4" s="1"/>
  <c r="BG290" i="4"/>
  <c r="BJ290" i="4" s="1"/>
  <c r="BI290" i="4"/>
  <c r="BL290" i="4" s="1"/>
  <c r="AX290" i="4"/>
  <c r="P291" i="4" s="1"/>
  <c r="AU400" i="4"/>
  <c r="AA400" i="4"/>
  <c r="AG400" i="4"/>
  <c r="AK400" i="4"/>
  <c r="AO400" i="4"/>
  <c r="AF400" i="4"/>
  <c r="AT400" i="4"/>
  <c r="Y400" i="4"/>
  <c r="AQ400" i="4"/>
  <c r="AH400" i="4"/>
  <c r="S400" i="4"/>
  <c r="AP400" i="4"/>
  <c r="AR400" i="4"/>
  <c r="X400" i="4"/>
  <c r="R400" i="4"/>
  <c r="AN400" i="4"/>
  <c r="T400" i="4"/>
  <c r="AS400" i="4"/>
  <c r="AB400" i="4"/>
  <c r="AD400" i="4"/>
  <c r="AE400" i="4"/>
  <c r="AM400" i="4"/>
  <c r="W400" i="4"/>
  <c r="AJ400" i="4"/>
  <c r="V400" i="4"/>
  <c r="Z400" i="4"/>
  <c r="AC400" i="4"/>
  <c r="AI400" i="4"/>
  <c r="U400" i="4"/>
  <c r="AL400" i="4"/>
  <c r="N400" i="4"/>
  <c r="G401" i="4" s="1"/>
  <c r="K401" i="4" l="1"/>
  <c r="L401" i="4" s="1"/>
  <c r="Q291" i="4"/>
  <c r="AY291" i="4" s="1"/>
  <c r="M401" i="4" l="1"/>
  <c r="O401" i="4" s="1"/>
  <c r="AV291" i="4"/>
  <c r="N401" i="4" l="1"/>
  <c r="G402" i="4" s="1"/>
  <c r="K402" i="4" s="1"/>
  <c r="L402" i="4" s="1"/>
  <c r="AW291" i="4"/>
  <c r="AZ291" i="4" s="1"/>
  <c r="AU401" i="4"/>
  <c r="AA401" i="4"/>
  <c r="W401" i="4"/>
  <c r="S401" i="4"/>
  <c r="X401" i="4"/>
  <c r="U401" i="4"/>
  <c r="AM401" i="4"/>
  <c r="V401" i="4"/>
  <c r="AS401" i="4"/>
  <c r="AT401" i="4"/>
  <c r="AO401" i="4"/>
  <c r="AH401" i="4"/>
  <c r="AI401" i="4"/>
  <c r="AB401" i="4"/>
  <c r="AF401" i="4"/>
  <c r="AC401" i="4"/>
  <c r="AN401" i="4"/>
  <c r="Y401" i="4"/>
  <c r="R401" i="4"/>
  <c r="AL401" i="4"/>
  <c r="AQ401" i="4"/>
  <c r="AP401" i="4"/>
  <c r="AK401" i="4"/>
  <c r="AE401" i="4"/>
  <c r="Z401" i="4"/>
  <c r="AD401" i="4"/>
  <c r="T401" i="4"/>
  <c r="AG401" i="4"/>
  <c r="AR401" i="4"/>
  <c r="AJ401" i="4"/>
  <c r="AX291" i="4" l="1"/>
  <c r="P292" i="4" s="1"/>
  <c r="Q292" i="4" s="1"/>
  <c r="AY292" i="4" s="1"/>
  <c r="M402" i="4"/>
  <c r="O402" i="4" s="1"/>
  <c r="AK402" i="4" s="1"/>
  <c r="BG291" i="4"/>
  <c r="BJ291" i="4" s="1"/>
  <c r="BH291" i="4"/>
  <c r="BK291" i="4" s="1"/>
  <c r="BI291" i="4"/>
  <c r="BL291" i="4" s="1"/>
  <c r="AC402" i="4" l="1"/>
  <c r="AT402" i="4"/>
  <c r="AL402" i="4"/>
  <c r="R402" i="4"/>
  <c r="V402" i="4"/>
  <c r="T402" i="4"/>
  <c r="AO402" i="4"/>
  <c r="U402" i="4"/>
  <c r="AG402" i="4"/>
  <c r="AQ402" i="4"/>
  <c r="AH402" i="4"/>
  <c r="Y402" i="4"/>
  <c r="AE402" i="4"/>
  <c r="AR402" i="4"/>
  <c r="S402" i="4"/>
  <c r="AS402" i="4"/>
  <c r="Z402" i="4"/>
  <c r="AN402" i="4"/>
  <c r="AM402" i="4"/>
  <c r="W402" i="4"/>
  <c r="X402" i="4"/>
  <c r="AP402" i="4"/>
  <c r="AF402" i="4"/>
  <c r="AJ402" i="4"/>
  <c r="AB402" i="4"/>
  <c r="AD402" i="4"/>
  <c r="AI402" i="4"/>
  <c r="N402" i="4"/>
  <c r="G403" i="4" s="1"/>
  <c r="K403" i="4" s="1"/>
  <c r="L403" i="4" s="1"/>
  <c r="AV292" i="4"/>
  <c r="AU402" i="4"/>
  <c r="AA402" i="4"/>
  <c r="AW292" i="4" l="1"/>
  <c r="AZ292" i="4" s="1"/>
  <c r="M403" i="4"/>
  <c r="O403" i="4" s="1"/>
  <c r="Z403" i="4" s="1"/>
  <c r="AT403" i="4" l="1"/>
  <c r="AX292" i="4"/>
  <c r="P293" i="4" s="1"/>
  <c r="Q293" i="4" s="1"/>
  <c r="AY293" i="4" s="1"/>
  <c r="AU403" i="4"/>
  <c r="AA403" i="4"/>
  <c r="U403" i="4"/>
  <c r="AD403" i="4"/>
  <c r="AO403" i="4"/>
  <c r="AG403" i="4"/>
  <c r="AR403" i="4"/>
  <c r="AC403" i="4"/>
  <c r="AH403" i="4"/>
  <c r="W403" i="4"/>
  <c r="V403" i="4"/>
  <c r="AQ403" i="4"/>
  <c r="AI403" i="4"/>
  <c r="AE403" i="4"/>
  <c r="AN403" i="4"/>
  <c r="AB403" i="4"/>
  <c r="AP403" i="4"/>
  <c r="AM403" i="4"/>
  <c r="R403" i="4"/>
  <c r="AL403" i="4"/>
  <c r="S403" i="4"/>
  <c r="T403" i="4"/>
  <c r="AF403" i="4"/>
  <c r="AK403" i="4"/>
  <c r="X403" i="4"/>
  <c r="AS403" i="4"/>
  <c r="AJ403" i="4"/>
  <c r="Y403" i="4"/>
  <c r="N403" i="4"/>
  <c r="G404" i="4" s="1"/>
  <c r="BI292" i="4"/>
  <c r="BL292" i="4" s="1"/>
  <c r="BG292" i="4"/>
  <c r="BJ292" i="4" s="1"/>
  <c r="BH292" i="4"/>
  <c r="BK292" i="4" s="1"/>
  <c r="K404" i="4" l="1"/>
  <c r="L404" i="4" s="1"/>
  <c r="AV293" i="4"/>
  <c r="M404" i="4" l="1"/>
  <c r="O404" i="4" s="1"/>
  <c r="AW293" i="4"/>
  <c r="AZ293" i="4" s="1"/>
  <c r="AX293" i="4" l="1"/>
  <c r="P294" i="4" s="1"/>
  <c r="BH293" i="4"/>
  <c r="BK293" i="4" s="1"/>
  <c r="BI293" i="4"/>
  <c r="BL293" i="4" s="1"/>
  <c r="BG293" i="4"/>
  <c r="BJ293" i="4" s="1"/>
  <c r="AU404" i="4"/>
  <c r="AA404" i="4"/>
  <c r="Y404" i="4"/>
  <c r="AS404" i="4"/>
  <c r="AF404" i="4"/>
  <c r="AL404" i="4"/>
  <c r="AP404" i="4"/>
  <c r="T404" i="4"/>
  <c r="AE404" i="4"/>
  <c r="AK404" i="4"/>
  <c r="AM404" i="4"/>
  <c r="U404" i="4"/>
  <c r="AQ404" i="4"/>
  <c r="S404" i="4"/>
  <c r="V404" i="4"/>
  <c r="AO404" i="4"/>
  <c r="AG404" i="4"/>
  <c r="AC404" i="4"/>
  <c r="AR404" i="4"/>
  <c r="AT404" i="4"/>
  <c r="AH404" i="4"/>
  <c r="AB404" i="4"/>
  <c r="AN404" i="4"/>
  <c r="Z404" i="4"/>
  <c r="R404" i="4"/>
  <c r="X404" i="4"/>
  <c r="AI404" i="4"/>
  <c r="AD404" i="4"/>
  <c r="W404" i="4"/>
  <c r="AJ404" i="4"/>
  <c r="N404" i="4"/>
  <c r="G405" i="4" s="1"/>
  <c r="K405" i="4" l="1"/>
  <c r="L405" i="4" s="1"/>
  <c r="Q294" i="4"/>
  <c r="AY294" i="4" s="1"/>
  <c r="M405" i="4" l="1"/>
  <c r="O405" i="4" s="1"/>
  <c r="AV294" i="4"/>
  <c r="AW294" i="4" l="1"/>
  <c r="AZ294" i="4" s="1"/>
  <c r="AU405" i="4"/>
  <c r="AA405" i="4"/>
  <c r="AT405" i="4"/>
  <c r="R405" i="4"/>
  <c r="AE405" i="4"/>
  <c r="X405" i="4"/>
  <c r="T405" i="4"/>
  <c r="AQ405" i="4"/>
  <c r="AS405" i="4"/>
  <c r="AP405" i="4"/>
  <c r="S405" i="4"/>
  <c r="AM405" i="4"/>
  <c r="AF405" i="4"/>
  <c r="AC405" i="4"/>
  <c r="AL405" i="4"/>
  <c r="AO405" i="4"/>
  <c r="AH405" i="4"/>
  <c r="Z405" i="4"/>
  <c r="AD405" i="4"/>
  <c r="AI405" i="4"/>
  <c r="V405" i="4"/>
  <c r="W405" i="4"/>
  <c r="AB405" i="4"/>
  <c r="AJ405" i="4"/>
  <c r="AG405" i="4"/>
  <c r="Y405" i="4"/>
  <c r="AK405" i="4"/>
  <c r="AN405" i="4"/>
  <c r="U405" i="4"/>
  <c r="AR405" i="4"/>
  <c r="N405" i="4"/>
  <c r="G406" i="4" s="1"/>
  <c r="AX294" i="4" l="1"/>
  <c r="P295" i="4" s="1"/>
  <c r="Q295" i="4" s="1"/>
  <c r="AY295" i="4" s="1"/>
  <c r="K406" i="4"/>
  <c r="L406" i="4" s="1"/>
  <c r="BI294" i="4"/>
  <c r="BL294" i="4" s="1"/>
  <c r="BG294" i="4"/>
  <c r="BJ294" i="4" s="1"/>
  <c r="BH294" i="4"/>
  <c r="BK294" i="4" s="1"/>
  <c r="AV295" i="4" l="1"/>
  <c r="AW295" i="4" s="1"/>
  <c r="AZ295" i="4" s="1"/>
  <c r="M406" i="4"/>
  <c r="O406" i="4" s="1"/>
  <c r="AX295" i="4" l="1"/>
  <c r="P296" i="4" s="1"/>
  <c r="BI295" i="4"/>
  <c r="BL295" i="4" s="1"/>
  <c r="BH295" i="4"/>
  <c r="BK295" i="4" s="1"/>
  <c r="BG295" i="4"/>
  <c r="BJ295" i="4" s="1"/>
  <c r="AU406" i="4"/>
  <c r="AA406" i="4"/>
  <c r="AR406" i="4"/>
  <c r="AS406" i="4"/>
  <c r="AT406" i="4"/>
  <c r="S406" i="4"/>
  <c r="AO406" i="4"/>
  <c r="AG406" i="4"/>
  <c r="AK406" i="4"/>
  <c r="AQ406" i="4"/>
  <c r="AE406" i="4"/>
  <c r="U406" i="4"/>
  <c r="AH406" i="4"/>
  <c r="AC406" i="4"/>
  <c r="X406" i="4"/>
  <c r="W406" i="4"/>
  <c r="AF406" i="4"/>
  <c r="R406" i="4"/>
  <c r="Y406" i="4"/>
  <c r="V406" i="4"/>
  <c r="T406" i="4"/>
  <c r="AM406" i="4"/>
  <c r="AN406" i="4"/>
  <c r="AB406" i="4"/>
  <c r="Z406" i="4"/>
  <c r="AI406" i="4"/>
  <c r="AD406" i="4"/>
  <c r="AP406" i="4"/>
  <c r="AL406" i="4"/>
  <c r="AJ406" i="4"/>
  <c r="N406" i="4"/>
  <c r="G407" i="4" s="1"/>
  <c r="K407" i="4" l="1"/>
  <c r="L407" i="4" s="1"/>
  <c r="Q296" i="4"/>
  <c r="AY296" i="4" s="1"/>
  <c r="M407" i="4" l="1"/>
  <c r="O407" i="4" s="1"/>
  <c r="AV296" i="4"/>
  <c r="N407" i="4" l="1"/>
  <c r="G408" i="4" s="1"/>
  <c r="K408" i="4" s="1"/>
  <c r="L408" i="4" s="1"/>
  <c r="AW296" i="4"/>
  <c r="AZ296" i="4" s="1"/>
  <c r="AU407" i="4"/>
  <c r="AA407" i="4"/>
  <c r="AQ407" i="4"/>
  <c r="AR407" i="4"/>
  <c r="AT407" i="4"/>
  <c r="Z407" i="4"/>
  <c r="AO407" i="4"/>
  <c r="AG407" i="4"/>
  <c r="AF407" i="4"/>
  <c r="X407" i="4"/>
  <c r="AD407" i="4"/>
  <c r="R407" i="4"/>
  <c r="AP407" i="4"/>
  <c r="V407" i="4"/>
  <c r="S407" i="4"/>
  <c r="AH407" i="4"/>
  <c r="T407" i="4"/>
  <c r="AN407" i="4"/>
  <c r="AL407" i="4"/>
  <c r="AI407" i="4"/>
  <c r="AK407" i="4"/>
  <c r="AS407" i="4"/>
  <c r="AM407" i="4"/>
  <c r="AE407" i="4"/>
  <c r="W407" i="4"/>
  <c r="AB407" i="4"/>
  <c r="AJ407" i="4"/>
  <c r="Y407" i="4"/>
  <c r="U407" i="4"/>
  <c r="AC407" i="4"/>
  <c r="AX296" i="4" l="1"/>
  <c r="P297" i="4" s="1"/>
  <c r="Q297" i="4" s="1"/>
  <c r="AY297" i="4" s="1"/>
  <c r="M408" i="4"/>
  <c r="O408" i="4" s="1"/>
  <c r="AH408" i="4" s="1"/>
  <c r="BG296" i="4"/>
  <c r="BJ296" i="4" s="1"/>
  <c r="BI296" i="4"/>
  <c r="BL296" i="4" s="1"/>
  <c r="BH296" i="4"/>
  <c r="BK296" i="4" s="1"/>
  <c r="AD408" i="4"/>
  <c r="AJ408" i="4"/>
  <c r="AC408" i="4" l="1"/>
  <c r="AS408" i="4"/>
  <c r="AG408" i="4"/>
  <c r="V408" i="4"/>
  <c r="U408" i="4"/>
  <c r="S408" i="4"/>
  <c r="AR408" i="4"/>
  <c r="AP408" i="4"/>
  <c r="Z408" i="4"/>
  <c r="Y408" i="4"/>
  <c r="N408" i="4"/>
  <c r="G409" i="4" s="1"/>
  <c r="K409" i="4" s="1"/>
  <c r="L409" i="4" s="1"/>
  <c r="AK408" i="4"/>
  <c r="AE408" i="4"/>
  <c r="AL408" i="4"/>
  <c r="AN408" i="4"/>
  <c r="AF408" i="4"/>
  <c r="AT408" i="4"/>
  <c r="AM408" i="4"/>
  <c r="W408" i="4"/>
  <c r="AO408" i="4"/>
  <c r="T408" i="4"/>
  <c r="AI408" i="4"/>
  <c r="X408" i="4"/>
  <c r="AB408" i="4"/>
  <c r="R408" i="4"/>
  <c r="AQ408" i="4"/>
  <c r="AV297" i="4"/>
  <c r="AU408" i="4"/>
  <c r="AA408" i="4"/>
  <c r="M409" i="4" l="1"/>
  <c r="O409" i="4" s="1"/>
  <c r="Z409" i="4" s="1"/>
  <c r="AW297" i="4"/>
  <c r="AZ297" i="4" s="1"/>
  <c r="AT409" i="4" l="1"/>
  <c r="BI297" i="4"/>
  <c r="BL297" i="4" s="1"/>
  <c r="BH297" i="4"/>
  <c r="BK297" i="4" s="1"/>
  <c r="BG297" i="4"/>
  <c r="BJ297" i="4" s="1"/>
  <c r="AX297" i="4"/>
  <c r="P298" i="4" s="1"/>
  <c r="AU409" i="4"/>
  <c r="AA409" i="4"/>
  <c r="AM409" i="4"/>
  <c r="V409" i="4"/>
  <c r="Y409" i="4"/>
  <c r="AC409" i="4"/>
  <c r="R409" i="4"/>
  <c r="AO409" i="4"/>
  <c r="AJ409" i="4"/>
  <c r="AF409" i="4"/>
  <c r="X409" i="4"/>
  <c r="AH409" i="4"/>
  <c r="AL409" i="4"/>
  <c r="S409" i="4"/>
  <c r="W409" i="4"/>
  <c r="U409" i="4"/>
  <c r="AS409" i="4"/>
  <c r="T409" i="4"/>
  <c r="AE409" i="4"/>
  <c r="AN409" i="4"/>
  <c r="AD409" i="4"/>
  <c r="AI409" i="4"/>
  <c r="AQ409" i="4"/>
  <c r="AB409" i="4"/>
  <c r="AG409" i="4"/>
  <c r="AP409" i="4"/>
  <c r="AR409" i="4"/>
  <c r="AK409" i="4"/>
  <c r="N409" i="4"/>
  <c r="G410" i="4" s="1"/>
  <c r="K410" i="4" l="1"/>
  <c r="L410" i="4" s="1"/>
  <c r="Q298" i="4"/>
  <c r="AY298" i="4" s="1"/>
  <c r="M410" i="4" l="1"/>
  <c r="O410" i="4" s="1"/>
  <c r="AV298" i="4"/>
  <c r="AW298" i="4" l="1"/>
  <c r="AZ298" i="4" s="1"/>
  <c r="AU410" i="4"/>
  <c r="AA410" i="4"/>
  <c r="Y410" i="4"/>
  <c r="AS410" i="4"/>
  <c r="AF410" i="4"/>
  <c r="AL410" i="4"/>
  <c r="U410" i="4"/>
  <c r="V410" i="4"/>
  <c r="AD410" i="4"/>
  <c r="S410" i="4"/>
  <c r="AQ410" i="4"/>
  <c r="AH410" i="4"/>
  <c r="AT410" i="4"/>
  <c r="AP410" i="4"/>
  <c r="W410" i="4"/>
  <c r="AR410" i="4"/>
  <c r="AC410" i="4"/>
  <c r="AE410" i="4"/>
  <c r="AB410" i="4"/>
  <c r="AM410" i="4"/>
  <c r="Z410" i="4"/>
  <c r="R410" i="4"/>
  <c r="AJ410" i="4"/>
  <c r="AO410" i="4"/>
  <c r="AI410" i="4"/>
  <c r="T410" i="4"/>
  <c r="AK410" i="4"/>
  <c r="AG410" i="4"/>
  <c r="X410" i="4"/>
  <c r="AN410" i="4"/>
  <c r="N410" i="4"/>
  <c r="G411" i="4" s="1"/>
  <c r="AX298" i="4" l="1"/>
  <c r="P299" i="4" s="1"/>
  <c r="Q299" i="4" s="1"/>
  <c r="AY299" i="4" s="1"/>
  <c r="J411" i="4"/>
  <c r="L411" i="4" s="1"/>
  <c r="BI298" i="4"/>
  <c r="BL298" i="4" s="1"/>
  <c r="BH298" i="4"/>
  <c r="BK298" i="4" s="1"/>
  <c r="BG298" i="4"/>
  <c r="BJ298" i="4" s="1"/>
  <c r="M411" i="4" l="1"/>
  <c r="O411" i="4" s="1"/>
  <c r="AV299" i="4"/>
  <c r="AW299" i="4" l="1"/>
  <c r="AZ299" i="4" s="1"/>
  <c r="AU411" i="4"/>
  <c r="AA411" i="4"/>
  <c r="Y411" i="4"/>
  <c r="R411" i="4"/>
  <c r="AB411" i="4"/>
  <c r="AL411" i="4"/>
  <c r="AF411" i="4"/>
  <c r="AM411" i="4"/>
  <c r="AQ411" i="4"/>
  <c r="AC411" i="4"/>
  <c r="Z411" i="4"/>
  <c r="AO411" i="4"/>
  <c r="AE411" i="4"/>
  <c r="AI411" i="4"/>
  <c r="AG411" i="4"/>
  <c r="S411" i="4"/>
  <c r="AD411" i="4"/>
  <c r="AK411" i="4"/>
  <c r="V411" i="4"/>
  <c r="W411" i="4"/>
  <c r="X411" i="4"/>
  <c r="AR411" i="4"/>
  <c r="T411" i="4"/>
  <c r="AN411" i="4"/>
  <c r="AH411" i="4"/>
  <c r="AJ411" i="4"/>
  <c r="AP411" i="4"/>
  <c r="AS411" i="4"/>
  <c r="AT411" i="4"/>
  <c r="U411" i="4"/>
  <c r="N411" i="4"/>
  <c r="G412" i="4" s="1"/>
  <c r="J412" i="4" l="1"/>
  <c r="L412" i="4" s="1"/>
  <c r="BH299" i="4"/>
  <c r="BK299" i="4" s="1"/>
  <c r="BG299" i="4"/>
  <c r="BJ299" i="4" s="1"/>
  <c r="BI299" i="4"/>
  <c r="BL299" i="4" s="1"/>
  <c r="AX299" i="4"/>
  <c r="P300" i="4" s="1"/>
  <c r="M412" i="4" l="1"/>
  <c r="O412" i="4" s="1"/>
  <c r="Q300" i="4"/>
  <c r="AY300" i="4" s="1"/>
  <c r="AV300" i="4" l="1"/>
  <c r="AU412" i="4"/>
  <c r="AA412" i="4"/>
  <c r="W412" i="4"/>
  <c r="AR412" i="4"/>
  <c r="U412" i="4"/>
  <c r="AO412" i="4"/>
  <c r="T412" i="4"/>
  <c r="AH412" i="4"/>
  <c r="AT412" i="4"/>
  <c r="AK412" i="4"/>
  <c r="AG412" i="4"/>
  <c r="AB412" i="4"/>
  <c r="AM412" i="4"/>
  <c r="AF412" i="4"/>
  <c r="AP412" i="4"/>
  <c r="V412" i="4"/>
  <c r="Z412" i="4"/>
  <c r="AL412" i="4"/>
  <c r="AJ412" i="4"/>
  <c r="R412" i="4"/>
  <c r="AN412" i="4"/>
  <c r="AI412" i="4"/>
  <c r="AE412" i="4"/>
  <c r="Y412" i="4"/>
  <c r="AS412" i="4"/>
  <c r="X412" i="4"/>
  <c r="AQ412" i="4"/>
  <c r="AD412" i="4"/>
  <c r="S412" i="4"/>
  <c r="AC412" i="4"/>
  <c r="N412" i="4"/>
  <c r="G413" i="4" s="1"/>
  <c r="J413" i="4" l="1"/>
  <c r="L413" i="4" s="1"/>
  <c r="AW300" i="4"/>
  <c r="AZ300" i="4" s="1"/>
  <c r="M413" i="4" l="1"/>
  <c r="O413" i="4" s="1"/>
  <c r="BI300" i="4"/>
  <c r="BL300" i="4" s="1"/>
  <c r="BH300" i="4"/>
  <c r="BK300" i="4" s="1"/>
  <c r="BG300" i="4"/>
  <c r="BJ300" i="4" s="1"/>
  <c r="AX300" i="4"/>
  <c r="P301" i="4" s="1"/>
  <c r="N413" i="4" l="1"/>
  <c r="G414" i="4" s="1"/>
  <c r="J414" i="4" s="1"/>
  <c r="L414" i="4" s="1"/>
  <c r="Q301" i="4"/>
  <c r="AY301" i="4" s="1"/>
  <c r="AU413" i="4"/>
  <c r="AA413" i="4"/>
  <c r="AH413" i="4"/>
  <c r="W413" i="4"/>
  <c r="AK413" i="4"/>
  <c r="AD413" i="4"/>
  <c r="Z413" i="4"/>
  <c r="AI413" i="4"/>
  <c r="AJ413" i="4"/>
  <c r="AP413" i="4"/>
  <c r="AS413" i="4"/>
  <c r="AE413" i="4"/>
  <c r="AN413" i="4"/>
  <c r="AR413" i="4"/>
  <c r="U413" i="4"/>
  <c r="AF413" i="4"/>
  <c r="T413" i="4"/>
  <c r="AO413" i="4"/>
  <c r="AQ413" i="4"/>
  <c r="S413" i="4"/>
  <c r="R413" i="4"/>
  <c r="X413" i="4"/>
  <c r="V413" i="4"/>
  <c r="AL413" i="4"/>
  <c r="AB413" i="4"/>
  <c r="AT413" i="4"/>
  <c r="Y413" i="4"/>
  <c r="AM413" i="4"/>
  <c r="AC413" i="4"/>
  <c r="AG413" i="4"/>
  <c r="M414" i="4" l="1"/>
  <c r="O414" i="4" s="1"/>
  <c r="AN414" i="4" s="1"/>
  <c r="AV301" i="4"/>
  <c r="AI414" i="4" l="1"/>
  <c r="AL414" i="4"/>
  <c r="AT414" i="4"/>
  <c r="AD414" i="4"/>
  <c r="AO414" i="4"/>
  <c r="AG414" i="4"/>
  <c r="AS414" i="4"/>
  <c r="AR414" i="4"/>
  <c r="AB414" i="4"/>
  <c r="AE414" i="4"/>
  <c r="W414" i="4"/>
  <c r="V414" i="4"/>
  <c r="X414" i="4"/>
  <c r="AK414" i="4"/>
  <c r="R414" i="4"/>
  <c r="AP414" i="4"/>
  <c r="U414" i="4"/>
  <c r="AF414" i="4"/>
  <c r="S414" i="4"/>
  <c r="T414" i="4"/>
  <c r="Z414" i="4"/>
  <c r="AH414" i="4"/>
  <c r="AJ414" i="4"/>
  <c r="AQ414" i="4"/>
  <c r="Y414" i="4"/>
  <c r="AM414" i="4"/>
  <c r="AC414" i="4"/>
  <c r="N414" i="4"/>
  <c r="G415" i="4" s="1"/>
  <c r="K415" i="4" s="1"/>
  <c r="L415" i="4" s="1"/>
  <c r="AW301" i="4"/>
  <c r="AZ301" i="4" s="1"/>
  <c r="AU414" i="4"/>
  <c r="AA414" i="4"/>
  <c r="M415" i="4" l="1"/>
  <c r="O415" i="4" s="1"/>
  <c r="Z415" i="4" s="1"/>
  <c r="AX301" i="4"/>
  <c r="P302" i="4" s="1"/>
  <c r="BH301" i="4"/>
  <c r="BK301" i="4" s="1"/>
  <c r="BG301" i="4"/>
  <c r="BJ301" i="4" s="1"/>
  <c r="BI301" i="4"/>
  <c r="BL301" i="4" s="1"/>
  <c r="AT415" i="4" l="1"/>
  <c r="Q302" i="4"/>
  <c r="AY302" i="4" s="1"/>
  <c r="AU415" i="4"/>
  <c r="AA415" i="4"/>
  <c r="AR415" i="4"/>
  <c r="AC415" i="4"/>
  <c r="AN415" i="4"/>
  <c r="AE415" i="4"/>
  <c r="X415" i="4"/>
  <c r="R415" i="4"/>
  <c r="AS415" i="4"/>
  <c r="Y415" i="4"/>
  <c r="AO415" i="4"/>
  <c r="T415" i="4"/>
  <c r="AK415" i="4"/>
  <c r="U415" i="4"/>
  <c r="S415" i="4"/>
  <c r="AL415" i="4"/>
  <c r="W415" i="4"/>
  <c r="V415" i="4"/>
  <c r="AM415" i="4"/>
  <c r="AF415" i="4"/>
  <c r="AQ415" i="4"/>
  <c r="AP415" i="4"/>
  <c r="AI415" i="4"/>
  <c r="AJ415" i="4"/>
  <c r="AB415" i="4"/>
  <c r="AG415" i="4"/>
  <c r="AH415" i="4"/>
  <c r="AD415" i="4"/>
  <c r="N415" i="4"/>
  <c r="G416" i="4" s="1"/>
  <c r="K416" i="4" l="1"/>
  <c r="L416" i="4" s="1"/>
  <c r="AV302" i="4"/>
  <c r="AW302" i="4" l="1"/>
  <c r="AZ302" i="4" s="1"/>
  <c r="M416" i="4"/>
  <c r="O416" i="4" s="1"/>
  <c r="AX302" i="4" l="1"/>
  <c r="P303" i="4" s="1"/>
  <c r="Q303" i="4" s="1"/>
  <c r="AY303" i="4" s="1"/>
  <c r="AU416" i="4"/>
  <c r="AA416" i="4"/>
  <c r="AS416" i="4"/>
  <c r="Y416" i="4"/>
  <c r="AE416" i="4"/>
  <c r="S416" i="4"/>
  <c r="AM416" i="4"/>
  <c r="X416" i="4"/>
  <c r="AT416" i="4"/>
  <c r="AO416" i="4"/>
  <c r="V416" i="4"/>
  <c r="AB416" i="4"/>
  <c r="W416" i="4"/>
  <c r="AC416" i="4"/>
  <c r="AH416" i="4"/>
  <c r="AQ416" i="4"/>
  <c r="AN416" i="4"/>
  <c r="AF416" i="4"/>
  <c r="R416" i="4"/>
  <c r="AI416" i="4"/>
  <c r="AL416" i="4"/>
  <c r="U416" i="4"/>
  <c r="AP416" i="4"/>
  <c r="AR416" i="4"/>
  <c r="AD416" i="4"/>
  <c r="AK416" i="4"/>
  <c r="AG416" i="4"/>
  <c r="T416" i="4"/>
  <c r="AJ416" i="4"/>
  <c r="Z416" i="4"/>
  <c r="N416" i="4"/>
  <c r="G417" i="4" s="1"/>
  <c r="BI302" i="4"/>
  <c r="BL302" i="4" s="1"/>
  <c r="BH302" i="4"/>
  <c r="BK302" i="4" s="1"/>
  <c r="BG302" i="4"/>
  <c r="BJ302" i="4" s="1"/>
  <c r="K417" i="4" l="1"/>
  <c r="L417" i="4" s="1"/>
  <c r="AV303" i="4"/>
  <c r="M417" i="4" l="1"/>
  <c r="O417" i="4" s="1"/>
  <c r="AW303" i="4"/>
  <c r="AZ303" i="4" s="1"/>
  <c r="BI303" i="4" l="1"/>
  <c r="BL303" i="4" s="1"/>
  <c r="BH303" i="4"/>
  <c r="BK303" i="4" s="1"/>
  <c r="BG303" i="4"/>
  <c r="BJ303" i="4" s="1"/>
  <c r="AX303" i="4"/>
  <c r="P304" i="4" s="1"/>
  <c r="AU417" i="4"/>
  <c r="AA417" i="4"/>
  <c r="AS417" i="4"/>
  <c r="AC417" i="4"/>
  <c r="X417" i="4"/>
  <c r="Y417" i="4"/>
  <c r="AT417" i="4"/>
  <c r="AG417" i="4"/>
  <c r="T417" i="4"/>
  <c r="AJ417" i="4"/>
  <c r="S417" i="4"/>
  <c r="AR417" i="4"/>
  <c r="AM417" i="4"/>
  <c r="Z417" i="4"/>
  <c r="AN417" i="4"/>
  <c r="AE417" i="4"/>
  <c r="R417" i="4"/>
  <c r="AB417" i="4"/>
  <c r="AP417" i="4"/>
  <c r="AF417" i="4"/>
  <c r="AH417" i="4"/>
  <c r="AI417" i="4"/>
  <c r="AL417" i="4"/>
  <c r="V417" i="4"/>
  <c r="W417" i="4"/>
  <c r="AD417" i="4"/>
  <c r="AO417" i="4"/>
  <c r="U417" i="4"/>
  <c r="AK417" i="4"/>
  <c r="AQ417" i="4"/>
  <c r="N417" i="4"/>
  <c r="G418" i="4" s="1"/>
  <c r="K418" i="4" l="1"/>
  <c r="L418" i="4" s="1"/>
  <c r="Q304" i="4"/>
  <c r="AY304" i="4" s="1"/>
  <c r="M418" i="4" l="1"/>
  <c r="O418" i="4" s="1"/>
  <c r="AV304" i="4"/>
  <c r="AW304" i="4" l="1"/>
  <c r="AZ304" i="4" s="1"/>
  <c r="AU418" i="4"/>
  <c r="AA418" i="4"/>
  <c r="AO418" i="4"/>
  <c r="AB418" i="4"/>
  <c r="W418" i="4"/>
  <c r="AP418" i="4"/>
  <c r="AN418" i="4"/>
  <c r="T418" i="4"/>
  <c r="AT418" i="4"/>
  <c r="Z418" i="4"/>
  <c r="AE418" i="4"/>
  <c r="R418" i="4"/>
  <c r="AF418" i="4"/>
  <c r="AJ418" i="4"/>
  <c r="Y418" i="4"/>
  <c r="AL418" i="4"/>
  <c r="AS418" i="4"/>
  <c r="AD418" i="4"/>
  <c r="AM418" i="4"/>
  <c r="AK418" i="4"/>
  <c r="AC418" i="4"/>
  <c r="U418" i="4"/>
  <c r="S418" i="4"/>
  <c r="AQ418" i="4"/>
  <c r="AH418" i="4"/>
  <c r="AR418" i="4"/>
  <c r="AG418" i="4"/>
  <c r="V418" i="4"/>
  <c r="X418" i="4"/>
  <c r="AI418" i="4"/>
  <c r="N418" i="4"/>
  <c r="G419" i="4" s="1"/>
  <c r="AX304" i="4" l="1"/>
  <c r="P305" i="4" s="1"/>
  <c r="Q305" i="4" s="1"/>
  <c r="AY305" i="4" s="1"/>
  <c r="K419" i="4"/>
  <c r="L419" i="4" s="1"/>
  <c r="BI304" i="4"/>
  <c r="BL304" i="4" s="1"/>
  <c r="BH304" i="4"/>
  <c r="BK304" i="4" s="1"/>
  <c r="BG304" i="4"/>
  <c r="BJ304" i="4" s="1"/>
  <c r="AV305" i="4" l="1"/>
  <c r="AW305" i="4" s="1"/>
  <c r="AZ305" i="4" s="1"/>
  <c r="M419" i="4"/>
  <c r="O419" i="4" s="1"/>
  <c r="N419" i="4" l="1"/>
  <c r="G420" i="4" s="1"/>
  <c r="K420" i="4" s="1"/>
  <c r="L420" i="4" s="1"/>
  <c r="BH305" i="4"/>
  <c r="BK305" i="4" s="1"/>
  <c r="BI305" i="4"/>
  <c r="BL305" i="4" s="1"/>
  <c r="BG305" i="4"/>
  <c r="BJ305" i="4" s="1"/>
  <c r="AX305" i="4"/>
  <c r="P306" i="4" s="1"/>
  <c r="AU419" i="4"/>
  <c r="AA419" i="4"/>
  <c r="AS419" i="4"/>
  <c r="AN419" i="4"/>
  <c r="AT419" i="4"/>
  <c r="S419" i="4"/>
  <c r="AF419" i="4"/>
  <c r="AJ419" i="4"/>
  <c r="Z419" i="4"/>
  <c r="W419" i="4"/>
  <c r="U419" i="4"/>
  <c r="AM419" i="4"/>
  <c r="AE419" i="4"/>
  <c r="AL419" i="4"/>
  <c r="V419" i="4"/>
  <c r="T419" i="4"/>
  <c r="AC419" i="4"/>
  <c r="AH419" i="4"/>
  <c r="AB419" i="4"/>
  <c r="X419" i="4"/>
  <c r="AO419" i="4"/>
  <c r="Y419" i="4"/>
  <c r="AI419" i="4"/>
  <c r="AP419" i="4"/>
  <c r="R419" i="4"/>
  <c r="AD419" i="4"/>
  <c r="AQ419" i="4"/>
  <c r="AG419" i="4"/>
  <c r="AR419" i="4"/>
  <c r="AK419" i="4"/>
  <c r="M420" i="4" l="1"/>
  <c r="O420" i="4" s="1"/>
  <c r="AS420" i="4" s="1"/>
  <c r="Q306" i="4"/>
  <c r="AY306" i="4" s="1"/>
  <c r="AI420" i="4" l="1"/>
  <c r="AB420" i="4"/>
  <c r="S420" i="4"/>
  <c r="AH420" i="4"/>
  <c r="AT420" i="4"/>
  <c r="R420" i="4"/>
  <c r="N420" i="4"/>
  <c r="G421" i="4" s="1"/>
  <c r="K421" i="4" s="1"/>
  <c r="L421" i="4" s="1"/>
  <c r="W420" i="4"/>
  <c r="Z420" i="4"/>
  <c r="AL420" i="4"/>
  <c r="AN420" i="4"/>
  <c r="AQ420" i="4"/>
  <c r="AC420" i="4"/>
  <c r="AK420" i="4"/>
  <c r="Y420" i="4"/>
  <c r="AP420" i="4"/>
  <c r="AD420" i="4"/>
  <c r="AO420" i="4"/>
  <c r="AG420" i="4"/>
  <c r="AM420" i="4"/>
  <c r="AJ420" i="4"/>
  <c r="AE420" i="4"/>
  <c r="T420" i="4"/>
  <c r="V420" i="4"/>
  <c r="U420" i="4"/>
  <c r="AR420" i="4"/>
  <c r="X420" i="4"/>
  <c r="AF420" i="4"/>
  <c r="AV306" i="4"/>
  <c r="AU420" i="4"/>
  <c r="AA420" i="4"/>
  <c r="M421" i="4" l="1"/>
  <c r="O421" i="4" s="1"/>
  <c r="Z421" i="4" s="1"/>
  <c r="AW306" i="4"/>
  <c r="AZ306" i="4" s="1"/>
  <c r="AT421" i="4" l="1"/>
  <c r="BI306" i="4"/>
  <c r="BL306" i="4" s="1"/>
  <c r="BG306" i="4"/>
  <c r="BJ306" i="4" s="1"/>
  <c r="BH306" i="4"/>
  <c r="BK306" i="4" s="1"/>
  <c r="AX306" i="4"/>
  <c r="P307" i="4" s="1"/>
  <c r="AU421" i="4"/>
  <c r="AA421" i="4"/>
  <c r="AF421" i="4"/>
  <c r="AR421" i="4"/>
  <c r="AJ421" i="4"/>
  <c r="AB421" i="4"/>
  <c r="W421" i="4"/>
  <c r="AO421" i="4"/>
  <c r="AD421" i="4"/>
  <c r="AQ421" i="4"/>
  <c r="U421" i="4"/>
  <c r="AH421" i="4"/>
  <c r="AM421" i="4"/>
  <c r="AI421" i="4"/>
  <c r="V421" i="4"/>
  <c r="AL421" i="4"/>
  <c r="X421" i="4"/>
  <c r="AN421" i="4"/>
  <c r="AG421" i="4"/>
  <c r="AC421" i="4"/>
  <c r="AP421" i="4"/>
  <c r="AS421" i="4"/>
  <c r="AK421" i="4"/>
  <c r="AE421" i="4"/>
  <c r="Y421" i="4"/>
  <c r="T421" i="4"/>
  <c r="R421" i="4"/>
  <c r="S421" i="4"/>
  <c r="N421" i="4"/>
  <c r="G422" i="4" s="1"/>
  <c r="K422" i="4" l="1"/>
  <c r="L422" i="4" s="1"/>
  <c r="Q307" i="4"/>
  <c r="AY307" i="4" s="1"/>
  <c r="M422" i="4" l="1"/>
  <c r="O422" i="4" s="1"/>
  <c r="AV307" i="4"/>
  <c r="AW307" i="4" l="1"/>
  <c r="AZ307" i="4" s="1"/>
  <c r="AU422" i="4"/>
  <c r="AA422" i="4"/>
  <c r="AS422" i="4"/>
  <c r="Y422" i="4"/>
  <c r="W422" i="4"/>
  <c r="U422" i="4"/>
  <c r="AG422" i="4"/>
  <c r="AJ422" i="4"/>
  <c r="R422" i="4"/>
  <c r="AR422" i="4"/>
  <c r="AD422" i="4"/>
  <c r="AK422" i="4"/>
  <c r="AT422" i="4"/>
  <c r="AH422" i="4"/>
  <c r="AO422" i="4"/>
  <c r="AC422" i="4"/>
  <c r="AB422" i="4"/>
  <c r="AE422" i="4"/>
  <c r="AQ422" i="4"/>
  <c r="X422" i="4"/>
  <c r="V422" i="4"/>
  <c r="AL422" i="4"/>
  <c r="T422" i="4"/>
  <c r="AI422" i="4"/>
  <c r="AF422" i="4"/>
  <c r="S422" i="4"/>
  <c r="AP422" i="4"/>
  <c r="AN422" i="4"/>
  <c r="AM422" i="4"/>
  <c r="Z422" i="4"/>
  <c r="N422" i="4"/>
  <c r="G423" i="4" s="1"/>
  <c r="K423" i="4" l="1"/>
  <c r="L423" i="4" s="1"/>
  <c r="BH307" i="4"/>
  <c r="BK307" i="4" s="1"/>
  <c r="BG307" i="4"/>
  <c r="BJ307" i="4" s="1"/>
  <c r="BI307" i="4"/>
  <c r="BL307" i="4" s="1"/>
  <c r="AX307" i="4"/>
  <c r="P308" i="4" s="1"/>
  <c r="M423" i="4" l="1"/>
  <c r="O423" i="4" s="1"/>
  <c r="Q308" i="4"/>
  <c r="AY308" i="4" s="1"/>
  <c r="AV308" i="4" l="1"/>
  <c r="AU423" i="4"/>
  <c r="AA423" i="4"/>
  <c r="AQ423" i="4"/>
  <c r="AN423" i="4"/>
  <c r="Y423" i="4"/>
  <c r="AF423" i="4"/>
  <c r="R423" i="4"/>
  <c r="U423" i="4"/>
  <c r="AB423" i="4"/>
  <c r="AP423" i="4"/>
  <c r="AT423" i="4"/>
  <c r="AR423" i="4"/>
  <c r="V423" i="4"/>
  <c r="AO423" i="4"/>
  <c r="AS423" i="4"/>
  <c r="X423" i="4"/>
  <c r="AG423" i="4"/>
  <c r="AE423" i="4"/>
  <c r="Z423" i="4"/>
  <c r="T423" i="4"/>
  <c r="AH423" i="4"/>
  <c r="AJ423" i="4"/>
  <c r="AL423" i="4"/>
  <c r="W423" i="4"/>
  <c r="AK423" i="4"/>
  <c r="S423" i="4"/>
  <c r="AD423" i="4"/>
  <c r="AC423" i="4"/>
  <c r="AM423" i="4"/>
  <c r="AI423" i="4"/>
  <c r="N423" i="4"/>
  <c r="G424" i="4" s="1"/>
  <c r="K424" i="4" l="1"/>
  <c r="L424" i="4" s="1"/>
  <c r="AW308" i="4"/>
  <c r="AZ308" i="4" s="1"/>
  <c r="M424" i="4" l="1"/>
  <c r="O424" i="4" s="1"/>
  <c r="AX308" i="4"/>
  <c r="P309" i="4" s="1"/>
  <c r="BI308" i="4"/>
  <c r="BL308" i="4" s="1"/>
  <c r="BH308" i="4"/>
  <c r="BK308" i="4" s="1"/>
  <c r="BG308" i="4"/>
  <c r="BJ308" i="4" s="1"/>
  <c r="Q309" i="4" l="1"/>
  <c r="AY309" i="4" s="1"/>
  <c r="AU424" i="4"/>
  <c r="AA424" i="4"/>
  <c r="AI424" i="4"/>
  <c r="R424" i="4"/>
  <c r="AF424" i="4"/>
  <c r="AS424" i="4"/>
  <c r="Z424" i="4"/>
  <c r="AO424" i="4"/>
  <c r="AT424" i="4"/>
  <c r="AD424" i="4"/>
  <c r="AH424" i="4"/>
  <c r="AC424" i="4"/>
  <c r="W424" i="4"/>
  <c r="AR424" i="4"/>
  <c r="T424" i="4"/>
  <c r="AN424" i="4"/>
  <c r="AK424" i="4"/>
  <c r="AE424" i="4"/>
  <c r="AJ424" i="4"/>
  <c r="AG424" i="4"/>
  <c r="V424" i="4"/>
  <c r="Y424" i="4"/>
  <c r="AP424" i="4"/>
  <c r="AQ424" i="4"/>
  <c r="X424" i="4"/>
  <c r="AB424" i="4"/>
  <c r="U424" i="4"/>
  <c r="AM424" i="4"/>
  <c r="AL424" i="4"/>
  <c r="S424" i="4"/>
  <c r="N424" i="4"/>
  <c r="G425" i="4" s="1"/>
  <c r="K425" i="4" l="1"/>
  <c r="L425" i="4" s="1"/>
  <c r="AV309" i="4"/>
  <c r="M425" i="4" l="1"/>
  <c r="O425" i="4" s="1"/>
  <c r="AW309" i="4"/>
  <c r="AZ309" i="4" s="1"/>
  <c r="N425" i="4" l="1"/>
  <c r="G426" i="4" s="1"/>
  <c r="K426" i="4" s="1"/>
  <c r="L426" i="4" s="1"/>
  <c r="BI309" i="4"/>
  <c r="BL309" i="4" s="1"/>
  <c r="BH309" i="4"/>
  <c r="BK309" i="4" s="1"/>
  <c r="BG309" i="4"/>
  <c r="BJ309" i="4" s="1"/>
  <c r="AX309" i="4"/>
  <c r="P310" i="4" s="1"/>
  <c r="AU425" i="4"/>
  <c r="AA425" i="4"/>
  <c r="U425" i="4"/>
  <c r="AM425" i="4"/>
  <c r="T425" i="4"/>
  <c r="AC425" i="4"/>
  <c r="AH425" i="4"/>
  <c r="AQ425" i="4"/>
  <c r="AD425" i="4"/>
  <c r="Z425" i="4"/>
  <c r="X425" i="4"/>
  <c r="AT425" i="4"/>
  <c r="V425" i="4"/>
  <c r="Y425" i="4"/>
  <c r="AB425" i="4"/>
  <c r="AJ425" i="4"/>
  <c r="W425" i="4"/>
  <c r="AF425" i="4"/>
  <c r="AO425" i="4"/>
  <c r="AL425" i="4"/>
  <c r="AG425" i="4"/>
  <c r="AE425" i="4"/>
  <c r="AI425" i="4"/>
  <c r="AR425" i="4"/>
  <c r="S425" i="4"/>
  <c r="AP425" i="4"/>
  <c r="AS425" i="4"/>
  <c r="AN425" i="4"/>
  <c r="R425" i="4"/>
  <c r="AK425" i="4"/>
  <c r="M426" i="4" l="1"/>
  <c r="O426" i="4" s="1"/>
  <c r="AJ426" i="4" s="1"/>
  <c r="Q310" i="4"/>
  <c r="AY310" i="4" s="1"/>
  <c r="AN426" i="4" l="1"/>
  <c r="Z426" i="4"/>
  <c r="AK426" i="4"/>
  <c r="AF426" i="4"/>
  <c r="R426" i="4"/>
  <c r="AD426" i="4"/>
  <c r="X426" i="4"/>
  <c r="AS426" i="4"/>
  <c r="U426" i="4"/>
  <c r="N426" i="4"/>
  <c r="G427" i="4" s="1"/>
  <c r="K427" i="4" s="1"/>
  <c r="L427" i="4" s="1"/>
  <c r="AC426" i="4"/>
  <c r="AO426" i="4"/>
  <c r="AE426" i="4"/>
  <c r="T426" i="4"/>
  <c r="AB426" i="4"/>
  <c r="AL426" i="4"/>
  <c r="AH426" i="4"/>
  <c r="AR426" i="4"/>
  <c r="Y426" i="4"/>
  <c r="AI426" i="4"/>
  <c r="AM426" i="4"/>
  <c r="AG426" i="4"/>
  <c r="W426" i="4"/>
  <c r="AP426" i="4"/>
  <c r="AQ426" i="4"/>
  <c r="S426" i="4"/>
  <c r="AT426" i="4"/>
  <c r="V426" i="4"/>
  <c r="AV310" i="4"/>
  <c r="AU426" i="4"/>
  <c r="AA426" i="4"/>
  <c r="M427" i="4" l="1"/>
  <c r="O427" i="4" s="1"/>
  <c r="AT427" i="4" s="1"/>
  <c r="AW310" i="4"/>
  <c r="AZ310" i="4" s="1"/>
  <c r="Z427" i="4" l="1"/>
  <c r="AX310" i="4"/>
  <c r="P311" i="4" s="1"/>
  <c r="BI310" i="4"/>
  <c r="BL310" i="4" s="1"/>
  <c r="BH310" i="4"/>
  <c r="BK310" i="4" s="1"/>
  <c r="BG310" i="4"/>
  <c r="BJ310" i="4" s="1"/>
  <c r="AU427" i="4"/>
  <c r="AA427" i="4"/>
  <c r="X427" i="4"/>
  <c r="U427" i="4"/>
  <c r="AR427" i="4"/>
  <c r="AC427" i="4"/>
  <c r="AB427" i="4"/>
  <c r="AS427" i="4"/>
  <c r="AD427" i="4"/>
  <c r="AN427" i="4"/>
  <c r="V427" i="4"/>
  <c r="AJ427" i="4"/>
  <c r="AO427" i="4"/>
  <c r="AQ427" i="4"/>
  <c r="AL427" i="4"/>
  <c r="AI427" i="4"/>
  <c r="AG427" i="4"/>
  <c r="AK427" i="4"/>
  <c r="AH427" i="4"/>
  <c r="W427" i="4"/>
  <c r="R427" i="4"/>
  <c r="AE427" i="4"/>
  <c r="Y427" i="4"/>
  <c r="AP427" i="4"/>
  <c r="T427" i="4"/>
  <c r="AF427" i="4"/>
  <c r="S427" i="4"/>
  <c r="AM427" i="4"/>
  <c r="N427" i="4"/>
  <c r="G428" i="4" s="1"/>
  <c r="K428" i="4" l="1"/>
  <c r="L428" i="4" s="1"/>
  <c r="Q311" i="4"/>
  <c r="AY311" i="4" s="1"/>
  <c r="M428" i="4" l="1"/>
  <c r="O428" i="4" s="1"/>
  <c r="AV311" i="4"/>
  <c r="AW311" i="4" l="1"/>
  <c r="AZ311" i="4" s="1"/>
  <c r="AU428" i="4"/>
  <c r="AA428" i="4"/>
  <c r="AS428" i="4"/>
  <c r="Y428" i="4"/>
  <c r="AK428" i="4"/>
  <c r="AT428" i="4"/>
  <c r="AR428" i="4"/>
  <c r="AB428" i="4"/>
  <c r="AG428" i="4"/>
  <c r="AN428" i="4"/>
  <c r="AC428" i="4"/>
  <c r="Z428" i="4"/>
  <c r="AO428" i="4"/>
  <c r="W428" i="4"/>
  <c r="S428" i="4"/>
  <c r="U428" i="4"/>
  <c r="AJ428" i="4"/>
  <c r="AI428" i="4"/>
  <c r="AM428" i="4"/>
  <c r="X428" i="4"/>
  <c r="AD428" i="4"/>
  <c r="AF428" i="4"/>
  <c r="T428" i="4"/>
  <c r="AL428" i="4"/>
  <c r="V428" i="4"/>
  <c r="AE428" i="4"/>
  <c r="AH428" i="4"/>
  <c r="R428" i="4"/>
  <c r="AQ428" i="4"/>
  <c r="AP428" i="4"/>
  <c r="N428" i="4"/>
  <c r="G429" i="4" s="1"/>
  <c r="J429" i="4" l="1"/>
  <c r="L429" i="4" s="1"/>
  <c r="BH311" i="4"/>
  <c r="BK311" i="4" s="1"/>
  <c r="BI311" i="4"/>
  <c r="BL311" i="4" s="1"/>
  <c r="BG311" i="4"/>
  <c r="BJ311" i="4" s="1"/>
  <c r="AX311" i="4"/>
  <c r="P312" i="4" s="1"/>
  <c r="M429" i="4" l="1"/>
  <c r="O429" i="4" s="1"/>
  <c r="Q312" i="4"/>
  <c r="AY312" i="4" s="1"/>
  <c r="AV312" i="4" l="1"/>
  <c r="AU429" i="4"/>
  <c r="AA429" i="4"/>
  <c r="AM429" i="4"/>
  <c r="AT429" i="4"/>
  <c r="AS429" i="4"/>
  <c r="AC429" i="4"/>
  <c r="W429" i="4"/>
  <c r="AO429" i="4"/>
  <c r="AQ429" i="4"/>
  <c r="AG429" i="4"/>
  <c r="AE429" i="4"/>
  <c r="AP429" i="4"/>
  <c r="AD429" i="4"/>
  <c r="T429" i="4"/>
  <c r="U429" i="4"/>
  <c r="R429" i="4"/>
  <c r="Z429" i="4"/>
  <c r="Y429" i="4"/>
  <c r="AJ429" i="4"/>
  <c r="X429" i="4"/>
  <c r="AI429" i="4"/>
  <c r="V429" i="4"/>
  <c r="AN429" i="4"/>
  <c r="S429" i="4"/>
  <c r="AF429" i="4"/>
  <c r="AL429" i="4"/>
  <c r="AK429" i="4"/>
  <c r="AH429" i="4"/>
  <c r="AB429" i="4"/>
  <c r="AR429" i="4"/>
  <c r="N429" i="4"/>
  <c r="G430" i="4" s="1"/>
  <c r="K430" i="4" l="1"/>
  <c r="L430" i="4" s="1"/>
  <c r="AW312" i="4"/>
  <c r="AZ312" i="4" s="1"/>
  <c r="M430" i="4" l="1"/>
  <c r="O430" i="4" s="1"/>
  <c r="AX312" i="4"/>
  <c r="P313" i="4" s="1"/>
  <c r="BI312" i="4"/>
  <c r="BL312" i="4" s="1"/>
  <c r="BH312" i="4"/>
  <c r="BK312" i="4" s="1"/>
  <c r="BG312" i="4"/>
  <c r="BJ312" i="4" s="1"/>
  <c r="Q313" i="4" l="1"/>
  <c r="AY313" i="4" s="1"/>
  <c r="AU430" i="4"/>
  <c r="AA430" i="4"/>
  <c r="AH430" i="4"/>
  <c r="AB430" i="4"/>
  <c r="Y430" i="4"/>
  <c r="AF430" i="4"/>
  <c r="AS430" i="4"/>
  <c r="AQ430" i="4"/>
  <c r="Z430" i="4"/>
  <c r="T430" i="4"/>
  <c r="AM430" i="4"/>
  <c r="AK430" i="4"/>
  <c r="V430" i="4"/>
  <c r="AI430" i="4"/>
  <c r="R430" i="4"/>
  <c r="AR430" i="4"/>
  <c r="AO430" i="4"/>
  <c r="AG430" i="4"/>
  <c r="U430" i="4"/>
  <c r="AP430" i="4"/>
  <c r="AE430" i="4"/>
  <c r="AJ430" i="4"/>
  <c r="AL430" i="4"/>
  <c r="AD430" i="4"/>
  <c r="AC430" i="4"/>
  <c r="AT430" i="4"/>
  <c r="AN430" i="4"/>
  <c r="S430" i="4"/>
  <c r="W430" i="4"/>
  <c r="X430" i="4"/>
  <c r="N430" i="4"/>
  <c r="G431" i="4" s="1"/>
  <c r="J431" i="4" l="1"/>
  <c r="L431" i="4" s="1"/>
  <c r="AV313" i="4"/>
  <c r="M431" i="4" l="1"/>
  <c r="O431" i="4" s="1"/>
  <c r="AW313" i="4"/>
  <c r="AZ313" i="4" s="1"/>
  <c r="N431" i="4" l="1"/>
  <c r="G432" i="4" s="1"/>
  <c r="K432" i="4" s="1"/>
  <c r="L432" i="4" s="1"/>
  <c r="AX313" i="4"/>
  <c r="P314" i="4" s="1"/>
  <c r="BH313" i="4"/>
  <c r="BK313" i="4" s="1"/>
  <c r="BG313" i="4"/>
  <c r="BJ313" i="4" s="1"/>
  <c r="BI313" i="4"/>
  <c r="BL313" i="4" s="1"/>
  <c r="AU431" i="4"/>
  <c r="AA431" i="4"/>
  <c r="AD431" i="4"/>
  <c r="AT431" i="4"/>
  <c r="AS431" i="4"/>
  <c r="AP431" i="4"/>
  <c r="S431" i="4"/>
  <c r="Z431" i="4"/>
  <c r="AN431" i="4"/>
  <c r="AI431" i="4"/>
  <c r="AB431" i="4"/>
  <c r="AQ431" i="4"/>
  <c r="U431" i="4"/>
  <c r="AC431" i="4"/>
  <c r="AO431" i="4"/>
  <c r="AF431" i="4"/>
  <c r="AJ431" i="4"/>
  <c r="T431" i="4"/>
  <c r="V431" i="4"/>
  <c r="W431" i="4"/>
  <c r="R431" i="4"/>
  <c r="AL431" i="4"/>
  <c r="X431" i="4"/>
  <c r="AK431" i="4"/>
  <c r="AH431" i="4"/>
  <c r="Y431" i="4"/>
  <c r="AR431" i="4"/>
  <c r="AG431" i="4"/>
  <c r="AM431" i="4"/>
  <c r="AE431" i="4"/>
  <c r="M432" i="4" l="1"/>
  <c r="O432" i="4" s="1"/>
  <c r="AD432" i="4" s="1"/>
  <c r="Q314" i="4"/>
  <c r="AY314" i="4" s="1"/>
  <c r="T432" i="4" l="1"/>
  <c r="Y432" i="4"/>
  <c r="AB432" i="4"/>
  <c r="AS432" i="4"/>
  <c r="AR432" i="4"/>
  <c r="U432" i="4"/>
  <c r="AE432" i="4"/>
  <c r="V432" i="4"/>
  <c r="AH432" i="4"/>
  <c r="AG432" i="4"/>
  <c r="AJ432" i="4"/>
  <c r="AO432" i="4"/>
  <c r="AC432" i="4"/>
  <c r="AF432" i="4"/>
  <c r="AM432" i="4"/>
  <c r="W432" i="4"/>
  <c r="X432" i="4"/>
  <c r="Z432" i="4"/>
  <c r="AK432" i="4"/>
  <c r="AL432" i="4"/>
  <c r="S432" i="4"/>
  <c r="R432" i="4"/>
  <c r="AI432" i="4"/>
  <c r="AP432" i="4"/>
  <c r="AN432" i="4"/>
  <c r="AQ432" i="4"/>
  <c r="AT432" i="4"/>
  <c r="N432" i="4"/>
  <c r="G433" i="4" s="1"/>
  <c r="K433" i="4" s="1"/>
  <c r="L433" i="4" s="1"/>
  <c r="AV314" i="4"/>
  <c r="AU432" i="4"/>
  <c r="AA432" i="4"/>
  <c r="M433" i="4" l="1"/>
  <c r="O433" i="4" s="1"/>
  <c r="AT433" i="4" s="1"/>
  <c r="AW314" i="4"/>
  <c r="AZ314" i="4" s="1"/>
  <c r="Z433" i="4" l="1"/>
  <c r="BI314" i="4"/>
  <c r="BL314" i="4" s="1"/>
  <c r="BH314" i="4"/>
  <c r="BK314" i="4" s="1"/>
  <c r="BG314" i="4"/>
  <c r="BJ314" i="4" s="1"/>
  <c r="AX314" i="4"/>
  <c r="P315" i="4" s="1"/>
  <c r="AU433" i="4"/>
  <c r="AA433" i="4"/>
  <c r="AN433" i="4"/>
  <c r="R433" i="4"/>
  <c r="AC433" i="4"/>
  <c r="AS433" i="4"/>
  <c r="U433" i="4"/>
  <c r="V433" i="4"/>
  <c r="AF433" i="4"/>
  <c r="AE433" i="4"/>
  <c r="W433" i="4"/>
  <c r="AI433" i="4"/>
  <c r="AP433" i="4"/>
  <c r="Y433" i="4"/>
  <c r="S433" i="4"/>
  <c r="X433" i="4"/>
  <c r="AM433" i="4"/>
  <c r="AG433" i="4"/>
  <c r="T433" i="4"/>
  <c r="AL433" i="4"/>
  <c r="AD433" i="4"/>
  <c r="AH433" i="4"/>
  <c r="AO433" i="4"/>
  <c r="AK433" i="4"/>
  <c r="AQ433" i="4"/>
  <c r="AR433" i="4"/>
  <c r="AB433" i="4"/>
  <c r="AJ433" i="4"/>
  <c r="N433" i="4"/>
  <c r="G434" i="4" s="1"/>
  <c r="K434" i="4" l="1"/>
  <c r="L434" i="4" s="1"/>
  <c r="Q315" i="4"/>
  <c r="AY315" i="4" s="1"/>
  <c r="M434" i="4" l="1"/>
  <c r="O434" i="4" s="1"/>
  <c r="AV315" i="4"/>
  <c r="AW315" i="4" l="1"/>
  <c r="AZ315" i="4" s="1"/>
  <c r="AU434" i="4"/>
  <c r="AA434" i="4"/>
  <c r="AS434" i="4"/>
  <c r="Y434" i="4"/>
  <c r="AF434" i="4"/>
  <c r="AL434" i="4"/>
  <c r="AR434" i="4"/>
  <c r="AP434" i="4"/>
  <c r="AI434" i="4"/>
  <c r="AJ434" i="4"/>
  <c r="AN434" i="4"/>
  <c r="R434" i="4"/>
  <c r="V434" i="4"/>
  <c r="AG434" i="4"/>
  <c r="AE434" i="4"/>
  <c r="W434" i="4"/>
  <c r="Z434" i="4"/>
  <c r="AO434" i="4"/>
  <c r="AK434" i="4"/>
  <c r="S434" i="4"/>
  <c r="AQ434" i="4"/>
  <c r="T434" i="4"/>
  <c r="AT434" i="4"/>
  <c r="AD434" i="4"/>
  <c r="AC434" i="4"/>
  <c r="AB434" i="4"/>
  <c r="U434" i="4"/>
  <c r="AM434" i="4"/>
  <c r="X434" i="4"/>
  <c r="AH434" i="4"/>
  <c r="N434" i="4"/>
  <c r="G435" i="4" s="1"/>
  <c r="AX315" i="4" l="1"/>
  <c r="P316" i="4" s="1"/>
  <c r="Q316" i="4" s="1"/>
  <c r="AY316" i="4" s="1"/>
  <c r="K435" i="4"/>
  <c r="L435" i="4" s="1"/>
  <c r="BI315" i="4"/>
  <c r="BL315" i="4" s="1"/>
  <c r="BH315" i="4"/>
  <c r="BK315" i="4" s="1"/>
  <c r="BG315" i="4"/>
  <c r="BJ315" i="4" s="1"/>
  <c r="M435" i="4" l="1"/>
  <c r="O435" i="4" s="1"/>
  <c r="AV316" i="4"/>
  <c r="AW316" i="4" l="1"/>
  <c r="AZ316" i="4" s="1"/>
  <c r="AU435" i="4"/>
  <c r="AA435" i="4"/>
  <c r="AP435" i="4"/>
  <c r="AG435" i="4"/>
  <c r="W435" i="4"/>
  <c r="AR435" i="4"/>
  <c r="R435" i="4"/>
  <c r="X435" i="4"/>
  <c r="AK435" i="4"/>
  <c r="AO435" i="4"/>
  <c r="AN435" i="4"/>
  <c r="Y435" i="4"/>
  <c r="AD435" i="4"/>
  <c r="V435" i="4"/>
  <c r="AH435" i="4"/>
  <c r="S435" i="4"/>
  <c r="AL435" i="4"/>
  <c r="U435" i="4"/>
  <c r="AT435" i="4"/>
  <c r="T435" i="4"/>
  <c r="AB435" i="4"/>
  <c r="AI435" i="4"/>
  <c r="AS435" i="4"/>
  <c r="AQ435" i="4"/>
  <c r="AE435" i="4"/>
  <c r="AF435" i="4"/>
  <c r="AJ435" i="4"/>
  <c r="AM435" i="4"/>
  <c r="Z435" i="4"/>
  <c r="AC435" i="4"/>
  <c r="N435" i="4"/>
  <c r="G436" i="4" s="1"/>
  <c r="AX316" i="4" l="1"/>
  <c r="P317" i="4" s="1"/>
  <c r="Q317" i="4" s="1"/>
  <c r="AY317" i="4" s="1"/>
  <c r="K436" i="4"/>
  <c r="L436" i="4" s="1"/>
  <c r="BI316" i="4"/>
  <c r="BL316" i="4" s="1"/>
  <c r="BH316" i="4"/>
  <c r="BK316" i="4" s="1"/>
  <c r="BG316" i="4"/>
  <c r="BJ316" i="4" s="1"/>
  <c r="M436" i="4" l="1"/>
  <c r="O436" i="4" s="1"/>
  <c r="AV317" i="4"/>
  <c r="AW317" i="4" l="1"/>
  <c r="AZ317" i="4" s="1"/>
  <c r="AU436" i="4"/>
  <c r="AA436" i="4"/>
  <c r="AJ436" i="4"/>
  <c r="R436" i="4"/>
  <c r="X436" i="4"/>
  <c r="AH436" i="4"/>
  <c r="AG436" i="4"/>
  <c r="AK436" i="4"/>
  <c r="AO436" i="4"/>
  <c r="W436" i="4"/>
  <c r="AB436" i="4"/>
  <c r="AD436" i="4"/>
  <c r="Y436" i="4"/>
  <c r="AL436" i="4"/>
  <c r="AN436" i="4"/>
  <c r="S436" i="4"/>
  <c r="AF436" i="4"/>
  <c r="AC436" i="4"/>
  <c r="AT436" i="4"/>
  <c r="AE436" i="4"/>
  <c r="T436" i="4"/>
  <c r="V436" i="4"/>
  <c r="AR436" i="4"/>
  <c r="U436" i="4"/>
  <c r="AM436" i="4"/>
  <c r="AS436" i="4"/>
  <c r="Z436" i="4"/>
  <c r="AP436" i="4"/>
  <c r="AI436" i="4"/>
  <c r="AQ436" i="4"/>
  <c r="N436" i="4"/>
  <c r="G437" i="4" s="1"/>
  <c r="K437" i="4" l="1"/>
  <c r="L437" i="4" s="1"/>
  <c r="BH317" i="4"/>
  <c r="BK317" i="4" s="1"/>
  <c r="BG317" i="4"/>
  <c r="BJ317" i="4" s="1"/>
  <c r="BI317" i="4"/>
  <c r="BL317" i="4" s="1"/>
  <c r="AX317" i="4"/>
  <c r="P318" i="4" s="1"/>
  <c r="M437" i="4" l="1"/>
  <c r="O437" i="4" s="1"/>
  <c r="Q318" i="4"/>
  <c r="AY318" i="4" s="1"/>
  <c r="N437" i="4" l="1"/>
  <c r="G438" i="4" s="1"/>
  <c r="K438" i="4" s="1"/>
  <c r="L438" i="4" s="1"/>
  <c r="AV318" i="4"/>
  <c r="AU437" i="4"/>
  <c r="AA437" i="4"/>
  <c r="S437" i="4"/>
  <c r="Y437" i="4"/>
  <c r="AG437" i="4"/>
  <c r="AH437" i="4"/>
  <c r="AT437" i="4"/>
  <c r="AS437" i="4"/>
  <c r="U437" i="4"/>
  <c r="AF437" i="4"/>
  <c r="W437" i="4"/>
  <c r="AN437" i="4"/>
  <c r="AM437" i="4"/>
  <c r="AK437" i="4"/>
  <c r="AJ437" i="4"/>
  <c r="AI437" i="4"/>
  <c r="V437" i="4"/>
  <c r="AD437" i="4"/>
  <c r="AR437" i="4"/>
  <c r="Z437" i="4"/>
  <c r="R437" i="4"/>
  <c r="AC437" i="4"/>
  <c r="AP437" i="4"/>
  <c r="AL437" i="4"/>
  <c r="AB437" i="4"/>
  <c r="X437" i="4"/>
  <c r="T437" i="4"/>
  <c r="AO437" i="4"/>
  <c r="AQ437" i="4"/>
  <c r="AE437" i="4"/>
  <c r="M438" i="4" l="1"/>
  <c r="O438" i="4" s="1"/>
  <c r="AD438" i="4" s="1"/>
  <c r="AW318" i="4"/>
  <c r="AZ318" i="4" s="1"/>
  <c r="R438" i="4" l="1"/>
  <c r="V438" i="4"/>
  <c r="AP438" i="4"/>
  <c r="AQ438" i="4"/>
  <c r="AF438" i="4"/>
  <c r="AC438" i="4"/>
  <c r="AB438" i="4"/>
  <c r="N438" i="4"/>
  <c r="G439" i="4" s="1"/>
  <c r="K439" i="4" s="1"/>
  <c r="L439" i="4" s="1"/>
  <c r="AK438" i="4"/>
  <c r="AL438" i="4"/>
  <c r="AT438" i="4"/>
  <c r="AJ438" i="4"/>
  <c r="U438" i="4"/>
  <c r="AO438" i="4"/>
  <c r="W438" i="4"/>
  <c r="AR438" i="4"/>
  <c r="AI438" i="4"/>
  <c r="S438" i="4"/>
  <c r="Z438" i="4"/>
  <c r="T438" i="4"/>
  <c r="AE438" i="4"/>
  <c r="AM438" i="4"/>
  <c r="X438" i="4"/>
  <c r="AG438" i="4"/>
  <c r="AN438" i="4"/>
  <c r="AH438" i="4"/>
  <c r="Y438" i="4"/>
  <c r="AS438" i="4"/>
  <c r="BI318" i="4"/>
  <c r="BL318" i="4" s="1"/>
  <c r="BH318" i="4"/>
  <c r="BK318" i="4" s="1"/>
  <c r="BG318" i="4"/>
  <c r="BJ318" i="4" s="1"/>
  <c r="AX318" i="4"/>
  <c r="P319" i="4" s="1"/>
  <c r="AU438" i="4"/>
  <c r="AA438" i="4"/>
  <c r="M439" i="4" l="1"/>
  <c r="O439" i="4" s="1"/>
  <c r="Z439" i="4" s="1"/>
  <c r="Q319" i="4"/>
  <c r="AY319" i="4" s="1"/>
  <c r="AT439" i="4" l="1"/>
  <c r="AV319" i="4"/>
  <c r="AU439" i="4"/>
  <c r="AA439" i="4"/>
  <c r="R439" i="4"/>
  <c r="AG439" i="4"/>
  <c r="AP439" i="4"/>
  <c r="AO439" i="4"/>
  <c r="AC439" i="4"/>
  <c r="X439" i="4"/>
  <c r="Y439" i="4"/>
  <c r="AM439" i="4"/>
  <c r="AH439" i="4"/>
  <c r="AN439" i="4"/>
  <c r="AS439" i="4"/>
  <c r="W439" i="4"/>
  <c r="AI439" i="4"/>
  <c r="T439" i="4"/>
  <c r="AD439" i="4"/>
  <c r="AF439" i="4"/>
  <c r="AR439" i="4"/>
  <c r="U439" i="4"/>
  <c r="V439" i="4"/>
  <c r="AK439" i="4"/>
  <c r="AL439" i="4"/>
  <c r="AB439" i="4"/>
  <c r="AQ439" i="4"/>
  <c r="AE439" i="4"/>
  <c r="S439" i="4"/>
  <c r="AJ439" i="4"/>
  <c r="N439" i="4"/>
  <c r="G440" i="4" s="1"/>
  <c r="AW319" i="4" l="1"/>
  <c r="AZ319" i="4" s="1"/>
  <c r="K440" i="4"/>
  <c r="L440" i="4" s="1"/>
  <c r="M440" i="4" l="1"/>
  <c r="O440" i="4" s="1"/>
  <c r="BH319" i="4"/>
  <c r="BK319" i="4" s="1"/>
  <c r="BG319" i="4"/>
  <c r="BJ319" i="4" s="1"/>
  <c r="BI319" i="4"/>
  <c r="BL319" i="4" s="1"/>
  <c r="AX319" i="4"/>
  <c r="P320" i="4" s="1"/>
  <c r="Q320" i="4" l="1"/>
  <c r="AY320" i="4" s="1"/>
  <c r="AU440" i="4"/>
  <c r="AA440" i="4"/>
  <c r="Y440" i="4"/>
  <c r="AS440" i="4"/>
  <c r="X440" i="4"/>
  <c r="T440" i="4"/>
  <c r="AP440" i="4"/>
  <c r="AO440" i="4"/>
  <c r="AR440" i="4"/>
  <c r="AQ440" i="4"/>
  <c r="AF440" i="4"/>
  <c r="AM440" i="4"/>
  <c r="AE440" i="4"/>
  <c r="Z440" i="4"/>
  <c r="AH440" i="4"/>
  <c r="AG440" i="4"/>
  <c r="AL440" i="4"/>
  <c r="AB440" i="4"/>
  <c r="AC440" i="4"/>
  <c r="AN440" i="4"/>
  <c r="AK440" i="4"/>
  <c r="AT440" i="4"/>
  <c r="U440" i="4"/>
  <c r="AJ440" i="4"/>
  <c r="V440" i="4"/>
  <c r="W440" i="4"/>
  <c r="S440" i="4"/>
  <c r="AI440" i="4"/>
  <c r="AD440" i="4"/>
  <c r="R440" i="4"/>
  <c r="N440" i="4"/>
  <c r="G441" i="4" s="1"/>
  <c r="K441" i="4" l="1"/>
  <c r="L441" i="4" s="1"/>
  <c r="AV320" i="4"/>
  <c r="M441" i="4" l="1"/>
  <c r="O441" i="4" s="1"/>
  <c r="AW320" i="4"/>
  <c r="AZ320" i="4" s="1"/>
  <c r="BI320" i="4" l="1"/>
  <c r="BL320" i="4" s="1"/>
  <c r="BH320" i="4"/>
  <c r="BK320" i="4" s="1"/>
  <c r="BG320" i="4"/>
  <c r="BJ320" i="4" s="1"/>
  <c r="AX320" i="4"/>
  <c r="P321" i="4" s="1"/>
  <c r="AU441" i="4"/>
  <c r="AA441" i="4"/>
  <c r="AS441" i="4"/>
  <c r="AT441" i="4"/>
  <c r="Y441" i="4"/>
  <c r="AN441" i="4"/>
  <c r="AQ441" i="4"/>
  <c r="U441" i="4"/>
  <c r="AC441" i="4"/>
  <c r="AD441" i="4"/>
  <c r="AJ441" i="4"/>
  <c r="V441" i="4"/>
  <c r="AB441" i="4"/>
  <c r="S441" i="4"/>
  <c r="AL441" i="4"/>
  <c r="AF441" i="4"/>
  <c r="AM441" i="4"/>
  <c r="R441" i="4"/>
  <c r="Z441" i="4"/>
  <c r="AK441" i="4"/>
  <c r="AP441" i="4"/>
  <c r="AH441" i="4"/>
  <c r="W441" i="4"/>
  <c r="AI441" i="4"/>
  <c r="AR441" i="4"/>
  <c r="T441" i="4"/>
  <c r="AE441" i="4"/>
  <c r="AO441" i="4"/>
  <c r="X441" i="4"/>
  <c r="AG441" i="4"/>
  <c r="N441" i="4"/>
  <c r="G442" i="4" s="1"/>
  <c r="K442" i="4" l="1"/>
  <c r="L442" i="4" s="1"/>
  <c r="Q321" i="4"/>
  <c r="AY321" i="4" s="1"/>
  <c r="M442" i="4" l="1"/>
  <c r="O442" i="4" s="1"/>
  <c r="AV321" i="4"/>
  <c r="AW321" i="4" l="1"/>
  <c r="AZ321" i="4" s="1"/>
  <c r="AU442" i="4"/>
  <c r="AA442" i="4"/>
  <c r="Y442" i="4"/>
  <c r="AS442" i="4"/>
  <c r="AC442" i="4"/>
  <c r="AM442" i="4"/>
  <c r="S442" i="4"/>
  <c r="AP442" i="4"/>
  <c r="T442" i="4"/>
  <c r="AK442" i="4"/>
  <c r="X442" i="4"/>
  <c r="AT442" i="4"/>
  <c r="AR442" i="4"/>
  <c r="AF442" i="4"/>
  <c r="AE442" i="4"/>
  <c r="V442" i="4"/>
  <c r="AG442" i="4"/>
  <c r="AD442" i="4"/>
  <c r="AJ442" i="4"/>
  <c r="AL442" i="4"/>
  <c r="AI442" i="4"/>
  <c r="AH442" i="4"/>
  <c r="W442" i="4"/>
  <c r="AN442" i="4"/>
  <c r="U442" i="4"/>
  <c r="AO442" i="4"/>
  <c r="AB442" i="4"/>
  <c r="AQ442" i="4"/>
  <c r="R442" i="4"/>
  <c r="Z442" i="4"/>
  <c r="N442" i="4"/>
  <c r="G443" i="4" s="1"/>
  <c r="AX321" i="4" l="1"/>
  <c r="P322" i="4" s="1"/>
  <c r="Q322" i="4" s="1"/>
  <c r="AY322" i="4" s="1"/>
  <c r="K443" i="4"/>
  <c r="L443" i="4" s="1"/>
  <c r="BI321" i="4"/>
  <c r="BL321" i="4" s="1"/>
  <c r="BH321" i="4"/>
  <c r="BK321" i="4" s="1"/>
  <c r="BG321" i="4"/>
  <c r="BJ321" i="4" s="1"/>
  <c r="M443" i="4" l="1"/>
  <c r="O443" i="4" s="1"/>
  <c r="AV322" i="4"/>
  <c r="N443" i="4" l="1"/>
  <c r="G444" i="4" s="1"/>
  <c r="J444" i="4" s="1"/>
  <c r="L444" i="4" s="1"/>
  <c r="AW322" i="4"/>
  <c r="AZ322" i="4" s="1"/>
  <c r="AU443" i="4"/>
  <c r="AA443" i="4"/>
  <c r="AK443" i="4"/>
  <c r="AN443" i="4"/>
  <c r="AQ443" i="4"/>
  <c r="AO443" i="4"/>
  <c r="AR443" i="4"/>
  <c r="AE443" i="4"/>
  <c r="Y443" i="4"/>
  <c r="U443" i="4"/>
  <c r="R443" i="4"/>
  <c r="Z443" i="4"/>
  <c r="AM443" i="4"/>
  <c r="X443" i="4"/>
  <c r="S443" i="4"/>
  <c r="AI443" i="4"/>
  <c r="AH443" i="4"/>
  <c r="AF443" i="4"/>
  <c r="AG443" i="4"/>
  <c r="AB443" i="4"/>
  <c r="AL443" i="4"/>
  <c r="AT443" i="4"/>
  <c r="AD443" i="4"/>
  <c r="T443" i="4"/>
  <c r="AJ443" i="4"/>
  <c r="V443" i="4"/>
  <c r="AC443" i="4"/>
  <c r="W443" i="4"/>
  <c r="AP443" i="4"/>
  <c r="AS443" i="4"/>
  <c r="AX322" i="4" l="1"/>
  <c r="P323" i="4" s="1"/>
  <c r="Q323" i="4" s="1"/>
  <c r="AY323" i="4" s="1"/>
  <c r="M444" i="4"/>
  <c r="O444" i="4" s="1"/>
  <c r="V444" i="4" s="1"/>
  <c r="BI322" i="4"/>
  <c r="BL322" i="4" s="1"/>
  <c r="BH322" i="4"/>
  <c r="BK322" i="4" s="1"/>
  <c r="BG322" i="4"/>
  <c r="BJ322" i="4" s="1"/>
  <c r="AH444" i="4" l="1"/>
  <c r="AF444" i="4"/>
  <c r="Z444" i="4"/>
  <c r="AM444" i="4"/>
  <c r="AE444" i="4"/>
  <c r="AC444" i="4"/>
  <c r="AD444" i="4"/>
  <c r="X444" i="4"/>
  <c r="AL444" i="4"/>
  <c r="Y444" i="4"/>
  <c r="AG444" i="4"/>
  <c r="AJ444" i="4"/>
  <c r="AK444" i="4"/>
  <c r="W444" i="4"/>
  <c r="AB444" i="4"/>
  <c r="AT444" i="4"/>
  <c r="AR444" i="4"/>
  <c r="AP444" i="4"/>
  <c r="AN444" i="4"/>
  <c r="S444" i="4"/>
  <c r="T444" i="4"/>
  <c r="AQ444" i="4"/>
  <c r="R444" i="4"/>
  <c r="AI444" i="4"/>
  <c r="U444" i="4"/>
  <c r="AS444" i="4"/>
  <c r="AO444" i="4"/>
  <c r="N444" i="4"/>
  <c r="G445" i="4" s="1"/>
  <c r="J445" i="4" s="1"/>
  <c r="L445" i="4" s="1"/>
  <c r="AV323" i="4"/>
  <c r="AU444" i="4"/>
  <c r="AA444" i="4"/>
  <c r="M445" i="4" l="1"/>
  <c r="O445" i="4" s="1"/>
  <c r="AT445" i="4" s="1"/>
  <c r="AW323" i="4"/>
  <c r="AZ323" i="4" s="1"/>
  <c r="Z445" i="4" l="1"/>
  <c r="BH323" i="4"/>
  <c r="BK323" i="4" s="1"/>
  <c r="BI323" i="4"/>
  <c r="BL323" i="4" s="1"/>
  <c r="BG323" i="4"/>
  <c r="BJ323" i="4" s="1"/>
  <c r="AX323" i="4"/>
  <c r="P324" i="4" s="1"/>
  <c r="AU445" i="4"/>
  <c r="AA445" i="4"/>
  <c r="S445" i="4"/>
  <c r="AS445" i="4"/>
  <c r="R445" i="4"/>
  <c r="AR445" i="4"/>
  <c r="AK445" i="4"/>
  <c r="Y445" i="4"/>
  <c r="AI445" i="4"/>
  <c r="AL445" i="4"/>
  <c r="AM445" i="4"/>
  <c r="AE445" i="4"/>
  <c r="AF445" i="4"/>
  <c r="X445" i="4"/>
  <c r="AH445" i="4"/>
  <c r="T445" i="4"/>
  <c r="V445" i="4"/>
  <c r="W445" i="4"/>
  <c r="AG445" i="4"/>
  <c r="AO445" i="4"/>
  <c r="AC445" i="4"/>
  <c r="AP445" i="4"/>
  <c r="U445" i="4"/>
  <c r="AN445" i="4"/>
  <c r="AD445" i="4"/>
  <c r="AQ445" i="4"/>
  <c r="AJ445" i="4"/>
  <c r="AB445" i="4"/>
  <c r="N445" i="4"/>
  <c r="G446" i="4" s="1"/>
  <c r="J446" i="4" l="1"/>
  <c r="L446" i="4" s="1"/>
  <c r="Q324" i="4"/>
  <c r="AY324" i="4" s="1"/>
  <c r="M446" i="4" l="1"/>
  <c r="O446" i="4" s="1"/>
  <c r="AV324" i="4"/>
  <c r="AW324" i="4" l="1"/>
  <c r="AZ324" i="4" s="1"/>
  <c r="AU446" i="4"/>
  <c r="AA446" i="4"/>
  <c r="AS446" i="4"/>
  <c r="Y446" i="4"/>
  <c r="V446" i="4"/>
  <c r="AD446" i="4"/>
  <c r="S446" i="4"/>
  <c r="AB446" i="4"/>
  <c r="W446" i="4"/>
  <c r="AN446" i="4"/>
  <c r="AC446" i="4"/>
  <c r="AJ446" i="4"/>
  <c r="U446" i="4"/>
  <c r="X446" i="4"/>
  <c r="AL446" i="4"/>
  <c r="AH446" i="4"/>
  <c r="AK446" i="4"/>
  <c r="AR446" i="4"/>
  <c r="AI446" i="4"/>
  <c r="AQ446" i="4"/>
  <c r="AF446" i="4"/>
  <c r="AT446" i="4"/>
  <c r="Z446" i="4"/>
  <c r="T446" i="4"/>
  <c r="AO446" i="4"/>
  <c r="AG446" i="4"/>
  <c r="R446" i="4"/>
  <c r="AE446" i="4"/>
  <c r="AP446" i="4"/>
  <c r="AM446" i="4"/>
  <c r="N446" i="4"/>
  <c r="G447" i="4" s="1"/>
  <c r="AX324" i="4" l="1"/>
  <c r="P325" i="4" s="1"/>
  <c r="Q325" i="4" s="1"/>
  <c r="AY325" i="4" s="1"/>
  <c r="J447" i="4"/>
  <c r="L447" i="4" s="1"/>
  <c r="BI324" i="4"/>
  <c r="BL324" i="4" s="1"/>
  <c r="BH324" i="4"/>
  <c r="BK324" i="4" s="1"/>
  <c r="BG324" i="4"/>
  <c r="BJ324" i="4" s="1"/>
  <c r="M447" i="4" l="1"/>
  <c r="O447" i="4" s="1"/>
  <c r="AV325" i="4"/>
  <c r="AW325" i="4" l="1"/>
  <c r="AZ325" i="4" s="1"/>
  <c r="AU447" i="4"/>
  <c r="AA447" i="4"/>
  <c r="AP447" i="4"/>
  <c r="AS447" i="4"/>
  <c r="AQ447" i="4"/>
  <c r="AG447" i="4"/>
  <c r="AH447" i="4"/>
  <c r="X447" i="4"/>
  <c r="AN447" i="4"/>
  <c r="AT447" i="4"/>
  <c r="R447" i="4"/>
  <c r="AB447" i="4"/>
  <c r="AL447" i="4"/>
  <c r="AJ447" i="4"/>
  <c r="AK447" i="4"/>
  <c r="AF447" i="4"/>
  <c r="T447" i="4"/>
  <c r="AC447" i="4"/>
  <c r="U447" i="4"/>
  <c r="W447" i="4"/>
  <c r="V447" i="4"/>
  <c r="AO447" i="4"/>
  <c r="AR447" i="4"/>
  <c r="AE447" i="4"/>
  <c r="AD447" i="4"/>
  <c r="Z447" i="4"/>
  <c r="Y447" i="4"/>
  <c r="S447" i="4"/>
  <c r="AI447" i="4"/>
  <c r="AM447" i="4"/>
  <c r="N447" i="4"/>
  <c r="G448" i="4" s="1"/>
  <c r="J448" i="4" l="1"/>
  <c r="L448" i="4" s="1"/>
  <c r="BH325" i="4"/>
  <c r="BK325" i="4" s="1"/>
  <c r="BG325" i="4"/>
  <c r="BJ325" i="4" s="1"/>
  <c r="BI325" i="4"/>
  <c r="BL325" i="4" s="1"/>
  <c r="AX325" i="4"/>
  <c r="P326" i="4" s="1"/>
  <c r="M448" i="4" l="1"/>
  <c r="O448" i="4" s="1"/>
  <c r="Q326" i="4"/>
  <c r="AY326" i="4" s="1"/>
  <c r="N448" i="4" l="1"/>
  <c r="G449" i="4" s="1"/>
  <c r="J449" i="4" s="1"/>
  <c r="L449" i="4" s="1"/>
  <c r="AV326" i="4"/>
  <c r="AU448" i="4"/>
  <c r="AA448" i="4"/>
  <c r="AN448" i="4"/>
  <c r="AH448" i="4"/>
  <c r="AM448" i="4"/>
  <c r="W448" i="4"/>
  <c r="AO448" i="4"/>
  <c r="U448" i="4"/>
  <c r="AC448" i="4"/>
  <c r="R448" i="4"/>
  <c r="AT448" i="4"/>
  <c r="AJ448" i="4"/>
  <c r="S448" i="4"/>
  <c r="V448" i="4"/>
  <c r="AP448" i="4"/>
  <c r="AF448" i="4"/>
  <c r="AS448" i="4"/>
  <c r="AK448" i="4"/>
  <c r="X448" i="4"/>
  <c r="AB448" i="4"/>
  <c r="Y448" i="4"/>
  <c r="Z448" i="4"/>
  <c r="AE448" i="4"/>
  <c r="T448" i="4"/>
  <c r="AD448" i="4"/>
  <c r="AI448" i="4"/>
  <c r="AR448" i="4"/>
  <c r="AQ448" i="4"/>
  <c r="AG448" i="4"/>
  <c r="AL448" i="4"/>
  <c r="M449" i="4" l="1"/>
  <c r="O449" i="4" s="1"/>
  <c r="AB449" i="4" s="1"/>
  <c r="AW326" i="4"/>
  <c r="AZ326" i="4" s="1"/>
  <c r="AS449" i="4" l="1"/>
  <c r="R449" i="4"/>
  <c r="AD449" i="4"/>
  <c r="Z449" i="4"/>
  <c r="AC449" i="4"/>
  <c r="T449" i="4"/>
  <c r="AP449" i="4"/>
  <c r="AE449" i="4"/>
  <c r="AI449" i="4"/>
  <c r="AQ449" i="4"/>
  <c r="U449" i="4"/>
  <c r="AN449" i="4"/>
  <c r="AJ449" i="4"/>
  <c r="Y449" i="4"/>
  <c r="AT449" i="4"/>
  <c r="AR449" i="4"/>
  <c r="AO449" i="4"/>
  <c r="AH449" i="4"/>
  <c r="W449" i="4"/>
  <c r="X449" i="4"/>
  <c r="AK449" i="4"/>
  <c r="AL449" i="4"/>
  <c r="AG449" i="4"/>
  <c r="AM449" i="4"/>
  <c r="S449" i="4"/>
  <c r="AF449" i="4"/>
  <c r="V449" i="4"/>
  <c r="N449" i="4"/>
  <c r="G450" i="4" s="1"/>
  <c r="J450" i="4" s="1"/>
  <c r="L450" i="4" s="1"/>
  <c r="BI326" i="4"/>
  <c r="BL326" i="4" s="1"/>
  <c r="BH326" i="4"/>
  <c r="BK326" i="4" s="1"/>
  <c r="BG326" i="4"/>
  <c r="BJ326" i="4" s="1"/>
  <c r="AX326" i="4"/>
  <c r="P327" i="4" s="1"/>
  <c r="AU449" i="4"/>
  <c r="AA449" i="4"/>
  <c r="M450" i="4" l="1"/>
  <c r="O450" i="4" s="1"/>
  <c r="Z450" i="4" s="1"/>
  <c r="Q327" i="4"/>
  <c r="AY327" i="4" s="1"/>
  <c r="N450" i="4" l="1"/>
  <c r="G451" i="4" s="1"/>
  <c r="J451" i="4" s="1"/>
  <c r="L451" i="4" s="1"/>
  <c r="AT450" i="4"/>
  <c r="AV327" i="4"/>
  <c r="AU450" i="4"/>
  <c r="AA450" i="4"/>
  <c r="AJ450" i="4"/>
  <c r="AD450" i="4"/>
  <c r="AI450" i="4"/>
  <c r="AS450" i="4"/>
  <c r="Y450" i="4"/>
  <c r="AP450" i="4"/>
  <c r="AR450" i="4"/>
  <c r="V450" i="4"/>
  <c r="S450" i="4"/>
  <c r="AL450" i="4"/>
  <c r="AB450" i="4"/>
  <c r="AH450" i="4"/>
  <c r="R450" i="4"/>
  <c r="AE450" i="4"/>
  <c r="T450" i="4"/>
  <c r="AO450" i="4"/>
  <c r="AG450" i="4"/>
  <c r="U450" i="4"/>
  <c r="AM450" i="4"/>
  <c r="X450" i="4"/>
  <c r="AK450" i="4"/>
  <c r="AQ450" i="4"/>
  <c r="AC450" i="4"/>
  <c r="AN450" i="4"/>
  <c r="W450" i="4"/>
  <c r="AF450" i="4"/>
  <c r="M451" i="4" l="1"/>
  <c r="O451" i="4" s="1"/>
  <c r="S451" i="4" s="1"/>
  <c r="AW327" i="4"/>
  <c r="AZ327" i="4" s="1"/>
  <c r="AQ451" i="4" l="1"/>
  <c r="Z451" i="4"/>
  <c r="AD451" i="4"/>
  <c r="AL451" i="4"/>
  <c r="AM451" i="4"/>
  <c r="W451" i="4"/>
  <c r="X451" i="4"/>
  <c r="AO451" i="4"/>
  <c r="AB451" i="4"/>
  <c r="R451" i="4"/>
  <c r="AE451" i="4"/>
  <c r="AH451" i="4"/>
  <c r="AR451" i="4"/>
  <c r="AP451" i="4"/>
  <c r="V451" i="4"/>
  <c r="AC451" i="4"/>
  <c r="T451" i="4"/>
  <c r="AG451" i="4"/>
  <c r="AK451" i="4"/>
  <c r="AI451" i="4"/>
  <c r="AF451" i="4"/>
  <c r="AN451" i="4"/>
  <c r="AX327" i="4"/>
  <c r="P328" i="4" s="1"/>
  <c r="U451" i="4"/>
  <c r="BI327" i="4"/>
  <c r="BL327" i="4" s="1"/>
  <c r="BH327" i="4"/>
  <c r="BK327" i="4" s="1"/>
  <c r="BG327" i="4"/>
  <c r="BJ327" i="4" s="1"/>
  <c r="AU451" i="4"/>
  <c r="AA451" i="4"/>
  <c r="AS451" i="4"/>
  <c r="Y451" i="4"/>
  <c r="AJ451" i="4"/>
  <c r="AT451" i="4"/>
  <c r="N451" i="4"/>
  <c r="G452" i="4" s="1"/>
  <c r="K452" i="4" l="1"/>
  <c r="L452" i="4" s="1"/>
  <c r="Q328" i="4"/>
  <c r="AY328" i="4" s="1"/>
  <c r="M452" i="4" l="1"/>
  <c r="O452" i="4" s="1"/>
  <c r="AV328" i="4"/>
  <c r="AW328" i="4" l="1"/>
  <c r="AZ328" i="4" s="1"/>
  <c r="AU452" i="4"/>
  <c r="AA452" i="4"/>
  <c r="R452" i="4"/>
  <c r="V452" i="4"/>
  <c r="S452" i="4"/>
  <c r="AO452" i="4"/>
  <c r="AE452" i="4"/>
  <c r="AQ452" i="4"/>
  <c r="W452" i="4"/>
  <c r="AN452" i="4"/>
  <c r="AK452" i="4"/>
  <c r="AB452" i="4"/>
  <c r="AM452" i="4"/>
  <c r="AJ452" i="4"/>
  <c r="AH452" i="4"/>
  <c r="U452" i="4"/>
  <c r="AD452" i="4"/>
  <c r="AG452" i="4"/>
  <c r="AF452" i="4"/>
  <c r="AC452" i="4"/>
  <c r="Y452" i="4"/>
  <c r="AL452" i="4"/>
  <c r="AP452" i="4"/>
  <c r="X452" i="4"/>
  <c r="AR452" i="4"/>
  <c r="Z452" i="4"/>
  <c r="AT452" i="4"/>
  <c r="AS452" i="4"/>
  <c r="AI452" i="4"/>
  <c r="T452" i="4"/>
  <c r="N452" i="4"/>
  <c r="G453" i="4" s="1"/>
  <c r="AX328" i="4" l="1"/>
  <c r="P329" i="4" s="1"/>
  <c r="Q329" i="4" s="1"/>
  <c r="AY329" i="4" s="1"/>
  <c r="K453" i="4"/>
  <c r="L453" i="4" s="1"/>
  <c r="BI328" i="4"/>
  <c r="BL328" i="4" s="1"/>
  <c r="BH328" i="4"/>
  <c r="BK328" i="4" s="1"/>
  <c r="BG328" i="4"/>
  <c r="BJ328" i="4" s="1"/>
  <c r="M453" i="4" l="1"/>
  <c r="O453" i="4" s="1"/>
  <c r="AV329" i="4"/>
  <c r="AW329" i="4" l="1"/>
  <c r="AZ329" i="4" s="1"/>
  <c r="AU453" i="4"/>
  <c r="AA453" i="4"/>
  <c r="V453" i="4"/>
  <c r="AI453" i="4"/>
  <c r="R453" i="4"/>
  <c r="AN453" i="4"/>
  <c r="AQ453" i="4"/>
  <c r="AM453" i="4"/>
  <c r="W453" i="4"/>
  <c r="AS453" i="4"/>
  <c r="AE453" i="4"/>
  <c r="Y453" i="4"/>
  <c r="U453" i="4"/>
  <c r="S453" i="4"/>
  <c r="T453" i="4"/>
  <c r="Z453" i="4"/>
  <c r="X453" i="4"/>
  <c r="AL453" i="4"/>
  <c r="AK453" i="4"/>
  <c r="AT453" i="4"/>
  <c r="AD453" i="4"/>
  <c r="AO453" i="4"/>
  <c r="AF453" i="4"/>
  <c r="AJ453" i="4"/>
  <c r="AC453" i="4"/>
  <c r="AP453" i="4"/>
  <c r="AB453" i="4"/>
  <c r="AR453" i="4"/>
  <c r="AG453" i="4"/>
  <c r="AH453" i="4"/>
  <c r="N453" i="4"/>
  <c r="G454" i="4" s="1"/>
  <c r="K454" i="4" l="1"/>
  <c r="L454" i="4" s="1"/>
  <c r="BH329" i="4"/>
  <c r="BK329" i="4" s="1"/>
  <c r="BI329" i="4"/>
  <c r="BL329" i="4" s="1"/>
  <c r="BG329" i="4"/>
  <c r="BJ329" i="4" s="1"/>
  <c r="AX329" i="4"/>
  <c r="P330" i="4" s="1"/>
  <c r="M454" i="4" l="1"/>
  <c r="O454" i="4" s="1"/>
  <c r="Q330" i="4"/>
  <c r="AY330" i="4" s="1"/>
  <c r="AV330" i="4" l="1"/>
  <c r="AU454" i="4"/>
  <c r="AA454" i="4"/>
  <c r="AL454" i="4"/>
  <c r="Y454" i="4"/>
  <c r="W454" i="4"/>
  <c r="AJ454" i="4"/>
  <c r="R454" i="4"/>
  <c r="AI454" i="4"/>
  <c r="AD454" i="4"/>
  <c r="AP454" i="4"/>
  <c r="AG454" i="4"/>
  <c r="U454" i="4"/>
  <c r="AO454" i="4"/>
  <c r="AQ454" i="4"/>
  <c r="AM454" i="4"/>
  <c r="S454" i="4"/>
  <c r="Z454" i="4"/>
  <c r="AN454" i="4"/>
  <c r="AS454" i="4"/>
  <c r="X454" i="4"/>
  <c r="AC454" i="4"/>
  <c r="AR454" i="4"/>
  <c r="AB454" i="4"/>
  <c r="AT454" i="4"/>
  <c r="AH454" i="4"/>
  <c r="AE454" i="4"/>
  <c r="T454" i="4"/>
  <c r="V454" i="4"/>
  <c r="AK454" i="4"/>
  <c r="AF454" i="4"/>
  <c r="N454" i="4"/>
  <c r="G455" i="4" s="1"/>
  <c r="K455" i="4" l="1"/>
  <c r="L455" i="4" s="1"/>
  <c r="AW330" i="4"/>
  <c r="AZ330" i="4" s="1"/>
  <c r="M455" i="4" l="1"/>
  <c r="O455" i="4" s="1"/>
  <c r="BI330" i="4"/>
  <c r="BL330" i="4" s="1"/>
  <c r="BH330" i="4"/>
  <c r="BK330" i="4" s="1"/>
  <c r="BG330" i="4"/>
  <c r="BJ330" i="4" s="1"/>
  <c r="AX330" i="4"/>
  <c r="P331" i="4" s="1"/>
  <c r="N455" i="4" l="1"/>
  <c r="G456" i="4" s="1"/>
  <c r="K456" i="4" s="1"/>
  <c r="L456" i="4" s="1"/>
  <c r="Q331" i="4"/>
  <c r="AY331" i="4" s="1"/>
  <c r="AU455" i="4"/>
  <c r="AA455" i="4"/>
  <c r="W455" i="4"/>
  <c r="AC455" i="4"/>
  <c r="AL455" i="4"/>
  <c r="AR455" i="4"/>
  <c r="AK455" i="4"/>
  <c r="AF455" i="4"/>
  <c r="AJ455" i="4"/>
  <c r="AP455" i="4"/>
  <c r="V455" i="4"/>
  <c r="AD455" i="4"/>
  <c r="AN455" i="4"/>
  <c r="AT455" i="4"/>
  <c r="U455" i="4"/>
  <c r="AO455" i="4"/>
  <c r="AH455" i="4"/>
  <c r="AG455" i="4"/>
  <c r="AE455" i="4"/>
  <c r="AM455" i="4"/>
  <c r="AS455" i="4"/>
  <c r="AB455" i="4"/>
  <c r="AI455" i="4"/>
  <c r="X455" i="4"/>
  <c r="Y455" i="4"/>
  <c r="Z455" i="4"/>
  <c r="R455" i="4"/>
  <c r="AQ455" i="4"/>
  <c r="S455" i="4"/>
  <c r="T455" i="4"/>
  <c r="M456" i="4" l="1"/>
  <c r="O456" i="4" s="1"/>
  <c r="AL456" i="4" s="1"/>
  <c r="AV331" i="4"/>
  <c r="X456" i="4" l="1"/>
  <c r="AS456" i="4"/>
  <c r="AC456" i="4"/>
  <c r="AM456" i="4"/>
  <c r="AD456" i="4"/>
  <c r="AR456" i="4"/>
  <c r="AQ456" i="4"/>
  <c r="AN456" i="4"/>
  <c r="N456" i="4"/>
  <c r="G457" i="4" s="1"/>
  <c r="AO456" i="4"/>
  <c r="Y456" i="4"/>
  <c r="AE456" i="4"/>
  <c r="AT456" i="4"/>
  <c r="Z456" i="4"/>
  <c r="S456" i="4"/>
  <c r="AH456" i="4"/>
  <c r="T456" i="4"/>
  <c r="AB456" i="4"/>
  <c r="V456" i="4"/>
  <c r="AG456" i="4"/>
  <c r="AF456" i="4"/>
  <c r="AI456" i="4"/>
  <c r="W456" i="4"/>
  <c r="AK456" i="4"/>
  <c r="AP456" i="4"/>
  <c r="U456" i="4"/>
  <c r="R456" i="4"/>
  <c r="AJ456" i="4"/>
  <c r="K457" i="4"/>
  <c r="L457" i="4" s="1"/>
  <c r="AW331" i="4"/>
  <c r="AZ331" i="4" s="1"/>
  <c r="AU456" i="4"/>
  <c r="AA456" i="4"/>
  <c r="M457" i="4" l="1"/>
  <c r="O457" i="4" s="1"/>
  <c r="Z457" i="4" s="1"/>
  <c r="AX331" i="4"/>
  <c r="P332" i="4" s="1"/>
  <c r="BH331" i="4"/>
  <c r="BK331" i="4" s="1"/>
  <c r="BG331" i="4"/>
  <c r="BJ331" i="4" s="1"/>
  <c r="BI331" i="4"/>
  <c r="BL331" i="4" s="1"/>
  <c r="AT457" i="4" l="1"/>
  <c r="Q332" i="4"/>
  <c r="AY332" i="4" s="1"/>
  <c r="AU457" i="4"/>
  <c r="AA457" i="4"/>
  <c r="AF457" i="4"/>
  <c r="AM457" i="4"/>
  <c r="AJ457" i="4"/>
  <c r="AQ457" i="4"/>
  <c r="X457" i="4"/>
  <c r="AP457" i="4"/>
  <c r="AD457" i="4"/>
  <c r="AS457" i="4"/>
  <c r="AK457" i="4"/>
  <c r="AL457" i="4"/>
  <c r="Y457" i="4"/>
  <c r="AI457" i="4"/>
  <c r="AN457" i="4"/>
  <c r="V457" i="4"/>
  <c r="AH457" i="4"/>
  <c r="AE457" i="4"/>
  <c r="W457" i="4"/>
  <c r="AB457" i="4"/>
  <c r="T457" i="4"/>
  <c r="S457" i="4"/>
  <c r="AC457" i="4"/>
  <c r="R457" i="4"/>
  <c r="AO457" i="4"/>
  <c r="AR457" i="4"/>
  <c r="AG457" i="4"/>
  <c r="U457" i="4"/>
  <c r="N457" i="4"/>
  <c r="G458" i="4" s="1"/>
  <c r="AV332" i="4" l="1"/>
  <c r="K458" i="4"/>
  <c r="L458" i="4" s="1"/>
  <c r="M458" i="4" l="1"/>
  <c r="O458" i="4" s="1"/>
  <c r="AW332" i="4"/>
  <c r="AZ332" i="4" s="1"/>
  <c r="BI332" i="4" l="1"/>
  <c r="BL332" i="4" s="1"/>
  <c r="BH332" i="4"/>
  <c r="BK332" i="4" s="1"/>
  <c r="BG332" i="4"/>
  <c r="BJ332" i="4" s="1"/>
  <c r="AX332" i="4"/>
  <c r="P333" i="4" s="1"/>
  <c r="AU458" i="4"/>
  <c r="AA458" i="4"/>
  <c r="Y458" i="4"/>
  <c r="AS458" i="4"/>
  <c r="W458" i="4"/>
  <c r="AT458" i="4"/>
  <c r="AH458" i="4"/>
  <c r="AR458" i="4"/>
  <c r="V458" i="4"/>
  <c r="AG458" i="4"/>
  <c r="AM458" i="4"/>
  <c r="Z458" i="4"/>
  <c r="AI458" i="4"/>
  <c r="U458" i="4"/>
  <c r="AK458" i="4"/>
  <c r="AF458" i="4"/>
  <c r="AJ458" i="4"/>
  <c r="AD458" i="4"/>
  <c r="R458" i="4"/>
  <c r="AE458" i="4"/>
  <c r="S458" i="4"/>
  <c r="AC458" i="4"/>
  <c r="AQ458" i="4"/>
  <c r="AB458" i="4"/>
  <c r="AL458" i="4"/>
  <c r="AO458" i="4"/>
  <c r="X458" i="4"/>
  <c r="AP458" i="4"/>
  <c r="AN458" i="4"/>
  <c r="T458" i="4"/>
  <c r="N458" i="4"/>
  <c r="G459" i="4" s="1"/>
  <c r="K459" i="4" l="1"/>
  <c r="L459" i="4" s="1"/>
  <c r="Q333" i="4"/>
  <c r="AY333" i="4" s="1"/>
  <c r="M459" i="4" l="1"/>
  <c r="O459" i="4" s="1"/>
  <c r="AV333" i="4"/>
  <c r="AW333" i="4" l="1"/>
  <c r="AZ333" i="4" s="1"/>
  <c r="AU459" i="4"/>
  <c r="AA459" i="4"/>
  <c r="AC459" i="4"/>
  <c r="AM459" i="4"/>
  <c r="AE459" i="4"/>
  <c r="AJ459" i="4"/>
  <c r="AB459" i="4"/>
  <c r="AR459" i="4"/>
  <c r="AN459" i="4"/>
  <c r="Z459" i="4"/>
  <c r="AP459" i="4"/>
  <c r="S459" i="4"/>
  <c r="AO459" i="4"/>
  <c r="AI459" i="4"/>
  <c r="X459" i="4"/>
  <c r="AL459" i="4"/>
  <c r="T459" i="4"/>
  <c r="W459" i="4"/>
  <c r="U459" i="4"/>
  <c r="AQ459" i="4"/>
  <c r="AS459" i="4"/>
  <c r="AT459" i="4"/>
  <c r="AG459" i="4"/>
  <c r="AD459" i="4"/>
  <c r="V459" i="4"/>
  <c r="AK459" i="4"/>
  <c r="Y459" i="4"/>
  <c r="AF459" i="4"/>
  <c r="R459" i="4"/>
  <c r="AH459" i="4"/>
  <c r="N459" i="4"/>
  <c r="G460" i="4" s="1"/>
  <c r="K460" i="4" l="1"/>
  <c r="L460" i="4" s="1"/>
  <c r="BI333" i="4"/>
  <c r="BL333" i="4" s="1"/>
  <c r="BH333" i="4"/>
  <c r="BK333" i="4" s="1"/>
  <c r="BG333" i="4"/>
  <c r="BJ333" i="4" s="1"/>
  <c r="AX333" i="4"/>
  <c r="P334" i="4" s="1"/>
  <c r="M460" i="4" l="1"/>
  <c r="O460" i="4" s="1"/>
  <c r="Q334" i="4"/>
  <c r="AY334" i="4" s="1"/>
  <c r="AV334" i="4" l="1"/>
  <c r="N460" i="4"/>
  <c r="G461" i="4" s="1"/>
  <c r="AU460" i="4"/>
  <c r="AA460" i="4"/>
  <c r="AS460" i="4"/>
  <c r="T460" i="4"/>
  <c r="AK460" i="4"/>
  <c r="V460" i="4"/>
  <c r="X460" i="4"/>
  <c r="AQ460" i="4"/>
  <c r="AC460" i="4"/>
  <c r="AF460" i="4"/>
  <c r="AT460" i="4"/>
  <c r="AP460" i="4"/>
  <c r="AG460" i="4"/>
  <c r="AD460" i="4"/>
  <c r="W460" i="4"/>
  <c r="AJ460" i="4"/>
  <c r="Z460" i="4"/>
  <c r="AH460" i="4"/>
  <c r="AN460" i="4"/>
  <c r="AL460" i="4"/>
  <c r="R460" i="4"/>
  <c r="U460" i="4"/>
  <c r="AR460" i="4"/>
  <c r="AM460" i="4"/>
  <c r="AI460" i="4"/>
  <c r="S460" i="4"/>
  <c r="AE460" i="4"/>
  <c r="Y460" i="4"/>
  <c r="AB460" i="4"/>
  <c r="AO460" i="4"/>
  <c r="K461" i="4" l="1"/>
  <c r="L461" i="4" s="1"/>
  <c r="AW334" i="4"/>
  <c r="AZ334" i="4" s="1"/>
  <c r="M461" i="4" l="1"/>
  <c r="O461" i="4" s="1"/>
  <c r="BI334" i="4"/>
  <c r="BL334" i="4" s="1"/>
  <c r="BH334" i="4"/>
  <c r="BK334" i="4" s="1"/>
  <c r="BG334" i="4"/>
  <c r="BJ334" i="4" s="1"/>
  <c r="AX334" i="4"/>
  <c r="P335" i="4" s="1"/>
  <c r="N461" i="4" l="1"/>
  <c r="G462" i="4" s="1"/>
  <c r="Q335" i="4"/>
  <c r="AY335" i="4" s="1"/>
  <c r="AU461" i="4"/>
  <c r="AA461" i="4"/>
  <c r="T461" i="4"/>
  <c r="V461" i="4"/>
  <c r="R461" i="4"/>
  <c r="AE461" i="4"/>
  <c r="AF461" i="4"/>
  <c r="AC461" i="4"/>
  <c r="AP461" i="4"/>
  <c r="AO461" i="4"/>
  <c r="Z461" i="4"/>
  <c r="Y461" i="4"/>
  <c r="AT461" i="4"/>
  <c r="W461" i="4"/>
  <c r="AM461" i="4"/>
  <c r="AL461" i="4"/>
  <c r="AI461" i="4"/>
  <c r="AB461" i="4"/>
  <c r="AQ461" i="4"/>
  <c r="AK461" i="4"/>
  <c r="AG461" i="4"/>
  <c r="AS461" i="4"/>
  <c r="AN461" i="4"/>
  <c r="AH461" i="4"/>
  <c r="S461" i="4"/>
  <c r="AR461" i="4"/>
  <c r="U461" i="4"/>
  <c r="X461" i="4"/>
  <c r="AD461" i="4"/>
  <c r="AJ461" i="4"/>
  <c r="AV335" i="4" l="1"/>
  <c r="J462" i="4"/>
  <c r="L462" i="4" s="1"/>
  <c r="M462" i="4" l="1"/>
  <c r="O462" i="4" s="1"/>
  <c r="AW335" i="4"/>
  <c r="AZ335" i="4" s="1"/>
  <c r="N462" i="4" l="1"/>
  <c r="G463" i="4" s="1"/>
  <c r="K463" i="4" s="1"/>
  <c r="L463" i="4" s="1"/>
  <c r="BG335" i="4"/>
  <c r="BJ335" i="4" s="1"/>
  <c r="BI335" i="4"/>
  <c r="BL335" i="4" s="1"/>
  <c r="BH335" i="4"/>
  <c r="BK335" i="4" s="1"/>
  <c r="AX335" i="4"/>
  <c r="P336" i="4" s="1"/>
  <c r="AU462" i="4"/>
  <c r="AA462" i="4"/>
  <c r="AE462" i="4"/>
  <c r="R462" i="4"/>
  <c r="AG462" i="4"/>
  <c r="AF462" i="4"/>
  <c r="AO462" i="4"/>
  <c r="X462" i="4"/>
  <c r="AI462" i="4"/>
  <c r="AC462" i="4"/>
  <c r="Y462" i="4"/>
  <c r="AJ462" i="4"/>
  <c r="AH462" i="4"/>
  <c r="AL462" i="4"/>
  <c r="AP462" i="4"/>
  <c r="AR462" i="4"/>
  <c r="AD462" i="4"/>
  <c r="S462" i="4"/>
  <c r="T462" i="4"/>
  <c r="Z462" i="4"/>
  <c r="AS462" i="4"/>
  <c r="AM462" i="4"/>
  <c r="AN462" i="4"/>
  <c r="W462" i="4"/>
  <c r="AB462" i="4"/>
  <c r="AQ462" i="4"/>
  <c r="AK462" i="4"/>
  <c r="U462" i="4"/>
  <c r="AT462" i="4"/>
  <c r="V462" i="4"/>
  <c r="M463" i="4" l="1"/>
  <c r="O463" i="4" s="1"/>
  <c r="AE463" i="4" s="1"/>
  <c r="Q336" i="4"/>
  <c r="AY336" i="4" s="1"/>
  <c r="W463" i="4" l="1"/>
  <c r="AP463" i="4"/>
  <c r="X463" i="4"/>
  <c r="AI463" i="4"/>
  <c r="S463" i="4"/>
  <c r="AL463" i="4"/>
  <c r="AO463" i="4"/>
  <c r="Y463" i="4"/>
  <c r="R463" i="4"/>
  <c r="AG463" i="4"/>
  <c r="U463" i="4"/>
  <c r="AN463" i="4"/>
  <c r="AH463" i="4"/>
  <c r="AR463" i="4"/>
  <c r="AD463" i="4"/>
  <c r="AK463" i="4"/>
  <c r="Z463" i="4"/>
  <c r="AM463" i="4"/>
  <c r="AQ463" i="4"/>
  <c r="T463" i="4"/>
  <c r="AC463" i="4"/>
  <c r="V463" i="4"/>
  <c r="AS463" i="4"/>
  <c r="AF463" i="4"/>
  <c r="AV336" i="4"/>
  <c r="AT463" i="4"/>
  <c r="AU463" i="4"/>
  <c r="AA463" i="4"/>
  <c r="AJ463" i="4"/>
  <c r="AB463" i="4"/>
  <c r="N463" i="4"/>
  <c r="G464" i="4" s="1"/>
  <c r="AW336" i="4" l="1"/>
  <c r="AZ336" i="4" s="1"/>
  <c r="K464" i="4"/>
  <c r="L464" i="4" s="1"/>
  <c r="M464" i="4" l="1"/>
  <c r="O464" i="4" s="1"/>
  <c r="BI336" i="4"/>
  <c r="BL336" i="4" s="1"/>
  <c r="BH336" i="4"/>
  <c r="BK336" i="4" s="1"/>
  <c r="BG336" i="4"/>
  <c r="BJ336" i="4" s="1"/>
  <c r="AX336" i="4"/>
  <c r="P337" i="4" s="1"/>
  <c r="Q337" i="4" l="1"/>
  <c r="AY337" i="4" s="1"/>
  <c r="AU464" i="4"/>
  <c r="AA464" i="4"/>
  <c r="AD464" i="4"/>
  <c r="AE464" i="4"/>
  <c r="AC464" i="4"/>
  <c r="U464" i="4"/>
  <c r="AK464" i="4"/>
  <c r="AN464" i="4"/>
  <c r="AL464" i="4"/>
  <c r="V464" i="4"/>
  <c r="AM464" i="4"/>
  <c r="X464" i="4"/>
  <c r="S464" i="4"/>
  <c r="T464" i="4"/>
  <c r="AF464" i="4"/>
  <c r="AH464" i="4"/>
  <c r="Y464" i="4"/>
  <c r="AG464" i="4"/>
  <c r="AR464" i="4"/>
  <c r="AJ464" i="4"/>
  <c r="W464" i="4"/>
  <c r="R464" i="4"/>
  <c r="AB464" i="4"/>
  <c r="AO464" i="4"/>
  <c r="AP464" i="4"/>
  <c r="AQ464" i="4"/>
  <c r="AS464" i="4"/>
  <c r="Z464" i="4"/>
  <c r="AI464" i="4"/>
  <c r="AT464" i="4"/>
  <c r="N464" i="4"/>
  <c r="G465" i="4" s="1"/>
  <c r="K465" i="4" l="1"/>
  <c r="L465" i="4" s="1"/>
  <c r="AV337" i="4"/>
  <c r="M465" i="4" l="1"/>
  <c r="O465" i="4" s="1"/>
  <c r="AW337" i="4"/>
  <c r="AZ337" i="4" s="1"/>
  <c r="BH337" i="4" l="1"/>
  <c r="BK337" i="4" s="1"/>
  <c r="BG337" i="4"/>
  <c r="BJ337" i="4" s="1"/>
  <c r="BI337" i="4"/>
  <c r="BL337" i="4" s="1"/>
  <c r="AX337" i="4"/>
  <c r="P338" i="4" s="1"/>
  <c r="AU465" i="4"/>
  <c r="AA465" i="4"/>
  <c r="AK465" i="4"/>
  <c r="AE465" i="4"/>
  <c r="S465" i="4"/>
  <c r="AO465" i="4"/>
  <c r="AT465" i="4"/>
  <c r="R465" i="4"/>
  <c r="AS465" i="4"/>
  <c r="AN465" i="4"/>
  <c r="AJ465" i="4"/>
  <c r="AD465" i="4"/>
  <c r="AP465" i="4"/>
  <c r="AI465" i="4"/>
  <c r="T465" i="4"/>
  <c r="AL465" i="4"/>
  <c r="Z465" i="4"/>
  <c r="AG465" i="4"/>
  <c r="AM465" i="4"/>
  <c r="W465" i="4"/>
  <c r="X465" i="4"/>
  <c r="U465" i="4"/>
  <c r="V465" i="4"/>
  <c r="AH465" i="4"/>
  <c r="AQ465" i="4"/>
  <c r="Y465" i="4"/>
  <c r="AF465" i="4"/>
  <c r="AR465" i="4"/>
  <c r="AC465" i="4"/>
  <c r="AB465" i="4"/>
  <c r="N465" i="4"/>
  <c r="G466" i="4" s="1"/>
  <c r="K466" i="4" l="1"/>
  <c r="L466" i="4" s="1"/>
  <c r="Q338" i="4"/>
  <c r="AY338" i="4" s="1"/>
  <c r="M466" i="4" l="1"/>
  <c r="O466" i="4" s="1"/>
  <c r="AV338" i="4"/>
  <c r="N466" i="4" l="1"/>
  <c r="G467" i="4" s="1"/>
  <c r="K467" i="4" s="1"/>
  <c r="L467" i="4" s="1"/>
  <c r="AW338" i="4"/>
  <c r="AZ338" i="4" s="1"/>
  <c r="AU466" i="4"/>
  <c r="AA466" i="4"/>
  <c r="AB466" i="4"/>
  <c r="AO466" i="4"/>
  <c r="X466" i="4"/>
  <c r="AP466" i="4"/>
  <c r="AI466" i="4"/>
  <c r="AE466" i="4"/>
  <c r="AG466" i="4"/>
  <c r="T466" i="4"/>
  <c r="U466" i="4"/>
  <c r="Y466" i="4"/>
  <c r="V466" i="4"/>
  <c r="AK466" i="4"/>
  <c r="AR466" i="4"/>
  <c r="AQ466" i="4"/>
  <c r="AH466" i="4"/>
  <c r="Z466" i="4"/>
  <c r="AL466" i="4"/>
  <c r="R466" i="4"/>
  <c r="AC466" i="4"/>
  <c r="AF466" i="4"/>
  <c r="AJ466" i="4"/>
  <c r="AD466" i="4"/>
  <c r="AN466" i="4"/>
  <c r="AS466" i="4"/>
  <c r="AM466" i="4"/>
  <c r="W466" i="4"/>
  <c r="S466" i="4"/>
  <c r="AT466" i="4"/>
  <c r="M467" i="4" l="1"/>
  <c r="O467" i="4" s="1"/>
  <c r="AH467" i="4" s="1"/>
  <c r="BI338" i="4"/>
  <c r="BL338" i="4" s="1"/>
  <c r="BH338" i="4"/>
  <c r="BK338" i="4" s="1"/>
  <c r="BG338" i="4"/>
  <c r="BJ338" i="4" s="1"/>
  <c r="AX338" i="4"/>
  <c r="P339" i="4" s="1"/>
  <c r="AC467" i="4" l="1"/>
  <c r="AD467" i="4"/>
  <c r="T467" i="4"/>
  <c r="AF467" i="4"/>
  <c r="AI467" i="4"/>
  <c r="AT467" i="4"/>
  <c r="AQ467" i="4"/>
  <c r="AB467" i="4"/>
  <c r="AM467" i="4"/>
  <c r="AG467" i="4"/>
  <c r="AN467" i="4"/>
  <c r="AE467" i="4"/>
  <c r="X467" i="4"/>
  <c r="AP467" i="4"/>
  <c r="W467" i="4"/>
  <c r="R467" i="4"/>
  <c r="AL467" i="4"/>
  <c r="V467" i="4"/>
  <c r="AO467" i="4"/>
  <c r="S467" i="4"/>
  <c r="U467" i="4"/>
  <c r="AK467" i="4"/>
  <c r="AS467" i="4"/>
  <c r="Z467" i="4"/>
  <c r="Y467" i="4"/>
  <c r="AR467" i="4"/>
  <c r="AJ467" i="4"/>
  <c r="N467" i="4"/>
  <c r="G468" i="4" s="1"/>
  <c r="K468" i="4" s="1"/>
  <c r="L468" i="4" s="1"/>
  <c r="Q339" i="4"/>
  <c r="AY339" i="4" s="1"/>
  <c r="AU467" i="4"/>
  <c r="AA467" i="4"/>
  <c r="M468" i="4" l="1"/>
  <c r="O468" i="4" s="1"/>
  <c r="AT468" i="4" s="1"/>
  <c r="AV339" i="4"/>
  <c r="N468" i="4" l="1"/>
  <c r="G469" i="4" s="1"/>
  <c r="K469" i="4" s="1"/>
  <c r="L469" i="4" s="1"/>
  <c r="Z468" i="4"/>
  <c r="AW339" i="4"/>
  <c r="AZ339" i="4" s="1"/>
  <c r="AU468" i="4"/>
  <c r="AA468" i="4"/>
  <c r="Y468" i="4"/>
  <c r="AR468" i="4"/>
  <c r="AC468" i="4"/>
  <c r="AM468" i="4"/>
  <c r="AG468" i="4"/>
  <c r="AI468" i="4"/>
  <c r="AL468" i="4"/>
  <c r="AK468" i="4"/>
  <c r="AD468" i="4"/>
  <c r="AO468" i="4"/>
  <c r="W468" i="4"/>
  <c r="AN468" i="4"/>
  <c r="V468" i="4"/>
  <c r="S468" i="4"/>
  <c r="AE468" i="4"/>
  <c r="AP468" i="4"/>
  <c r="AF468" i="4"/>
  <c r="U468" i="4"/>
  <c r="X468" i="4"/>
  <c r="AH468" i="4"/>
  <c r="AQ468" i="4"/>
  <c r="AS468" i="4"/>
  <c r="T468" i="4"/>
  <c r="AB468" i="4"/>
  <c r="R468" i="4"/>
  <c r="AJ468" i="4"/>
  <c r="M469" i="4" l="1"/>
  <c r="O469" i="4" s="1"/>
  <c r="Z469" i="4" s="1"/>
  <c r="BI339" i="4"/>
  <c r="BL339" i="4" s="1"/>
  <c r="BH339" i="4"/>
  <c r="BK339" i="4" s="1"/>
  <c r="BG339" i="4"/>
  <c r="BJ339" i="4" s="1"/>
  <c r="AE469" i="4"/>
  <c r="AX339" i="4"/>
  <c r="P340" i="4" s="1"/>
  <c r="AT469" i="4" l="1"/>
  <c r="AI469" i="4"/>
  <c r="AM469" i="4"/>
  <c r="AF469" i="4"/>
  <c r="R469" i="4"/>
  <c r="AH469" i="4"/>
  <c r="AD469" i="4"/>
  <c r="AR469" i="4"/>
  <c r="AB469" i="4"/>
  <c r="AQ469" i="4"/>
  <c r="AN469" i="4"/>
  <c r="V469" i="4"/>
  <c r="Q340" i="4"/>
  <c r="AY340" i="4" s="1"/>
  <c r="AU469" i="4"/>
  <c r="AA469" i="4"/>
  <c r="Y469" i="4"/>
  <c r="AS469" i="4"/>
  <c r="T469" i="4"/>
  <c r="AL469" i="4"/>
  <c r="W469" i="4"/>
  <c r="S469" i="4"/>
  <c r="U469" i="4"/>
  <c r="AJ469" i="4"/>
  <c r="X469" i="4"/>
  <c r="AO469" i="4"/>
  <c r="AG469" i="4"/>
  <c r="AK469" i="4"/>
  <c r="AP469" i="4"/>
  <c r="AC469" i="4"/>
  <c r="N469" i="4"/>
  <c r="G470" i="4" s="1"/>
  <c r="AV340" i="4" l="1"/>
  <c r="K470" i="4"/>
  <c r="L470" i="4" s="1"/>
  <c r="M470" i="4" l="1"/>
  <c r="O470" i="4" s="1"/>
  <c r="AW340" i="4"/>
  <c r="AZ340" i="4" s="1"/>
  <c r="BI340" i="4" l="1"/>
  <c r="BL340" i="4" s="1"/>
  <c r="BH340" i="4"/>
  <c r="BK340" i="4" s="1"/>
  <c r="BG340" i="4"/>
  <c r="BJ340" i="4" s="1"/>
  <c r="AX340" i="4"/>
  <c r="P341" i="4" s="1"/>
  <c r="AU470" i="4"/>
  <c r="AA470" i="4"/>
  <c r="AS470" i="4"/>
  <c r="AG470" i="4"/>
  <c r="U470" i="4"/>
  <c r="AP470" i="4"/>
  <c r="AM470" i="4"/>
  <c r="AL470" i="4"/>
  <c r="AQ470" i="4"/>
  <c r="AC470" i="4"/>
  <c r="AD470" i="4"/>
  <c r="AH470" i="4"/>
  <c r="AE470" i="4"/>
  <c r="Y470" i="4"/>
  <c r="T470" i="4"/>
  <c r="R470" i="4"/>
  <c r="V470" i="4"/>
  <c r="S470" i="4"/>
  <c r="AO470" i="4"/>
  <c r="W470" i="4"/>
  <c r="AR470" i="4"/>
  <c r="AT470" i="4"/>
  <c r="Z470" i="4"/>
  <c r="AB470" i="4"/>
  <c r="AJ470" i="4"/>
  <c r="AF470" i="4"/>
  <c r="AK470" i="4"/>
  <c r="AI470" i="4"/>
  <c r="X470" i="4"/>
  <c r="AN470" i="4"/>
  <c r="N470" i="4"/>
  <c r="G471" i="4" s="1"/>
  <c r="K471" i="4" l="1"/>
  <c r="L471" i="4" s="1"/>
  <c r="Q341" i="4"/>
  <c r="AY341" i="4" s="1"/>
  <c r="M471" i="4" l="1"/>
  <c r="O471" i="4" s="1"/>
  <c r="AV341" i="4"/>
  <c r="AW341" i="4" l="1"/>
  <c r="AZ341" i="4" s="1"/>
  <c r="AU471" i="4"/>
  <c r="AA471" i="4"/>
  <c r="AE471" i="4"/>
  <c r="AJ471" i="4"/>
  <c r="AI471" i="4"/>
  <c r="V471" i="4"/>
  <c r="AT471" i="4"/>
  <c r="R471" i="4"/>
  <c r="U471" i="4"/>
  <c r="AS471" i="4"/>
  <c r="AQ471" i="4"/>
  <c r="AD471" i="4"/>
  <c r="X471" i="4"/>
  <c r="AC471" i="4"/>
  <c r="AL471" i="4"/>
  <c r="T471" i="4"/>
  <c r="S471" i="4"/>
  <c r="AR471" i="4"/>
  <c r="AG471" i="4"/>
  <c r="AK471" i="4"/>
  <c r="AO471" i="4"/>
  <c r="AH471" i="4"/>
  <c r="AM471" i="4"/>
  <c r="AN471" i="4"/>
  <c r="Y471" i="4"/>
  <c r="Z471" i="4"/>
  <c r="AB471" i="4"/>
  <c r="W471" i="4"/>
  <c r="AP471" i="4"/>
  <c r="AF471" i="4"/>
  <c r="N471" i="4"/>
  <c r="G472" i="4" s="1"/>
  <c r="BH341" i="4" l="1"/>
  <c r="BK341" i="4" s="1"/>
  <c r="BI341" i="4"/>
  <c r="BL341" i="4" s="1"/>
  <c r="BG341" i="4"/>
  <c r="BJ341" i="4" s="1"/>
  <c r="K472" i="4"/>
  <c r="L472" i="4" s="1"/>
  <c r="AX341" i="4"/>
  <c r="P342" i="4" s="1"/>
  <c r="M472" i="4" l="1"/>
  <c r="O472" i="4" s="1"/>
  <c r="Q342" i="4"/>
  <c r="AY342" i="4" s="1"/>
  <c r="N472" i="4" l="1"/>
  <c r="G473" i="4" s="1"/>
  <c r="K473" i="4" s="1"/>
  <c r="L473" i="4" s="1"/>
  <c r="AV342" i="4"/>
  <c r="AU472" i="4"/>
  <c r="AA472" i="4"/>
  <c r="AN472" i="4"/>
  <c r="T472" i="4"/>
  <c r="AE472" i="4"/>
  <c r="AF472" i="4"/>
  <c r="AH472" i="4"/>
  <c r="AR472" i="4"/>
  <c r="R472" i="4"/>
  <c r="AK472" i="4"/>
  <c r="V472" i="4"/>
  <c r="AI472" i="4"/>
  <c r="X472" i="4"/>
  <c r="AG472" i="4"/>
  <c r="Y472" i="4"/>
  <c r="Z472" i="4"/>
  <c r="U472" i="4"/>
  <c r="AC472" i="4"/>
  <c r="AT472" i="4"/>
  <c r="AQ472" i="4"/>
  <c r="AS472" i="4"/>
  <c r="AB472" i="4"/>
  <c r="W472" i="4"/>
  <c r="AM472" i="4"/>
  <c r="AD472" i="4"/>
  <c r="AJ472" i="4"/>
  <c r="AO472" i="4"/>
  <c r="AL472" i="4"/>
  <c r="S472" i="4"/>
  <c r="AP472" i="4"/>
  <c r="M473" i="4" l="1"/>
  <c r="O473" i="4" s="1"/>
  <c r="AQ473" i="4" s="1"/>
  <c r="AW342" i="4"/>
  <c r="AZ342" i="4" s="1"/>
  <c r="AB473" i="4" l="1"/>
  <c r="AK473" i="4"/>
  <c r="AG473" i="4"/>
  <c r="U473" i="4"/>
  <c r="AP473" i="4"/>
  <c r="AT473" i="4"/>
  <c r="X473" i="4"/>
  <c r="V473" i="4"/>
  <c r="N473" i="4"/>
  <c r="G474" i="4" s="1"/>
  <c r="J474" i="4" s="1"/>
  <c r="L474" i="4" s="1"/>
  <c r="AF473" i="4"/>
  <c r="AS473" i="4"/>
  <c r="AE473" i="4"/>
  <c r="Y473" i="4"/>
  <c r="W473" i="4"/>
  <c r="AR473" i="4"/>
  <c r="AH473" i="4"/>
  <c r="R473" i="4"/>
  <c r="AN473" i="4"/>
  <c r="AD473" i="4"/>
  <c r="AI473" i="4"/>
  <c r="AC473" i="4"/>
  <c r="AJ473" i="4"/>
  <c r="AL473" i="4"/>
  <c r="S473" i="4"/>
  <c r="AM473" i="4"/>
  <c r="Z473" i="4"/>
  <c r="AO473" i="4"/>
  <c r="T473" i="4"/>
  <c r="AX342" i="4"/>
  <c r="P343" i="4" s="1"/>
  <c r="BI342" i="4"/>
  <c r="BL342" i="4" s="1"/>
  <c r="BH342" i="4"/>
  <c r="BK342" i="4" s="1"/>
  <c r="BG342" i="4"/>
  <c r="BJ342" i="4" s="1"/>
  <c r="AU473" i="4"/>
  <c r="AA473" i="4"/>
  <c r="M474" i="4" l="1"/>
  <c r="O474" i="4" s="1"/>
  <c r="AT474" i="4" s="1"/>
  <c r="Q343" i="4"/>
  <c r="AY343" i="4" s="1"/>
  <c r="Z474" i="4" l="1"/>
  <c r="N474" i="4"/>
  <c r="G475" i="4" s="1"/>
  <c r="K475" i="4" s="1"/>
  <c r="L475" i="4" s="1"/>
  <c r="AV343" i="4"/>
  <c r="AU474" i="4"/>
  <c r="AA474" i="4"/>
  <c r="R474" i="4"/>
  <c r="AK474" i="4"/>
  <c r="AI474" i="4"/>
  <c r="AO474" i="4"/>
  <c r="Y474" i="4"/>
  <c r="AB474" i="4"/>
  <c r="AR474" i="4"/>
  <c r="AP474" i="4"/>
  <c r="S474" i="4"/>
  <c r="AN474" i="4"/>
  <c r="AD474" i="4"/>
  <c r="AJ474" i="4"/>
  <c r="V474" i="4"/>
  <c r="AF474" i="4"/>
  <c r="AL474" i="4"/>
  <c r="AQ474" i="4"/>
  <c r="AC474" i="4"/>
  <c r="AE474" i="4"/>
  <c r="AH474" i="4"/>
  <c r="AM474" i="4"/>
  <c r="AS474" i="4"/>
  <c r="W474" i="4"/>
  <c r="U474" i="4"/>
  <c r="X474" i="4"/>
  <c r="T474" i="4"/>
  <c r="AG474" i="4"/>
  <c r="M475" i="4" l="1"/>
  <c r="O475" i="4" s="1"/>
  <c r="V475" i="4" s="1"/>
  <c r="AW343" i="4"/>
  <c r="AZ343" i="4" s="1"/>
  <c r="AO475" i="4" l="1"/>
  <c r="S475" i="4"/>
  <c r="AK475" i="4"/>
  <c r="AR475" i="4"/>
  <c r="AM475" i="4"/>
  <c r="W475" i="4"/>
  <c r="T475" i="4"/>
  <c r="AJ475" i="4"/>
  <c r="AD475" i="4"/>
  <c r="AQ475" i="4"/>
  <c r="AF475" i="4"/>
  <c r="AH475" i="4"/>
  <c r="AG475" i="4"/>
  <c r="R475" i="4"/>
  <c r="AN475" i="4"/>
  <c r="X475" i="4"/>
  <c r="AI475" i="4"/>
  <c r="AB475" i="4"/>
  <c r="AP475" i="4"/>
  <c r="U475" i="4"/>
  <c r="AT475" i="4"/>
  <c r="AE475" i="4"/>
  <c r="AX343" i="4"/>
  <c r="P344" i="4" s="1"/>
  <c r="BH343" i="4"/>
  <c r="BK343" i="4" s="1"/>
  <c r="BG343" i="4"/>
  <c r="BJ343" i="4" s="1"/>
  <c r="BI343" i="4"/>
  <c r="BL343" i="4" s="1"/>
  <c r="AL475" i="4"/>
  <c r="AU475" i="4"/>
  <c r="AA475" i="4"/>
  <c r="Y475" i="4"/>
  <c r="AS475" i="4"/>
  <c r="Z475" i="4"/>
  <c r="AC475" i="4"/>
  <c r="N475" i="4"/>
  <c r="G476" i="4" s="1"/>
  <c r="J476" i="4" l="1"/>
  <c r="L476" i="4" s="1"/>
  <c r="Q344" i="4"/>
  <c r="AY344" i="4" s="1"/>
  <c r="M476" i="4" l="1"/>
  <c r="O476" i="4" s="1"/>
  <c r="AV344" i="4"/>
  <c r="AW344" i="4" l="1"/>
  <c r="AZ344" i="4" s="1"/>
  <c r="AU476" i="4"/>
  <c r="AA476" i="4"/>
  <c r="U476" i="4"/>
  <c r="AC476" i="4"/>
  <c r="AJ476" i="4"/>
  <c r="AI476" i="4"/>
  <c r="AM476" i="4"/>
  <c r="AH476" i="4"/>
  <c r="AO476" i="4"/>
  <c r="AG476" i="4"/>
  <c r="AQ476" i="4"/>
  <c r="AS476" i="4"/>
  <c r="AN476" i="4"/>
  <c r="AL476" i="4"/>
  <c r="AD476" i="4"/>
  <c r="T476" i="4"/>
  <c r="V476" i="4"/>
  <c r="W476" i="4"/>
  <c r="AF476" i="4"/>
  <c r="R476" i="4"/>
  <c r="AE476" i="4"/>
  <c r="S476" i="4"/>
  <c r="AP476" i="4"/>
  <c r="AB476" i="4"/>
  <c r="Y476" i="4"/>
  <c r="X476" i="4"/>
  <c r="AK476" i="4"/>
  <c r="Z476" i="4"/>
  <c r="AT476" i="4"/>
  <c r="AR476" i="4"/>
  <c r="N476" i="4"/>
  <c r="G477" i="4" s="1"/>
  <c r="AX344" i="4" l="1"/>
  <c r="P345" i="4" s="1"/>
  <c r="Q345" i="4" s="1"/>
  <c r="AY345" i="4" s="1"/>
  <c r="J477" i="4"/>
  <c r="L477" i="4" s="1"/>
  <c r="BI344" i="4"/>
  <c r="BL344" i="4" s="1"/>
  <c r="BH344" i="4"/>
  <c r="BK344" i="4" s="1"/>
  <c r="BG344" i="4"/>
  <c r="BJ344" i="4" s="1"/>
  <c r="M477" i="4" l="1"/>
  <c r="O477" i="4" s="1"/>
  <c r="AV345" i="4"/>
  <c r="AW345" i="4" l="1"/>
  <c r="AZ345" i="4" s="1"/>
  <c r="AU477" i="4"/>
  <c r="AA477" i="4"/>
  <c r="AG477" i="4"/>
  <c r="AN477" i="4"/>
  <c r="Y477" i="4"/>
  <c r="AH477" i="4"/>
  <c r="AJ477" i="4"/>
  <c r="R477" i="4"/>
  <c r="AB477" i="4"/>
  <c r="S477" i="4"/>
  <c r="AK477" i="4"/>
  <c r="T477" i="4"/>
  <c r="Z477" i="4"/>
  <c r="AI477" i="4"/>
  <c r="AC477" i="4"/>
  <c r="AF477" i="4"/>
  <c r="AQ477" i="4"/>
  <c r="W477" i="4"/>
  <c r="AE477" i="4"/>
  <c r="U477" i="4"/>
  <c r="X477" i="4"/>
  <c r="V477" i="4"/>
  <c r="AR477" i="4"/>
  <c r="AP477" i="4"/>
  <c r="AL477" i="4"/>
  <c r="AO477" i="4"/>
  <c r="AM477" i="4"/>
  <c r="AT477" i="4"/>
  <c r="AS477" i="4"/>
  <c r="AD477" i="4"/>
  <c r="N477" i="4"/>
  <c r="G478" i="4" s="1"/>
  <c r="J478" i="4" l="1"/>
  <c r="L478" i="4" s="1"/>
  <c r="BI345" i="4"/>
  <c r="BL345" i="4" s="1"/>
  <c r="BH345" i="4"/>
  <c r="BK345" i="4" s="1"/>
  <c r="BG345" i="4"/>
  <c r="BJ345" i="4" s="1"/>
  <c r="AX345" i="4"/>
  <c r="P346" i="4" s="1"/>
  <c r="M478" i="4" l="1"/>
  <c r="O478" i="4" s="1"/>
  <c r="Q346" i="4"/>
  <c r="AY346" i="4" s="1"/>
  <c r="AV346" i="4" l="1"/>
  <c r="AU478" i="4"/>
  <c r="AA478" i="4"/>
  <c r="R478" i="4"/>
  <c r="Y478" i="4"/>
  <c r="AE478" i="4"/>
  <c r="U478" i="4"/>
  <c r="AL478" i="4"/>
  <c r="AC478" i="4"/>
  <c r="AD478" i="4"/>
  <c r="AH478" i="4"/>
  <c r="AF478" i="4"/>
  <c r="W478" i="4"/>
  <c r="Z478" i="4"/>
  <c r="S478" i="4"/>
  <c r="AQ478" i="4"/>
  <c r="AJ478" i="4"/>
  <c r="V478" i="4"/>
  <c r="AB478" i="4"/>
  <c r="AI478" i="4"/>
  <c r="AN478" i="4"/>
  <c r="X478" i="4"/>
  <c r="AM478" i="4"/>
  <c r="AK478" i="4"/>
  <c r="AT478" i="4"/>
  <c r="AO478" i="4"/>
  <c r="T478" i="4"/>
  <c r="AS478" i="4"/>
  <c r="AG478" i="4"/>
  <c r="AR478" i="4"/>
  <c r="AP478" i="4"/>
  <c r="N478" i="4"/>
  <c r="G479" i="4" s="1"/>
  <c r="K479" i="4" l="1"/>
  <c r="L479" i="4" s="1"/>
  <c r="AW346" i="4"/>
  <c r="AZ346" i="4" s="1"/>
  <c r="AX346" i="4" l="1"/>
  <c r="P347" i="4" s="1"/>
  <c r="Q347" i="4" s="1"/>
  <c r="AY347" i="4" s="1"/>
  <c r="M479" i="4"/>
  <c r="O479" i="4" s="1"/>
  <c r="BI346" i="4"/>
  <c r="BL346" i="4" s="1"/>
  <c r="BH346" i="4"/>
  <c r="BK346" i="4" s="1"/>
  <c r="BG346" i="4"/>
  <c r="BJ346" i="4" s="1"/>
  <c r="N479" i="4" l="1"/>
  <c r="G480" i="4" s="1"/>
  <c r="K480" i="4" s="1"/>
  <c r="L480" i="4" s="1"/>
  <c r="AV347" i="4"/>
  <c r="AU479" i="4"/>
  <c r="AA479" i="4"/>
  <c r="AC479" i="4"/>
  <c r="Z479" i="4"/>
  <c r="AI479" i="4"/>
  <c r="AL479" i="4"/>
  <c r="AJ479" i="4"/>
  <c r="AM479" i="4"/>
  <c r="W479" i="4"/>
  <c r="S479" i="4"/>
  <c r="R479" i="4"/>
  <c r="AO479" i="4"/>
  <c r="U479" i="4"/>
  <c r="AP479" i="4"/>
  <c r="AR479" i="4"/>
  <c r="AB479" i="4"/>
  <c r="AF479" i="4"/>
  <c r="AN479" i="4"/>
  <c r="AE479" i="4"/>
  <c r="AS479" i="4"/>
  <c r="X479" i="4"/>
  <c r="V479" i="4"/>
  <c r="Y479" i="4"/>
  <c r="AG479" i="4"/>
  <c r="AD479" i="4"/>
  <c r="AK479" i="4"/>
  <c r="AT479" i="4"/>
  <c r="AH479" i="4"/>
  <c r="AQ479" i="4"/>
  <c r="T479" i="4"/>
  <c r="M480" i="4" l="1"/>
  <c r="O480" i="4" s="1"/>
  <c r="AD480" i="4" s="1"/>
  <c r="AW347" i="4"/>
  <c r="AZ347" i="4" s="1"/>
  <c r="R480" i="4" l="1"/>
  <c r="AF480" i="4"/>
  <c r="AP480" i="4"/>
  <c r="AL480" i="4"/>
  <c r="AB480" i="4"/>
  <c r="U480" i="4"/>
  <c r="AT480" i="4"/>
  <c r="AI480" i="4"/>
  <c r="Y480" i="4"/>
  <c r="V480" i="4"/>
  <c r="X480" i="4"/>
  <c r="AO480" i="4"/>
  <c r="AC480" i="4"/>
  <c r="AG480" i="4"/>
  <c r="W480" i="4"/>
  <c r="AS480" i="4"/>
  <c r="AH480" i="4"/>
  <c r="T480" i="4"/>
  <c r="N480" i="4"/>
  <c r="G481" i="4" s="1"/>
  <c r="K481" i="4" s="1"/>
  <c r="L481" i="4" s="1"/>
  <c r="AJ480" i="4"/>
  <c r="AN480" i="4"/>
  <c r="AM480" i="4"/>
  <c r="AE480" i="4"/>
  <c r="AK480" i="4"/>
  <c r="AQ480" i="4"/>
  <c r="Z480" i="4"/>
  <c r="AR480" i="4"/>
  <c r="S480" i="4"/>
  <c r="AX347" i="4"/>
  <c r="P348" i="4" s="1"/>
  <c r="BH347" i="4"/>
  <c r="BK347" i="4" s="1"/>
  <c r="BI347" i="4"/>
  <c r="BL347" i="4" s="1"/>
  <c r="BG347" i="4"/>
  <c r="BJ347" i="4" s="1"/>
  <c r="AU480" i="4"/>
  <c r="AA480" i="4"/>
  <c r="M481" i="4" l="1"/>
  <c r="O481" i="4" s="1"/>
  <c r="Z481" i="4" s="1"/>
  <c r="Q348" i="4"/>
  <c r="AY348" i="4" s="1"/>
  <c r="AT481" i="4" l="1"/>
  <c r="AV348" i="4"/>
  <c r="AU481" i="4"/>
  <c r="AA481" i="4"/>
  <c r="AO481" i="4"/>
  <c r="R481" i="4"/>
  <c r="AP481" i="4"/>
  <c r="AG481" i="4"/>
  <c r="V481" i="4"/>
  <c r="U481" i="4"/>
  <c r="AK481" i="4"/>
  <c r="AS481" i="4"/>
  <c r="AN481" i="4"/>
  <c r="AR481" i="4"/>
  <c r="AF481" i="4"/>
  <c r="T481" i="4"/>
  <c r="AH481" i="4"/>
  <c r="AD481" i="4"/>
  <c r="AQ481" i="4"/>
  <c r="Y481" i="4"/>
  <c r="X481" i="4"/>
  <c r="AL481" i="4"/>
  <c r="AB481" i="4"/>
  <c r="AE481" i="4"/>
  <c r="AJ481" i="4"/>
  <c r="W481" i="4"/>
  <c r="AM481" i="4"/>
  <c r="AI481" i="4"/>
  <c r="AC481" i="4"/>
  <c r="S481" i="4"/>
  <c r="N481" i="4"/>
  <c r="G482" i="4" s="1"/>
  <c r="K482" i="4" l="1"/>
  <c r="L482" i="4" s="1"/>
  <c r="AW348" i="4"/>
  <c r="AZ348" i="4" s="1"/>
  <c r="M482" i="4" l="1"/>
  <c r="O482" i="4" s="1"/>
  <c r="AX348" i="4"/>
  <c r="P349" i="4" s="1"/>
  <c r="BI348" i="4"/>
  <c r="BL348" i="4" s="1"/>
  <c r="BH348" i="4"/>
  <c r="BK348" i="4" s="1"/>
  <c r="BG348" i="4"/>
  <c r="BJ348" i="4" s="1"/>
  <c r="Q349" i="4" l="1"/>
  <c r="AY349" i="4" s="1"/>
  <c r="AU482" i="4"/>
  <c r="AA482" i="4"/>
  <c r="AS482" i="4"/>
  <c r="Y482" i="4"/>
  <c r="AJ482" i="4"/>
  <c r="X482" i="4"/>
  <c r="AT482" i="4"/>
  <c r="AC482" i="4"/>
  <c r="AQ482" i="4"/>
  <c r="AP482" i="4"/>
  <c r="AB482" i="4"/>
  <c r="T482" i="4"/>
  <c r="Z482" i="4"/>
  <c r="AD482" i="4"/>
  <c r="AF482" i="4"/>
  <c r="AR482" i="4"/>
  <c r="V482" i="4"/>
  <c r="AG482" i="4"/>
  <c r="S482" i="4"/>
  <c r="AI482" i="4"/>
  <c r="AE482" i="4"/>
  <c r="R482" i="4"/>
  <c r="U482" i="4"/>
  <c r="W482" i="4"/>
  <c r="AN482" i="4"/>
  <c r="AM482" i="4"/>
  <c r="AO482" i="4"/>
  <c r="AL482" i="4"/>
  <c r="AH482" i="4"/>
  <c r="AK482" i="4"/>
  <c r="N482" i="4"/>
  <c r="G483" i="4" s="1"/>
  <c r="K483" i="4" l="1"/>
  <c r="L483" i="4" s="1"/>
  <c r="AV349" i="4"/>
  <c r="M483" i="4" l="1"/>
  <c r="O483" i="4" s="1"/>
  <c r="AW349" i="4"/>
  <c r="AZ349" i="4" s="1"/>
  <c r="AX349" i="4" l="1"/>
  <c r="P350" i="4" s="1"/>
  <c r="BH349" i="4"/>
  <c r="BK349" i="4" s="1"/>
  <c r="BG349" i="4"/>
  <c r="BJ349" i="4" s="1"/>
  <c r="BI349" i="4"/>
  <c r="BL349" i="4" s="1"/>
  <c r="AU483" i="4"/>
  <c r="AA483" i="4"/>
  <c r="R483" i="4"/>
  <c r="AH483" i="4"/>
  <c r="AC483" i="4"/>
  <c r="AP483" i="4"/>
  <c r="W483" i="4"/>
  <c r="AS483" i="4"/>
  <c r="U483" i="4"/>
  <c r="AI483" i="4"/>
  <c r="V483" i="4"/>
  <c r="AL483" i="4"/>
  <c r="S483" i="4"/>
  <c r="AB483" i="4"/>
  <c r="AF483" i="4"/>
  <c r="AQ483" i="4"/>
  <c r="AR483" i="4"/>
  <c r="AJ483" i="4"/>
  <c r="X483" i="4"/>
  <c r="AE483" i="4"/>
  <c r="AM483" i="4"/>
  <c r="Y483" i="4"/>
  <c r="AK483" i="4"/>
  <c r="AN483" i="4"/>
  <c r="Z483" i="4"/>
  <c r="AD483" i="4"/>
  <c r="AG483" i="4"/>
  <c r="AO483" i="4"/>
  <c r="T483" i="4"/>
  <c r="AT483" i="4"/>
  <c r="N483" i="4"/>
  <c r="G484" i="4" s="1"/>
  <c r="K484" i="4" l="1"/>
  <c r="L484" i="4" s="1"/>
  <c r="Q350" i="4"/>
  <c r="AY350" i="4" s="1"/>
  <c r="M484" i="4" l="1"/>
  <c r="O484" i="4" s="1"/>
  <c r="AV350" i="4"/>
  <c r="N484" i="4" l="1"/>
  <c r="G485" i="4" s="1"/>
  <c r="K485" i="4" s="1"/>
  <c r="L485" i="4" s="1"/>
  <c r="AW350" i="4"/>
  <c r="AZ350" i="4" s="1"/>
  <c r="AU484" i="4"/>
  <c r="AA484" i="4"/>
  <c r="AI484" i="4"/>
  <c r="S484" i="4"/>
  <c r="AT484" i="4"/>
  <c r="AN484" i="4"/>
  <c r="AM484" i="4"/>
  <c r="AG484" i="4"/>
  <c r="AC484" i="4"/>
  <c r="AJ484" i="4"/>
  <c r="R484" i="4"/>
  <c r="AR484" i="4"/>
  <c r="AQ484" i="4"/>
  <c r="AO484" i="4"/>
  <c r="AP484" i="4"/>
  <c r="AH484" i="4"/>
  <c r="W484" i="4"/>
  <c r="AD484" i="4"/>
  <c r="U484" i="4"/>
  <c r="V484" i="4"/>
  <c r="X484" i="4"/>
  <c r="AE484" i="4"/>
  <c r="T484" i="4"/>
  <c r="Z484" i="4"/>
  <c r="AK484" i="4"/>
  <c r="AL484" i="4"/>
  <c r="AB484" i="4"/>
  <c r="AF484" i="4"/>
  <c r="Y484" i="4"/>
  <c r="AS484" i="4"/>
  <c r="M485" i="4" l="1"/>
  <c r="O485" i="4" s="1"/>
  <c r="AM485" i="4" s="1"/>
  <c r="BI350" i="4"/>
  <c r="BL350" i="4" s="1"/>
  <c r="BH350" i="4"/>
  <c r="BK350" i="4" s="1"/>
  <c r="BG350" i="4"/>
  <c r="BJ350" i="4" s="1"/>
  <c r="AT485" i="4"/>
  <c r="AX350" i="4"/>
  <c r="P351" i="4" s="1"/>
  <c r="AP485" i="4" l="1"/>
  <c r="AI485" i="4"/>
  <c r="AD485" i="4"/>
  <c r="AK485" i="4"/>
  <c r="AN485" i="4"/>
  <c r="AO485" i="4"/>
  <c r="AR485" i="4"/>
  <c r="Z485" i="4"/>
  <c r="W485" i="4"/>
  <c r="AQ485" i="4"/>
  <c r="AE485" i="4"/>
  <c r="AS485" i="4"/>
  <c r="AL485" i="4"/>
  <c r="T485" i="4"/>
  <c r="R485" i="4"/>
  <c r="Y485" i="4"/>
  <c r="AB485" i="4"/>
  <c r="S485" i="4"/>
  <c r="AJ485" i="4"/>
  <c r="X485" i="4"/>
  <c r="V485" i="4"/>
  <c r="AH485" i="4"/>
  <c r="AC485" i="4"/>
  <c r="AG485" i="4"/>
  <c r="AF485" i="4"/>
  <c r="U485" i="4"/>
  <c r="N485" i="4"/>
  <c r="G486" i="4" s="1"/>
  <c r="K486" i="4" s="1"/>
  <c r="L486" i="4" s="1"/>
  <c r="Q351" i="4"/>
  <c r="AY351" i="4" s="1"/>
  <c r="AU485" i="4"/>
  <c r="AA485" i="4"/>
  <c r="M486" i="4" l="1"/>
  <c r="O486" i="4" s="1"/>
  <c r="AT486" i="4" s="1"/>
  <c r="AV351" i="4"/>
  <c r="Z486" i="4" l="1"/>
  <c r="N486" i="4"/>
  <c r="G487" i="4" s="1"/>
  <c r="J487" i="4" s="1"/>
  <c r="L487" i="4" s="1"/>
  <c r="AW351" i="4"/>
  <c r="AZ351" i="4" s="1"/>
  <c r="AU486" i="4"/>
  <c r="AA486" i="4"/>
  <c r="AD486" i="4"/>
  <c r="AI486" i="4"/>
  <c r="U486" i="4"/>
  <c r="AQ486" i="4"/>
  <c r="AK486" i="4"/>
  <c r="W486" i="4"/>
  <c r="S486" i="4"/>
  <c r="AH486" i="4"/>
  <c r="AS486" i="4"/>
  <c r="AG486" i="4"/>
  <c r="AB486" i="4"/>
  <c r="AL486" i="4"/>
  <c r="AN486" i="4"/>
  <c r="Y486" i="4"/>
  <c r="AR486" i="4"/>
  <c r="T486" i="4"/>
  <c r="AM486" i="4"/>
  <c r="X486" i="4"/>
  <c r="AE486" i="4"/>
  <c r="AO486" i="4"/>
  <c r="R486" i="4"/>
  <c r="AJ486" i="4"/>
  <c r="AP486" i="4"/>
  <c r="V486" i="4"/>
  <c r="AC486" i="4"/>
  <c r="AF486" i="4"/>
  <c r="M487" i="4" l="1"/>
  <c r="O487" i="4" s="1"/>
  <c r="AP487" i="4" s="1"/>
  <c r="BI351" i="4"/>
  <c r="BL351" i="4" s="1"/>
  <c r="BH351" i="4"/>
  <c r="BK351" i="4" s="1"/>
  <c r="BG351" i="4"/>
  <c r="BJ351" i="4" s="1"/>
  <c r="AX351" i="4"/>
  <c r="P352" i="4" s="1"/>
  <c r="W487" i="4" l="1"/>
  <c r="R487" i="4"/>
  <c r="AC487" i="4"/>
  <c r="AJ487" i="4"/>
  <c r="AO487" i="4"/>
  <c r="AL487" i="4"/>
  <c r="AF487" i="4"/>
  <c r="Z487" i="4"/>
  <c r="AI487" i="4"/>
  <c r="AH487" i="4"/>
  <c r="AM487" i="4"/>
  <c r="V487" i="4"/>
  <c r="AD487" i="4"/>
  <c r="AT487" i="4"/>
  <c r="T487" i="4"/>
  <c r="X487" i="4"/>
  <c r="AR487" i="4"/>
  <c r="AG487" i="4"/>
  <c r="U487" i="4"/>
  <c r="AQ487" i="4"/>
  <c r="Q352" i="4"/>
  <c r="AY352" i="4" s="1"/>
  <c r="AU487" i="4"/>
  <c r="AA487" i="4"/>
  <c r="Y487" i="4"/>
  <c r="AS487" i="4"/>
  <c r="AK487" i="4"/>
  <c r="AN487" i="4"/>
  <c r="S487" i="4"/>
  <c r="AB487" i="4"/>
  <c r="AE487" i="4"/>
  <c r="N487" i="4"/>
  <c r="G488" i="4" s="1"/>
  <c r="K488" i="4" l="1"/>
  <c r="L488" i="4" s="1"/>
  <c r="AV352" i="4"/>
  <c r="M488" i="4" l="1"/>
  <c r="O488" i="4" s="1"/>
  <c r="AW352" i="4"/>
  <c r="AZ352" i="4" s="1"/>
  <c r="BI352" i="4" l="1"/>
  <c r="BL352" i="4" s="1"/>
  <c r="BH352" i="4"/>
  <c r="BK352" i="4" s="1"/>
  <c r="BG352" i="4"/>
  <c r="BJ352" i="4" s="1"/>
  <c r="AX352" i="4"/>
  <c r="P353" i="4" s="1"/>
  <c r="AU488" i="4"/>
  <c r="AA488" i="4"/>
  <c r="V488" i="4"/>
  <c r="Y488" i="4"/>
  <c r="AG488" i="4"/>
  <c r="AB488" i="4"/>
  <c r="AL488" i="4"/>
  <c r="AI488" i="4"/>
  <c r="AO488" i="4"/>
  <c r="AN488" i="4"/>
  <c r="AP488" i="4"/>
  <c r="AS488" i="4"/>
  <c r="AF488" i="4"/>
  <c r="T488" i="4"/>
  <c r="AH488" i="4"/>
  <c r="W488" i="4"/>
  <c r="AE488" i="4"/>
  <c r="U488" i="4"/>
  <c r="AQ488" i="4"/>
  <c r="S488" i="4"/>
  <c r="AC488" i="4"/>
  <c r="AK488" i="4"/>
  <c r="Z488" i="4"/>
  <c r="AR488" i="4"/>
  <c r="R488" i="4"/>
  <c r="AD488" i="4"/>
  <c r="X488" i="4"/>
  <c r="AJ488" i="4"/>
  <c r="AT488" i="4"/>
  <c r="AM488" i="4"/>
  <c r="N488" i="4"/>
  <c r="G489" i="4" s="1"/>
  <c r="Q353" i="4" l="1"/>
  <c r="AY353" i="4" s="1"/>
  <c r="J489" i="4"/>
  <c r="L489" i="4" s="1"/>
  <c r="M489" i="4" l="1"/>
  <c r="O489" i="4" s="1"/>
  <c r="AV353" i="4"/>
  <c r="AW353" i="4" l="1"/>
  <c r="AZ353" i="4" s="1"/>
  <c r="AU489" i="4"/>
  <c r="AA489" i="4"/>
  <c r="AL489" i="4"/>
  <c r="AT489" i="4"/>
  <c r="AM489" i="4"/>
  <c r="AF489" i="4"/>
  <c r="U489" i="4"/>
  <c r="AE489" i="4"/>
  <c r="V489" i="4"/>
  <c r="Z489" i="4"/>
  <c r="T489" i="4"/>
  <c r="AH489" i="4"/>
  <c r="Y489" i="4"/>
  <c r="X489" i="4"/>
  <c r="W489" i="4"/>
  <c r="AK489" i="4"/>
  <c r="AR489" i="4"/>
  <c r="AQ489" i="4"/>
  <c r="AO489" i="4"/>
  <c r="AN489" i="4"/>
  <c r="R489" i="4"/>
  <c r="S489" i="4"/>
  <c r="AP489" i="4"/>
  <c r="AI489" i="4"/>
  <c r="AC489" i="4"/>
  <c r="AD489" i="4"/>
  <c r="AJ489" i="4"/>
  <c r="AG489" i="4"/>
  <c r="AB489" i="4"/>
  <c r="AS489" i="4"/>
  <c r="N489" i="4"/>
  <c r="G490" i="4" s="1"/>
  <c r="J490" i="4" l="1"/>
  <c r="L490" i="4" s="1"/>
  <c r="BH353" i="4"/>
  <c r="BK353" i="4" s="1"/>
  <c r="BG353" i="4"/>
  <c r="BJ353" i="4" s="1"/>
  <c r="BI353" i="4"/>
  <c r="BL353" i="4" s="1"/>
  <c r="AX353" i="4"/>
  <c r="P354" i="4" s="1"/>
  <c r="M490" i="4" l="1"/>
  <c r="O490" i="4" s="1"/>
  <c r="Q354" i="4"/>
  <c r="AY354" i="4" s="1"/>
  <c r="N490" i="4" l="1"/>
  <c r="G491" i="4" s="1"/>
  <c r="K491" i="4" s="1"/>
  <c r="L491" i="4" s="1"/>
  <c r="AV354" i="4"/>
  <c r="AU490" i="4"/>
  <c r="AA490" i="4"/>
  <c r="Y490" i="4"/>
  <c r="V490" i="4"/>
  <c r="AN490" i="4"/>
  <c r="AR490" i="4"/>
  <c r="AC490" i="4"/>
  <c r="U490" i="4"/>
  <c r="AJ490" i="4"/>
  <c r="AT490" i="4"/>
  <c r="AM490" i="4"/>
  <c r="AE490" i="4"/>
  <c r="AB490" i="4"/>
  <c r="AL490" i="4"/>
  <c r="R490" i="4"/>
  <c r="AG490" i="4"/>
  <c r="Z490" i="4"/>
  <c r="AP490" i="4"/>
  <c r="S490" i="4"/>
  <c r="AQ490" i="4"/>
  <c r="X490" i="4"/>
  <c r="AK490" i="4"/>
  <c r="W490" i="4"/>
  <c r="T490" i="4"/>
  <c r="AS490" i="4"/>
  <c r="AH490" i="4"/>
  <c r="AI490" i="4"/>
  <c r="AD490" i="4"/>
  <c r="AO490" i="4"/>
  <c r="AF490" i="4"/>
  <c r="M491" i="4" l="1"/>
  <c r="O491" i="4" s="1"/>
  <c r="AI491" i="4" s="1"/>
  <c r="AW354" i="4"/>
  <c r="AZ354" i="4" s="1"/>
  <c r="Z491" i="4" l="1"/>
  <c r="AB491" i="4"/>
  <c r="AJ491" i="4"/>
  <c r="AO491" i="4"/>
  <c r="X491" i="4"/>
  <c r="AK491" i="4"/>
  <c r="AQ491" i="4"/>
  <c r="R491" i="4"/>
  <c r="N491" i="4"/>
  <c r="G492" i="4" s="1"/>
  <c r="J492" i="4" s="1"/>
  <c r="L492" i="4" s="1"/>
  <c r="AH491" i="4"/>
  <c r="AN491" i="4"/>
  <c r="AT491" i="4"/>
  <c r="AM491" i="4"/>
  <c r="AL491" i="4"/>
  <c r="AR491" i="4"/>
  <c r="W491" i="4"/>
  <c r="AF491" i="4"/>
  <c r="T491" i="4"/>
  <c r="V491" i="4"/>
  <c r="AG491" i="4"/>
  <c r="AS491" i="4"/>
  <c r="AD491" i="4"/>
  <c r="AC491" i="4"/>
  <c r="Y491" i="4"/>
  <c r="S491" i="4"/>
  <c r="AE491" i="4"/>
  <c r="U491" i="4"/>
  <c r="AP491" i="4"/>
  <c r="BI354" i="4"/>
  <c r="BL354" i="4" s="1"/>
  <c r="BH354" i="4"/>
  <c r="BK354" i="4" s="1"/>
  <c r="BG354" i="4"/>
  <c r="BJ354" i="4" s="1"/>
  <c r="AX354" i="4"/>
  <c r="P355" i="4" s="1"/>
  <c r="AU491" i="4"/>
  <c r="AA491" i="4"/>
  <c r="M492" i="4" l="1"/>
  <c r="O492" i="4" s="1"/>
  <c r="AT492" i="4" s="1"/>
  <c r="Q355" i="4"/>
  <c r="AY355" i="4" s="1"/>
  <c r="Z492" i="4" l="1"/>
  <c r="N492" i="4"/>
  <c r="G493" i="4" s="1"/>
  <c r="J493" i="4" s="1"/>
  <c r="L493" i="4" s="1"/>
  <c r="AV355" i="4"/>
  <c r="AU492" i="4"/>
  <c r="AA492" i="4"/>
  <c r="AP492" i="4"/>
  <c r="T492" i="4"/>
  <c r="V492" i="4"/>
  <c r="AF492" i="4"/>
  <c r="AN492" i="4"/>
  <c r="AM492" i="4"/>
  <c r="S492" i="4"/>
  <c r="AH492" i="4"/>
  <c r="Y492" i="4"/>
  <c r="AL492" i="4"/>
  <c r="AJ492" i="4"/>
  <c r="AI492" i="4"/>
  <c r="AC492" i="4"/>
  <c r="AG492" i="4"/>
  <c r="AQ492" i="4"/>
  <c r="AS492" i="4"/>
  <c r="AB492" i="4"/>
  <c r="U492" i="4"/>
  <c r="R492" i="4"/>
  <c r="W492" i="4"/>
  <c r="AO492" i="4"/>
  <c r="AE492" i="4"/>
  <c r="AK492" i="4"/>
  <c r="AD492" i="4"/>
  <c r="AR492" i="4"/>
  <c r="X492" i="4"/>
  <c r="M493" i="4" l="1"/>
  <c r="O493" i="4" s="1"/>
  <c r="AM493" i="4" s="1"/>
  <c r="AW355" i="4"/>
  <c r="AZ355" i="4" s="1"/>
  <c r="AG493" i="4" l="1"/>
  <c r="AI493" i="4"/>
  <c r="AT493" i="4"/>
  <c r="AC493" i="4"/>
  <c r="U493" i="4"/>
  <c r="R493" i="4"/>
  <c r="AR493" i="4"/>
  <c r="AE493" i="4"/>
  <c r="AJ493" i="4"/>
  <c r="AH493" i="4"/>
  <c r="AL493" i="4"/>
  <c r="X493" i="4"/>
  <c r="AB493" i="4"/>
  <c r="Z493" i="4"/>
  <c r="AO493" i="4"/>
  <c r="AF493" i="4"/>
  <c r="T493" i="4"/>
  <c r="AD493" i="4"/>
  <c r="W493" i="4"/>
  <c r="S493" i="4"/>
  <c r="AQ493" i="4"/>
  <c r="AP493" i="4"/>
  <c r="BH355" i="4"/>
  <c r="BK355" i="4" s="1"/>
  <c r="BG355" i="4"/>
  <c r="BJ355" i="4" s="1"/>
  <c r="BI355" i="4"/>
  <c r="BL355" i="4" s="1"/>
  <c r="AN493" i="4"/>
  <c r="AX355" i="4"/>
  <c r="P356" i="4" s="1"/>
  <c r="AU493" i="4"/>
  <c r="AA493" i="4"/>
  <c r="Y493" i="4"/>
  <c r="AS493" i="4"/>
  <c r="AK493" i="4"/>
  <c r="V493" i="4"/>
  <c r="N493" i="4"/>
  <c r="G494" i="4" s="1"/>
  <c r="J494" i="4" l="1"/>
  <c r="L494" i="4" s="1"/>
  <c r="Q356" i="4"/>
  <c r="AY356" i="4" s="1"/>
  <c r="M494" i="4" l="1"/>
  <c r="O494" i="4" s="1"/>
  <c r="AV356" i="4"/>
  <c r="AW356" i="4" l="1"/>
  <c r="AZ356" i="4" s="1"/>
  <c r="AU494" i="4"/>
  <c r="AA494" i="4"/>
  <c r="AL494" i="4"/>
  <c r="AO494" i="4"/>
  <c r="W494" i="4"/>
  <c r="AF494" i="4"/>
  <c r="AC494" i="4"/>
  <c r="AN494" i="4"/>
  <c r="AD494" i="4"/>
  <c r="T494" i="4"/>
  <c r="AE494" i="4"/>
  <c r="R494" i="4"/>
  <c r="S494" i="4"/>
  <c r="AI494" i="4"/>
  <c r="AB494" i="4"/>
  <c r="Y494" i="4"/>
  <c r="AS494" i="4"/>
  <c r="AK494" i="4"/>
  <c r="AG494" i="4"/>
  <c r="AH494" i="4"/>
  <c r="V494" i="4"/>
  <c r="AP494" i="4"/>
  <c r="AQ494" i="4"/>
  <c r="Z494" i="4"/>
  <c r="AR494" i="4"/>
  <c r="AM494" i="4"/>
  <c r="X494" i="4"/>
  <c r="U494" i="4"/>
  <c r="AJ494" i="4"/>
  <c r="AT494" i="4"/>
  <c r="N494" i="4"/>
  <c r="G495" i="4" s="1"/>
  <c r="AX356" i="4" l="1"/>
  <c r="P357" i="4" s="1"/>
  <c r="Q357" i="4" s="1"/>
  <c r="AY357" i="4" s="1"/>
  <c r="K495" i="4"/>
  <c r="L495" i="4" s="1"/>
  <c r="BI356" i="4"/>
  <c r="BL356" i="4" s="1"/>
  <c r="BH356" i="4"/>
  <c r="BK356" i="4" s="1"/>
  <c r="BG356" i="4"/>
  <c r="BJ356" i="4" s="1"/>
  <c r="M495" i="4" l="1"/>
  <c r="O495" i="4" s="1"/>
  <c r="AV357" i="4"/>
  <c r="AW357" i="4" l="1"/>
  <c r="AZ357" i="4" s="1"/>
  <c r="AU495" i="4"/>
  <c r="AA495" i="4"/>
  <c r="AO495" i="4"/>
  <c r="AR495" i="4"/>
  <c r="AT495" i="4"/>
  <c r="AG495" i="4"/>
  <c r="AE495" i="4"/>
  <c r="T495" i="4"/>
  <c r="AP495" i="4"/>
  <c r="AD495" i="4"/>
  <c r="AB495" i="4"/>
  <c r="S495" i="4"/>
  <c r="AN495" i="4"/>
  <c r="AL495" i="4"/>
  <c r="U495" i="4"/>
  <c r="Z495" i="4"/>
  <c r="AH495" i="4"/>
  <c r="V495" i="4"/>
  <c r="AM495" i="4"/>
  <c r="AF495" i="4"/>
  <c r="AJ495" i="4"/>
  <c r="AK495" i="4"/>
  <c r="AI495" i="4"/>
  <c r="X495" i="4"/>
  <c r="W495" i="4"/>
  <c r="R495" i="4"/>
  <c r="AC495" i="4"/>
  <c r="AQ495" i="4"/>
  <c r="AS495" i="4"/>
  <c r="Y495" i="4"/>
  <c r="N495" i="4"/>
  <c r="G496" i="4" s="1"/>
  <c r="J496" i="4" l="1"/>
  <c r="L496" i="4" s="1"/>
  <c r="BI357" i="4"/>
  <c r="BL357" i="4" s="1"/>
  <c r="BH357" i="4"/>
  <c r="BK357" i="4" s="1"/>
  <c r="BG357" i="4"/>
  <c r="BJ357" i="4" s="1"/>
  <c r="AX357" i="4"/>
  <c r="P358" i="4" s="1"/>
  <c r="M496" i="4" l="1"/>
  <c r="O496" i="4" s="1"/>
  <c r="Q358" i="4"/>
  <c r="AY358" i="4" s="1"/>
  <c r="AV358" i="4" l="1"/>
  <c r="AU496" i="4"/>
  <c r="AA496" i="4"/>
  <c r="AE496" i="4"/>
  <c r="AO496" i="4"/>
  <c r="AG496" i="4"/>
  <c r="AI496" i="4"/>
  <c r="AD496" i="4"/>
  <c r="AQ496" i="4"/>
  <c r="AR496" i="4"/>
  <c r="R496" i="4"/>
  <c r="AF496" i="4"/>
  <c r="AT496" i="4"/>
  <c r="AN496" i="4"/>
  <c r="Y496" i="4"/>
  <c r="AK496" i="4"/>
  <c r="AB496" i="4"/>
  <c r="V496" i="4"/>
  <c r="AC496" i="4"/>
  <c r="Z496" i="4"/>
  <c r="AS496" i="4"/>
  <c r="AM496" i="4"/>
  <c r="AL496" i="4"/>
  <c r="W496" i="4"/>
  <c r="S496" i="4"/>
  <c r="X496" i="4"/>
  <c r="AH496" i="4"/>
  <c r="AP496" i="4"/>
  <c r="AJ496" i="4"/>
  <c r="T496" i="4"/>
  <c r="U496" i="4"/>
  <c r="N496" i="4"/>
  <c r="G497" i="4" s="1"/>
  <c r="J497" i="4" l="1"/>
  <c r="L497" i="4" s="1"/>
  <c r="AW358" i="4"/>
  <c r="AZ358" i="4" s="1"/>
  <c r="M497" i="4" l="1"/>
  <c r="O497" i="4" s="1"/>
  <c r="BI358" i="4"/>
  <c r="BL358" i="4" s="1"/>
  <c r="BH358" i="4"/>
  <c r="BK358" i="4" s="1"/>
  <c r="BG358" i="4"/>
  <c r="BJ358" i="4" s="1"/>
  <c r="AX358" i="4"/>
  <c r="P359" i="4" s="1"/>
  <c r="N497" i="4" l="1"/>
  <c r="G498" i="4" s="1"/>
  <c r="K498" i="4" s="1"/>
  <c r="L498" i="4" s="1"/>
  <c r="Q359" i="4"/>
  <c r="AY359" i="4" s="1"/>
  <c r="AU497" i="4"/>
  <c r="AA497" i="4"/>
  <c r="V497" i="4"/>
  <c r="Z497" i="4"/>
  <c r="S497" i="4"/>
  <c r="AP497" i="4"/>
  <c r="AE497" i="4"/>
  <c r="AI497" i="4"/>
  <c r="AK497" i="4"/>
  <c r="Y497" i="4"/>
  <c r="AL497" i="4"/>
  <c r="T497" i="4"/>
  <c r="AC497" i="4"/>
  <c r="W497" i="4"/>
  <c r="AN497" i="4"/>
  <c r="AQ497" i="4"/>
  <c r="AS497" i="4"/>
  <c r="X497" i="4"/>
  <c r="AD497" i="4"/>
  <c r="AG497" i="4"/>
  <c r="U497" i="4"/>
  <c r="AJ497" i="4"/>
  <c r="AM497" i="4"/>
  <c r="AB497" i="4"/>
  <c r="AT497" i="4"/>
  <c r="AF497" i="4"/>
  <c r="AR497" i="4"/>
  <c r="AH497" i="4"/>
  <c r="R497" i="4"/>
  <c r="AO497" i="4"/>
  <c r="M498" i="4" l="1"/>
  <c r="O498" i="4" s="1"/>
  <c r="AH498" i="4" s="1"/>
  <c r="AV359" i="4"/>
  <c r="AI498" i="4" l="1"/>
  <c r="AR498" i="4"/>
  <c r="AM498" i="4"/>
  <c r="AP498" i="4"/>
  <c r="T498" i="4"/>
  <c r="AD498" i="4"/>
  <c r="R498" i="4"/>
  <c r="X498" i="4"/>
  <c r="AS498" i="4"/>
  <c r="AC498" i="4"/>
  <c r="AL498" i="4"/>
  <c r="AE498" i="4"/>
  <c r="Z498" i="4"/>
  <c r="N498" i="4"/>
  <c r="G499" i="4" s="1"/>
  <c r="K499" i="4" s="1"/>
  <c r="L499" i="4" s="1"/>
  <c r="AT498" i="4"/>
  <c r="AB498" i="4"/>
  <c r="Y498" i="4"/>
  <c r="AJ498" i="4"/>
  <c r="AK498" i="4"/>
  <c r="S498" i="4"/>
  <c r="U498" i="4"/>
  <c r="AQ498" i="4"/>
  <c r="AF498" i="4"/>
  <c r="AO498" i="4"/>
  <c r="V498" i="4"/>
  <c r="AN498" i="4"/>
  <c r="W498" i="4"/>
  <c r="AG498" i="4"/>
  <c r="AW359" i="4"/>
  <c r="AZ359" i="4" s="1"/>
  <c r="AU498" i="4"/>
  <c r="AA498" i="4"/>
  <c r="M499" i="4" l="1"/>
  <c r="O499" i="4" s="1"/>
  <c r="Z499" i="4" s="1"/>
  <c r="BH359" i="4"/>
  <c r="BK359" i="4" s="1"/>
  <c r="BI359" i="4"/>
  <c r="BL359" i="4" s="1"/>
  <c r="BG359" i="4"/>
  <c r="BJ359" i="4" s="1"/>
  <c r="AX359" i="4"/>
  <c r="P360" i="4" s="1"/>
  <c r="AT499" i="4" l="1"/>
  <c r="N499" i="4"/>
  <c r="G500" i="4" s="1"/>
  <c r="K500" i="4" s="1"/>
  <c r="L500" i="4" s="1"/>
  <c r="AU499" i="4"/>
  <c r="AA499" i="4"/>
  <c r="AR499" i="4"/>
  <c r="AS499" i="4"/>
  <c r="Y499" i="4"/>
  <c r="AC499" i="4"/>
  <c r="AF499" i="4"/>
  <c r="R499" i="4"/>
  <c r="T499" i="4"/>
  <c r="V499" i="4"/>
  <c r="X499" i="4"/>
  <c r="S499" i="4"/>
  <c r="AE499" i="4"/>
  <c r="U499" i="4"/>
  <c r="AN499" i="4"/>
  <c r="AL499" i="4"/>
  <c r="AO499" i="4"/>
  <c r="AJ499" i="4"/>
  <c r="AI499" i="4"/>
  <c r="AB499" i="4"/>
  <c r="AD499" i="4"/>
  <c r="W499" i="4"/>
  <c r="AQ499" i="4"/>
  <c r="AM499" i="4"/>
  <c r="AK499" i="4"/>
  <c r="AG499" i="4"/>
  <c r="AH499" i="4"/>
  <c r="AP499" i="4"/>
  <c r="Q360" i="4"/>
  <c r="AY360" i="4" s="1"/>
  <c r="M500" i="4" l="1"/>
  <c r="O500" i="4" s="1"/>
  <c r="AI500" i="4" s="1"/>
  <c r="AV360" i="4"/>
  <c r="AD500" i="4" l="1"/>
  <c r="S500" i="4"/>
  <c r="AQ500" i="4"/>
  <c r="V500" i="4"/>
  <c r="AB500" i="4"/>
  <c r="W500" i="4"/>
  <c r="R500" i="4"/>
  <c r="AK500" i="4"/>
  <c r="AT500" i="4"/>
  <c r="AE500" i="4"/>
  <c r="AP500" i="4"/>
  <c r="AR500" i="4"/>
  <c r="AJ500" i="4"/>
  <c r="AN500" i="4"/>
  <c r="AM500" i="4"/>
  <c r="X500" i="4"/>
  <c r="AG500" i="4"/>
  <c r="AL500" i="4"/>
  <c r="Z500" i="4"/>
  <c r="AC500" i="4"/>
  <c r="AO500" i="4"/>
  <c r="U500" i="4"/>
  <c r="T500" i="4"/>
  <c r="AW360" i="4"/>
  <c r="AZ360" i="4" s="1"/>
  <c r="AU500" i="4"/>
  <c r="AA500" i="4"/>
  <c r="AS500" i="4"/>
  <c r="Y500" i="4"/>
  <c r="AF500" i="4"/>
  <c r="AH500" i="4"/>
  <c r="N500" i="4"/>
  <c r="G501" i="4" s="1"/>
  <c r="J501" i="4" l="1"/>
  <c r="L501" i="4" s="1"/>
  <c r="BI360" i="4"/>
  <c r="BL360" i="4" s="1"/>
  <c r="BG360" i="4"/>
  <c r="BJ360" i="4" s="1"/>
  <c r="BH360" i="4"/>
  <c r="BK360" i="4" s="1"/>
  <c r="AX360" i="4"/>
  <c r="P361" i="4" s="1"/>
  <c r="M501" i="4" l="1"/>
  <c r="O501" i="4" s="1"/>
  <c r="Q361" i="4"/>
  <c r="AY361" i="4" s="1"/>
  <c r="AV361" i="4" l="1"/>
  <c r="AU501" i="4"/>
  <c r="AA501" i="4"/>
  <c r="AH501" i="4"/>
  <c r="AI501" i="4"/>
  <c r="AM501" i="4"/>
  <c r="U501" i="4"/>
  <c r="AD501" i="4"/>
  <c r="AF501" i="4"/>
  <c r="AP501" i="4"/>
  <c r="AL501" i="4"/>
  <c r="AJ501" i="4"/>
  <c r="V501" i="4"/>
  <c r="T501" i="4"/>
  <c r="AS501" i="4"/>
  <c r="AO501" i="4"/>
  <c r="AC501" i="4"/>
  <c r="AQ501" i="4"/>
  <c r="W501" i="4"/>
  <c r="AB501" i="4"/>
  <c r="Y501" i="4"/>
  <c r="R501" i="4"/>
  <c r="AN501" i="4"/>
  <c r="AK501" i="4"/>
  <c r="Z501" i="4"/>
  <c r="AE501" i="4"/>
  <c r="AR501" i="4"/>
  <c r="X501" i="4"/>
  <c r="S501" i="4"/>
  <c r="AG501" i="4"/>
  <c r="AT501" i="4"/>
  <c r="N501" i="4"/>
  <c r="G502" i="4" s="1"/>
  <c r="K502" i="4" l="1"/>
  <c r="L502" i="4" s="1"/>
  <c r="AW361" i="4"/>
  <c r="AZ361" i="4" s="1"/>
  <c r="M502" i="4" l="1"/>
  <c r="O502" i="4" s="1"/>
  <c r="BH361" i="4"/>
  <c r="BK361" i="4" s="1"/>
  <c r="BG361" i="4"/>
  <c r="BJ361" i="4" s="1"/>
  <c r="BI361" i="4"/>
  <c r="BL361" i="4" s="1"/>
  <c r="AX361" i="4"/>
  <c r="P362" i="4" s="1"/>
  <c r="Q362" i="4" l="1"/>
  <c r="AY362" i="4" s="1"/>
  <c r="AU502" i="4"/>
  <c r="AA502" i="4"/>
  <c r="AJ502" i="4"/>
  <c r="AS502" i="4"/>
  <c r="AL502" i="4"/>
  <c r="AK502" i="4"/>
  <c r="AP502" i="4"/>
  <c r="R502" i="4"/>
  <c r="AH502" i="4"/>
  <c r="W502" i="4"/>
  <c r="AM502" i="4"/>
  <c r="AQ502" i="4"/>
  <c r="AE502" i="4"/>
  <c r="Z502" i="4"/>
  <c r="AD502" i="4"/>
  <c r="X502" i="4"/>
  <c r="T502" i="4"/>
  <c r="AN502" i="4"/>
  <c r="S502" i="4"/>
  <c r="AT502" i="4"/>
  <c r="AC502" i="4"/>
  <c r="AR502" i="4"/>
  <c r="V502" i="4"/>
  <c r="Y502" i="4"/>
  <c r="AF502" i="4"/>
  <c r="U502" i="4"/>
  <c r="AB502" i="4"/>
  <c r="AG502" i="4"/>
  <c r="AO502" i="4"/>
  <c r="AI502" i="4"/>
  <c r="N502" i="4"/>
  <c r="G503" i="4" s="1"/>
  <c r="K503" i="4" l="1"/>
  <c r="L503" i="4" s="1"/>
  <c r="AV362" i="4"/>
  <c r="M503" i="4" l="1"/>
  <c r="O503" i="4" s="1"/>
  <c r="AW362" i="4"/>
  <c r="AZ362" i="4" s="1"/>
  <c r="N503" i="4" l="1"/>
  <c r="G504" i="4" s="1"/>
  <c r="K504" i="4" s="1"/>
  <c r="L504" i="4" s="1"/>
  <c r="AX362" i="4"/>
  <c r="P363" i="4" s="1"/>
  <c r="Q363" i="4" s="1"/>
  <c r="AY363" i="4" s="1"/>
  <c r="BI362" i="4"/>
  <c r="BL362" i="4" s="1"/>
  <c r="BH362" i="4"/>
  <c r="BK362" i="4" s="1"/>
  <c r="BG362" i="4"/>
  <c r="BJ362" i="4" s="1"/>
  <c r="AU503" i="4"/>
  <c r="AA503" i="4"/>
  <c r="AG503" i="4"/>
  <c r="AF503" i="4"/>
  <c r="T503" i="4"/>
  <c r="AH503" i="4"/>
  <c r="AC503" i="4"/>
  <c r="Z503" i="4"/>
  <c r="V503" i="4"/>
  <c r="AI503" i="4"/>
  <c r="AD503" i="4"/>
  <c r="AE503" i="4"/>
  <c r="X503" i="4"/>
  <c r="AN503" i="4"/>
  <c r="AT503" i="4"/>
  <c r="AO503" i="4"/>
  <c r="U503" i="4"/>
  <c r="AB503" i="4"/>
  <c r="S503" i="4"/>
  <c r="AP503" i="4"/>
  <c r="AK503" i="4"/>
  <c r="W503" i="4"/>
  <c r="AL503" i="4"/>
  <c r="Y503" i="4"/>
  <c r="AS503" i="4"/>
  <c r="AQ503" i="4"/>
  <c r="R503" i="4"/>
  <c r="AM503" i="4"/>
  <c r="AJ503" i="4"/>
  <c r="AR503" i="4"/>
  <c r="M504" i="4" l="1"/>
  <c r="O504" i="4" s="1"/>
  <c r="AN504" i="4" s="1"/>
  <c r="AV363" i="4"/>
  <c r="S504" i="4" l="1"/>
  <c r="AG504" i="4"/>
  <c r="AB504" i="4"/>
  <c r="AF504" i="4"/>
  <c r="R504" i="4"/>
  <c r="U504" i="4"/>
  <c r="Y504" i="4"/>
  <c r="AK504" i="4"/>
  <c r="AO504" i="4"/>
  <c r="AH504" i="4"/>
  <c r="V504" i="4"/>
  <c r="W504" i="4"/>
  <c r="X504" i="4"/>
  <c r="AR504" i="4"/>
  <c r="AC504" i="4"/>
  <c r="T504" i="4"/>
  <c r="AQ504" i="4"/>
  <c r="AL504" i="4"/>
  <c r="AD504" i="4"/>
  <c r="AJ504" i="4"/>
  <c r="AT504" i="4"/>
  <c r="AS504" i="4"/>
  <c r="AP504" i="4"/>
  <c r="AM504" i="4"/>
  <c r="AI504" i="4"/>
  <c r="Z504" i="4"/>
  <c r="AE504" i="4"/>
  <c r="N504" i="4"/>
  <c r="G505" i="4" s="1"/>
  <c r="K505" i="4" s="1"/>
  <c r="L505" i="4" s="1"/>
  <c r="AW363" i="4"/>
  <c r="AZ363" i="4" s="1"/>
  <c r="AU504" i="4"/>
  <c r="AA504" i="4"/>
  <c r="M505" i="4" l="1"/>
  <c r="O505" i="4" s="1"/>
  <c r="AT505" i="4" s="1"/>
  <c r="BI363" i="4"/>
  <c r="BL363" i="4" s="1"/>
  <c r="BH363" i="4"/>
  <c r="BK363" i="4" s="1"/>
  <c r="BG363" i="4"/>
  <c r="BJ363" i="4" s="1"/>
  <c r="AX363" i="4"/>
  <c r="P364" i="4" s="1"/>
  <c r="Z505" i="4" l="1"/>
  <c r="Q364" i="4"/>
  <c r="AY364" i="4" s="1"/>
  <c r="AU505" i="4"/>
  <c r="AA505" i="4"/>
  <c r="T505" i="4"/>
  <c r="AN505" i="4"/>
  <c r="V505" i="4"/>
  <c r="AS505" i="4"/>
  <c r="AH505" i="4"/>
  <c r="X505" i="4"/>
  <c r="AG505" i="4"/>
  <c r="AE505" i="4"/>
  <c r="AC505" i="4"/>
  <c r="AO505" i="4"/>
  <c r="AB505" i="4"/>
  <c r="AM505" i="4"/>
  <c r="AL505" i="4"/>
  <c r="R505" i="4"/>
  <c r="AI505" i="4"/>
  <c r="U505" i="4"/>
  <c r="AQ505" i="4"/>
  <c r="AK505" i="4"/>
  <c r="AP505" i="4"/>
  <c r="AD505" i="4"/>
  <c r="AJ505" i="4"/>
  <c r="AR505" i="4"/>
  <c r="W505" i="4"/>
  <c r="Y505" i="4"/>
  <c r="AF505" i="4"/>
  <c r="S505" i="4"/>
  <c r="N505" i="4"/>
  <c r="G506" i="4" s="1"/>
  <c r="K506" i="4" l="1"/>
  <c r="L506" i="4" s="1"/>
  <c r="AV364" i="4"/>
  <c r="M506" i="4" l="1"/>
  <c r="O506" i="4" s="1"/>
  <c r="AW364" i="4"/>
  <c r="AZ364" i="4" s="1"/>
  <c r="AX364" i="4" l="1"/>
  <c r="P365" i="4" s="1"/>
  <c r="BI364" i="4"/>
  <c r="BL364" i="4" s="1"/>
  <c r="BH364" i="4"/>
  <c r="BK364" i="4" s="1"/>
  <c r="BG364" i="4"/>
  <c r="BJ364" i="4" s="1"/>
  <c r="AU506" i="4"/>
  <c r="AA506" i="4"/>
  <c r="AS506" i="4"/>
  <c r="Y506" i="4"/>
  <c r="AP506" i="4"/>
  <c r="AT506" i="4"/>
  <c r="AQ506" i="4"/>
  <c r="AG506" i="4"/>
  <c r="AI506" i="4"/>
  <c r="AM506" i="4"/>
  <c r="T506" i="4"/>
  <c r="AE506" i="4"/>
  <c r="R506" i="4"/>
  <c r="AL506" i="4"/>
  <c r="AR506" i="4"/>
  <c r="AK506" i="4"/>
  <c r="X506" i="4"/>
  <c r="AN506" i="4"/>
  <c r="AB506" i="4"/>
  <c r="W506" i="4"/>
  <c r="AH506" i="4"/>
  <c r="AO506" i="4"/>
  <c r="AC506" i="4"/>
  <c r="AF506" i="4"/>
  <c r="Z506" i="4"/>
  <c r="AD506" i="4"/>
  <c r="AJ506" i="4"/>
  <c r="U506" i="4"/>
  <c r="S506" i="4"/>
  <c r="V506" i="4"/>
  <c r="N506" i="4"/>
  <c r="G507" i="4" s="1"/>
  <c r="K507" i="4" l="1"/>
  <c r="L507" i="4" s="1"/>
  <c r="Q365" i="4"/>
  <c r="AY365" i="4" s="1"/>
  <c r="M507" i="4" l="1"/>
  <c r="O507" i="4" s="1"/>
  <c r="AV365" i="4"/>
  <c r="AW365" i="4" l="1"/>
  <c r="AZ365" i="4" s="1"/>
  <c r="AU507" i="4"/>
  <c r="AA507" i="4"/>
  <c r="AO507" i="4"/>
  <c r="AE507" i="4"/>
  <c r="AN507" i="4"/>
  <c r="AD507" i="4"/>
  <c r="V507" i="4"/>
  <c r="AS507" i="4"/>
  <c r="AI507" i="4"/>
  <c r="AB507" i="4"/>
  <c r="S507" i="4"/>
  <c r="Y507" i="4"/>
  <c r="W507" i="4"/>
  <c r="AQ507" i="4"/>
  <c r="AG507" i="4"/>
  <c r="AM507" i="4"/>
  <c r="AJ507" i="4"/>
  <c r="T507" i="4"/>
  <c r="Z507" i="4"/>
  <c r="AK507" i="4"/>
  <c r="AT507" i="4"/>
  <c r="AC507" i="4"/>
  <c r="U507" i="4"/>
  <c r="AL507" i="4"/>
  <c r="AF507" i="4"/>
  <c r="AH507" i="4"/>
  <c r="AR507" i="4"/>
  <c r="AP507" i="4"/>
  <c r="R507" i="4"/>
  <c r="X507" i="4"/>
  <c r="N507" i="4"/>
  <c r="G508" i="4" s="1"/>
  <c r="K508" i="4" l="1"/>
  <c r="L508" i="4" s="1"/>
  <c r="BH365" i="4"/>
  <c r="BK365" i="4" s="1"/>
  <c r="BG365" i="4"/>
  <c r="BJ365" i="4" s="1"/>
  <c r="BI365" i="4"/>
  <c r="BL365" i="4" s="1"/>
  <c r="AX365" i="4"/>
  <c r="P366" i="4" s="1"/>
  <c r="M508" i="4" l="1"/>
  <c r="O508" i="4" s="1"/>
  <c r="Q366" i="4"/>
  <c r="AY366" i="4" s="1"/>
  <c r="N508" i="4" l="1"/>
  <c r="G509" i="4" s="1"/>
  <c r="J509" i="4" s="1"/>
  <c r="L509" i="4" s="1"/>
  <c r="AV366" i="4"/>
  <c r="AU508" i="4"/>
  <c r="AA508" i="4"/>
  <c r="AS508" i="4"/>
  <c r="AM508" i="4"/>
  <c r="W508" i="4"/>
  <c r="AN508" i="4"/>
  <c r="AD508" i="4"/>
  <c r="U508" i="4"/>
  <c r="AT508" i="4"/>
  <c r="AQ508" i="4"/>
  <c r="AP508" i="4"/>
  <c r="AJ508" i="4"/>
  <c r="AC508" i="4"/>
  <c r="AL508" i="4"/>
  <c r="AF508" i="4"/>
  <c r="AK508" i="4"/>
  <c r="Z508" i="4"/>
  <c r="AO508" i="4"/>
  <c r="AG508" i="4"/>
  <c r="AH508" i="4"/>
  <c r="AI508" i="4"/>
  <c r="AE508" i="4"/>
  <c r="V508" i="4"/>
  <c r="AB508" i="4"/>
  <c r="S508" i="4"/>
  <c r="X508" i="4"/>
  <c r="T508" i="4"/>
  <c r="R508" i="4"/>
  <c r="AR508" i="4"/>
  <c r="Y508" i="4"/>
  <c r="M509" i="4" l="1"/>
  <c r="O509" i="4" s="1"/>
  <c r="AC509" i="4" s="1"/>
  <c r="AW366" i="4"/>
  <c r="AZ366" i="4" s="1"/>
  <c r="AD509" i="4" l="1"/>
  <c r="Z509" i="4"/>
  <c r="AK509" i="4"/>
  <c r="AR509" i="4"/>
  <c r="N509" i="4"/>
  <c r="G510" i="4" s="1"/>
  <c r="K510" i="4" s="1"/>
  <c r="L510" i="4" s="1"/>
  <c r="AN509" i="4"/>
  <c r="V509" i="4"/>
  <c r="AP509" i="4"/>
  <c r="AO509" i="4"/>
  <c r="AJ509" i="4"/>
  <c r="R509" i="4"/>
  <c r="W509" i="4"/>
  <c r="S509" i="4"/>
  <c r="AL509" i="4"/>
  <c r="U509" i="4"/>
  <c r="AE509" i="4"/>
  <c r="AI509" i="4"/>
  <c r="AQ509" i="4"/>
  <c r="X509" i="4"/>
  <c r="AM509" i="4"/>
  <c r="AS509" i="4"/>
  <c r="AB509" i="4"/>
  <c r="Y509" i="4"/>
  <c r="AT509" i="4"/>
  <c r="AF509" i="4"/>
  <c r="T509" i="4"/>
  <c r="AG509" i="4"/>
  <c r="AH509" i="4"/>
  <c r="BH366" i="4"/>
  <c r="BK366" i="4" s="1"/>
  <c r="BI366" i="4"/>
  <c r="BL366" i="4" s="1"/>
  <c r="BG366" i="4"/>
  <c r="BJ366" i="4" s="1"/>
  <c r="AX366" i="4"/>
  <c r="P367" i="4" s="1"/>
  <c r="AU509" i="4"/>
  <c r="AA509" i="4"/>
  <c r="M510" i="4" l="1"/>
  <c r="O510" i="4" s="1"/>
  <c r="Z510" i="4" s="1"/>
  <c r="Q367" i="4"/>
  <c r="AY367" i="4" s="1"/>
  <c r="AT510" i="4" l="1"/>
  <c r="N510" i="4"/>
  <c r="G511" i="4" s="1"/>
  <c r="K511" i="4" s="1"/>
  <c r="L511" i="4" s="1"/>
  <c r="AV367" i="4"/>
  <c r="AU510" i="4"/>
  <c r="AA510" i="4"/>
  <c r="X510" i="4"/>
  <c r="AO510" i="4"/>
  <c r="W510" i="4"/>
  <c r="T510" i="4"/>
  <c r="V510" i="4"/>
  <c r="R510" i="4"/>
  <c r="AN510" i="4"/>
  <c r="Y510" i="4"/>
  <c r="AJ510" i="4"/>
  <c r="AF510" i="4"/>
  <c r="AL510" i="4"/>
  <c r="AG510" i="4"/>
  <c r="S510" i="4"/>
  <c r="AP510" i="4"/>
  <c r="AH510" i="4"/>
  <c r="AK510" i="4"/>
  <c r="AE510" i="4"/>
  <c r="AI510" i="4"/>
  <c r="AS510" i="4"/>
  <c r="AD510" i="4"/>
  <c r="AR510" i="4"/>
  <c r="AQ510" i="4"/>
  <c r="AB510" i="4"/>
  <c r="AC510" i="4"/>
  <c r="AM510" i="4"/>
  <c r="U510" i="4"/>
  <c r="M511" i="4" l="1"/>
  <c r="O511" i="4" s="1"/>
  <c r="R511" i="4" s="1"/>
  <c r="AW367" i="4"/>
  <c r="AZ367" i="4" s="1"/>
  <c r="AM511" i="4" l="1"/>
  <c r="AG511" i="4"/>
  <c r="V511" i="4"/>
  <c r="AI511" i="4"/>
  <c r="AD511" i="4"/>
  <c r="Z511" i="4"/>
  <c r="AO511" i="4"/>
  <c r="AJ511" i="4"/>
  <c r="AK511" i="4"/>
  <c r="AQ511" i="4"/>
  <c r="X511" i="4"/>
  <c r="AP511" i="4"/>
  <c r="AF511" i="4"/>
  <c r="AB511" i="4"/>
  <c r="AE511" i="4"/>
  <c r="AH511" i="4"/>
  <c r="S511" i="4"/>
  <c r="W511" i="4"/>
  <c r="T511" i="4"/>
  <c r="AN511" i="4"/>
  <c r="U511" i="4"/>
  <c r="AT511" i="4"/>
  <c r="AR511" i="4"/>
  <c r="BH367" i="4"/>
  <c r="BK367" i="4" s="1"/>
  <c r="BG367" i="4"/>
  <c r="BJ367" i="4" s="1"/>
  <c r="BI367" i="4"/>
  <c r="BL367" i="4" s="1"/>
  <c r="AX367" i="4"/>
  <c r="P368" i="4" s="1"/>
  <c r="AU511" i="4"/>
  <c r="AA511" i="4"/>
  <c r="AS511" i="4"/>
  <c r="Y511" i="4"/>
  <c r="AC511" i="4"/>
  <c r="AL511" i="4"/>
  <c r="N511" i="4"/>
  <c r="G512" i="4" s="1"/>
  <c r="K512" i="4" l="1"/>
  <c r="L512" i="4" s="1"/>
  <c r="Q368" i="4"/>
  <c r="AY368" i="4" s="1"/>
  <c r="M512" i="4" l="1"/>
  <c r="O512" i="4" s="1"/>
  <c r="AV368" i="4"/>
  <c r="AW368" i="4" l="1"/>
  <c r="AZ368" i="4" s="1"/>
  <c r="AU512" i="4"/>
  <c r="AA512" i="4"/>
  <c r="AP512" i="4"/>
  <c r="V512" i="4"/>
  <c r="T512" i="4"/>
  <c r="AF512" i="4"/>
  <c r="AD512" i="4"/>
  <c r="S512" i="4"/>
  <c r="AM512" i="4"/>
  <c r="U512" i="4"/>
  <c r="AJ512" i="4"/>
  <c r="W512" i="4"/>
  <c r="R512" i="4"/>
  <c r="AG512" i="4"/>
  <c r="AN512" i="4"/>
  <c r="AH512" i="4"/>
  <c r="AL512" i="4"/>
  <c r="Y512" i="4"/>
  <c r="AC512" i="4"/>
  <c r="AE512" i="4"/>
  <c r="AO512" i="4"/>
  <c r="AI512" i="4"/>
  <c r="AQ512" i="4"/>
  <c r="AS512" i="4"/>
  <c r="Z512" i="4"/>
  <c r="AB512" i="4"/>
  <c r="AR512" i="4"/>
  <c r="AK512" i="4"/>
  <c r="X512" i="4"/>
  <c r="AT512" i="4"/>
  <c r="N512" i="4"/>
  <c r="G513" i="4" s="1"/>
  <c r="AX368" i="4" l="1"/>
  <c r="P369" i="4" s="1"/>
  <c r="Q369" i="4" s="1"/>
  <c r="AY369" i="4" s="1"/>
  <c r="K513" i="4"/>
  <c r="L513" i="4" s="1"/>
  <c r="BI368" i="4"/>
  <c r="BL368" i="4" s="1"/>
  <c r="BH368" i="4"/>
  <c r="BK368" i="4" s="1"/>
  <c r="BG368" i="4"/>
  <c r="BJ368" i="4" s="1"/>
  <c r="M513" i="4" l="1"/>
  <c r="O513" i="4" s="1"/>
  <c r="AV369" i="4"/>
  <c r="AW369" i="4" l="1"/>
  <c r="AZ369" i="4" s="1"/>
  <c r="AU513" i="4"/>
  <c r="AA513" i="4"/>
  <c r="AN513" i="4"/>
  <c r="AS513" i="4"/>
  <c r="V513" i="4"/>
  <c r="AL513" i="4"/>
  <c r="AM513" i="4"/>
  <c r="AE513" i="4"/>
  <c r="U513" i="4"/>
  <c r="AQ513" i="4"/>
  <c r="AD513" i="4"/>
  <c r="W513" i="4"/>
  <c r="AG513" i="4"/>
  <c r="AO513" i="4"/>
  <c r="X513" i="4"/>
  <c r="AK513" i="4"/>
  <c r="AT513" i="4"/>
  <c r="AJ513" i="4"/>
  <c r="T513" i="4"/>
  <c r="R513" i="4"/>
  <c r="AB513" i="4"/>
  <c r="S513" i="4"/>
  <c r="AF513" i="4"/>
  <c r="Y513" i="4"/>
  <c r="AR513" i="4"/>
  <c r="AP513" i="4"/>
  <c r="AH513" i="4"/>
  <c r="Z513" i="4"/>
  <c r="AI513" i="4"/>
  <c r="AC513" i="4"/>
  <c r="N513" i="4"/>
  <c r="G514" i="4" s="1"/>
  <c r="AX369" i="4" l="1"/>
  <c r="P370" i="4" s="1"/>
  <c r="K514" i="4"/>
  <c r="L514" i="4" s="1"/>
  <c r="BH369" i="4"/>
  <c r="BK369" i="4" s="1"/>
  <c r="BI369" i="4"/>
  <c r="BL369" i="4" s="1"/>
  <c r="BG369" i="4"/>
  <c r="BJ369" i="4" s="1"/>
  <c r="Q370" i="4" l="1"/>
  <c r="AY370" i="4" s="1"/>
  <c r="M514" i="4"/>
  <c r="O514" i="4" s="1"/>
  <c r="AV370" i="4" l="1"/>
  <c r="AW370" i="4" s="1"/>
  <c r="AZ370" i="4" s="1"/>
  <c r="BH370" i="4" s="1"/>
  <c r="BK370" i="4" s="1"/>
  <c r="N514" i="4"/>
  <c r="G515" i="4" s="1"/>
  <c r="K515" i="4" s="1"/>
  <c r="L515" i="4" s="1"/>
  <c r="AU514" i="4"/>
  <c r="AA514" i="4"/>
  <c r="R514" i="4"/>
  <c r="Y514" i="4"/>
  <c r="AF514" i="4"/>
  <c r="AT514" i="4"/>
  <c r="W514" i="4"/>
  <c r="AH514" i="4"/>
  <c r="AM514" i="4"/>
  <c r="AL514" i="4"/>
  <c r="AS514" i="4"/>
  <c r="T514" i="4"/>
  <c r="AR514" i="4"/>
  <c r="AD514" i="4"/>
  <c r="AN514" i="4"/>
  <c r="U514" i="4"/>
  <c r="AQ514" i="4"/>
  <c r="AG514" i="4"/>
  <c r="AP514" i="4"/>
  <c r="AC514" i="4"/>
  <c r="AK514" i="4"/>
  <c r="AI514" i="4"/>
  <c r="AJ514" i="4"/>
  <c r="AO514" i="4"/>
  <c r="AE514" i="4"/>
  <c r="Z514" i="4"/>
  <c r="S514" i="4"/>
  <c r="X514" i="4"/>
  <c r="V514" i="4"/>
  <c r="AB514" i="4"/>
  <c r="BI370" i="4" l="1"/>
  <c r="BL370" i="4" s="1"/>
  <c r="BG370" i="4"/>
  <c r="BJ370" i="4" s="1"/>
  <c r="AX370" i="4"/>
  <c r="P371" i="4" s="1"/>
  <c r="Q371" i="4" s="1"/>
  <c r="AY371" i="4" s="1"/>
  <c r="M515" i="4"/>
  <c r="O515" i="4" s="1"/>
  <c r="AT515" i="4" s="1"/>
  <c r="AJ515" i="4" l="1"/>
  <c r="Z515" i="4"/>
  <c r="AD515" i="4"/>
  <c r="AQ515" i="4"/>
  <c r="V515" i="4"/>
  <c r="Y515" i="4"/>
  <c r="AF515" i="4"/>
  <c r="AL515" i="4"/>
  <c r="AH515" i="4"/>
  <c r="AE515" i="4"/>
  <c r="AO515" i="4"/>
  <c r="AI515" i="4"/>
  <c r="U515" i="4"/>
  <c r="AC515" i="4"/>
  <c r="W515" i="4"/>
  <c r="AG515" i="4"/>
  <c r="S515" i="4"/>
  <c r="AB515" i="4"/>
  <c r="AR515" i="4"/>
  <c r="R515" i="4"/>
  <c r="X515" i="4"/>
  <c r="AM515" i="4"/>
  <c r="AS515" i="4"/>
  <c r="AP515" i="4"/>
  <c r="AN515" i="4"/>
  <c r="AK515" i="4"/>
  <c r="T515" i="4"/>
  <c r="N515" i="4"/>
  <c r="G516" i="4" s="1"/>
  <c r="K516" i="4" s="1"/>
  <c r="L516" i="4" s="1"/>
  <c r="AV371" i="4"/>
  <c r="AU515" i="4"/>
  <c r="AA515" i="4"/>
  <c r="M516" i="4" l="1"/>
  <c r="O516" i="4" s="1"/>
  <c r="Z516" i="4" s="1"/>
  <c r="AW371" i="4"/>
  <c r="AZ371" i="4" s="1"/>
  <c r="N516" i="4" l="1"/>
  <c r="G517" i="4" s="1"/>
  <c r="K517" i="4" s="1"/>
  <c r="L517" i="4" s="1"/>
  <c r="AT516" i="4"/>
  <c r="AX371" i="4"/>
  <c r="P372" i="4" s="1"/>
  <c r="BI371" i="4"/>
  <c r="BL371" i="4" s="1"/>
  <c r="BH371" i="4"/>
  <c r="BK371" i="4" s="1"/>
  <c r="BG371" i="4"/>
  <c r="BJ371" i="4" s="1"/>
  <c r="AU516" i="4"/>
  <c r="AA516" i="4"/>
  <c r="AC516" i="4"/>
  <c r="AO516" i="4"/>
  <c r="AF516" i="4"/>
  <c r="AM516" i="4"/>
  <c r="AL516" i="4"/>
  <c r="AK516" i="4"/>
  <c r="X516" i="4"/>
  <c r="S516" i="4"/>
  <c r="W516" i="4"/>
  <c r="AE516" i="4"/>
  <c r="U516" i="4"/>
  <c r="AH516" i="4"/>
  <c r="AR516" i="4"/>
  <c r="R516" i="4"/>
  <c r="Y516" i="4"/>
  <c r="AB516" i="4"/>
  <c r="AP516" i="4"/>
  <c r="AD516" i="4"/>
  <c r="AS516" i="4"/>
  <c r="AN516" i="4"/>
  <c r="T516" i="4"/>
  <c r="AQ516" i="4"/>
  <c r="AJ516" i="4"/>
  <c r="AG516" i="4"/>
  <c r="V516" i="4"/>
  <c r="AI516" i="4"/>
  <c r="M517" i="4" l="1"/>
  <c r="O517" i="4" s="1"/>
  <c r="AF517" i="4" s="1"/>
  <c r="Q372" i="4"/>
  <c r="AY372" i="4" s="1"/>
  <c r="X517" i="4" l="1"/>
  <c r="AC517" i="4"/>
  <c r="Z517" i="4"/>
  <c r="AL517" i="4"/>
  <c r="AM517" i="4"/>
  <c r="W517" i="4"/>
  <c r="V517" i="4"/>
  <c r="AT517" i="4"/>
  <c r="AQ517" i="4"/>
  <c r="AK517" i="4"/>
  <c r="S517" i="4"/>
  <c r="R517" i="4"/>
  <c r="AI517" i="4"/>
  <c r="AB517" i="4"/>
  <c r="AE517" i="4"/>
  <c r="AO517" i="4"/>
  <c r="T517" i="4"/>
  <c r="AD517" i="4"/>
  <c r="AG517" i="4"/>
  <c r="U517" i="4"/>
  <c r="AP517" i="4"/>
  <c r="AN517" i="4"/>
  <c r="AH517" i="4"/>
  <c r="AV372" i="4"/>
  <c r="AU517" i="4"/>
  <c r="AA517" i="4"/>
  <c r="AS517" i="4"/>
  <c r="Y517" i="4"/>
  <c r="AJ517" i="4"/>
  <c r="AR517" i="4"/>
  <c r="N517" i="4"/>
  <c r="G518" i="4" s="1"/>
  <c r="K518" i="4" l="1"/>
  <c r="L518" i="4" s="1"/>
  <c r="AW372" i="4"/>
  <c r="AZ372" i="4" s="1"/>
  <c r="M518" i="4" l="1"/>
  <c r="O518" i="4" s="1"/>
  <c r="AX372" i="4"/>
  <c r="P373" i="4" s="1"/>
  <c r="BI372" i="4"/>
  <c r="BL372" i="4" s="1"/>
  <c r="BH372" i="4"/>
  <c r="BK372" i="4" s="1"/>
  <c r="BG372" i="4"/>
  <c r="BJ372" i="4" s="1"/>
  <c r="Q373" i="4" l="1"/>
  <c r="AY373" i="4" s="1"/>
  <c r="AU518" i="4"/>
  <c r="AA518" i="4"/>
  <c r="AE518" i="4"/>
  <c r="S518" i="4"/>
  <c r="AL518" i="4"/>
  <c r="AP518" i="4"/>
  <c r="AF518" i="4"/>
  <c r="V518" i="4"/>
  <c r="R518" i="4"/>
  <c r="AD518" i="4"/>
  <c r="AH518" i="4"/>
  <c r="AM518" i="4"/>
  <c r="AJ518" i="4"/>
  <c r="T518" i="4"/>
  <c r="AB518" i="4"/>
  <c r="AN518" i="4"/>
  <c r="AS518" i="4"/>
  <c r="U518" i="4"/>
  <c r="W518" i="4"/>
  <c r="AO518" i="4"/>
  <c r="AK518" i="4"/>
  <c r="AC518" i="4"/>
  <c r="Y518" i="4"/>
  <c r="AG518" i="4"/>
  <c r="Z518" i="4"/>
  <c r="X518" i="4"/>
  <c r="AQ518" i="4"/>
  <c r="AI518" i="4"/>
  <c r="AR518" i="4"/>
  <c r="AT518" i="4"/>
  <c r="N518" i="4"/>
  <c r="G519" i="4" s="1"/>
  <c r="J519" i="4" l="1"/>
  <c r="L519" i="4" s="1"/>
  <c r="AV373" i="4"/>
  <c r="M519" i="4" l="1"/>
  <c r="O519" i="4" s="1"/>
  <c r="AW373" i="4"/>
  <c r="AZ373" i="4" s="1"/>
  <c r="N519" i="4" l="1"/>
  <c r="G520" i="4" s="1"/>
  <c r="K520" i="4" s="1"/>
  <c r="L520" i="4" s="1"/>
  <c r="BH373" i="4"/>
  <c r="BK373" i="4" s="1"/>
  <c r="BG373" i="4"/>
  <c r="BJ373" i="4" s="1"/>
  <c r="BI373" i="4"/>
  <c r="BL373" i="4" s="1"/>
  <c r="AX373" i="4"/>
  <c r="P374" i="4" s="1"/>
  <c r="AU519" i="4"/>
  <c r="AA519" i="4"/>
  <c r="AJ519" i="4"/>
  <c r="W519" i="4"/>
  <c r="Z519" i="4"/>
  <c r="V519" i="4"/>
  <c r="AT519" i="4"/>
  <c r="Y519" i="4"/>
  <c r="AQ519" i="4"/>
  <c r="AC519" i="4"/>
  <c r="AI519" i="4"/>
  <c r="AF519" i="4"/>
  <c r="AO519" i="4"/>
  <c r="AL519" i="4"/>
  <c r="AM519" i="4"/>
  <c r="X519" i="4"/>
  <c r="R519" i="4"/>
  <c r="AG519" i="4"/>
  <c r="S519" i="4"/>
  <c r="U519" i="4"/>
  <c r="AE519" i="4"/>
  <c r="AS519" i="4"/>
  <c r="AR519" i="4"/>
  <c r="AK519" i="4"/>
  <c r="AH519" i="4"/>
  <c r="AN519" i="4"/>
  <c r="T519" i="4"/>
  <c r="AP519" i="4"/>
  <c r="AB519" i="4"/>
  <c r="AD519" i="4"/>
  <c r="M520" i="4" l="1"/>
  <c r="O520" i="4" s="1"/>
  <c r="AC520" i="4" s="1"/>
  <c r="Q374" i="4"/>
  <c r="AY374" i="4" s="1"/>
  <c r="AF520" i="4" l="1"/>
  <c r="T520" i="4"/>
  <c r="AP520" i="4"/>
  <c r="AT520" i="4"/>
  <c r="S520" i="4"/>
  <c r="AH520" i="4"/>
  <c r="Z520" i="4"/>
  <c r="AE520" i="4"/>
  <c r="X520" i="4"/>
  <c r="AK520" i="4"/>
  <c r="AO520" i="4"/>
  <c r="AL520" i="4"/>
  <c r="AS520" i="4"/>
  <c r="AD520" i="4"/>
  <c r="AN520" i="4"/>
  <c r="AB520" i="4"/>
  <c r="W520" i="4"/>
  <c r="U520" i="4"/>
  <c r="AG520" i="4"/>
  <c r="R520" i="4"/>
  <c r="AM520" i="4"/>
  <c r="AJ520" i="4"/>
  <c r="AR520" i="4"/>
  <c r="AQ520" i="4"/>
  <c r="AI520" i="4"/>
  <c r="V520" i="4"/>
  <c r="Y520" i="4"/>
  <c r="N520" i="4"/>
  <c r="G521" i="4" s="1"/>
  <c r="J521" i="4" s="1"/>
  <c r="L521" i="4" s="1"/>
  <c r="AV374" i="4"/>
  <c r="AU520" i="4"/>
  <c r="AA520" i="4"/>
  <c r="M521" i="4" l="1"/>
  <c r="O521" i="4" s="1"/>
  <c r="AT521" i="4" s="1"/>
  <c r="AW374" i="4"/>
  <c r="AZ374" i="4" s="1"/>
  <c r="Z521" i="4" l="1"/>
  <c r="N521" i="4"/>
  <c r="G522" i="4" s="1"/>
  <c r="J522" i="4" s="1"/>
  <c r="L522" i="4" s="1"/>
  <c r="AX374" i="4"/>
  <c r="P375" i="4" s="1"/>
  <c r="Q375" i="4" s="1"/>
  <c r="AY375" i="4" s="1"/>
  <c r="BI374" i="4"/>
  <c r="BL374" i="4" s="1"/>
  <c r="BH374" i="4"/>
  <c r="BK374" i="4" s="1"/>
  <c r="BG374" i="4"/>
  <c r="BJ374" i="4" s="1"/>
  <c r="AU521" i="4"/>
  <c r="AA521" i="4"/>
  <c r="AM521" i="4"/>
  <c r="AE521" i="4"/>
  <c r="AF521" i="4"/>
  <c r="T521" i="4"/>
  <c r="AR521" i="4"/>
  <c r="V521" i="4"/>
  <c r="AK521" i="4"/>
  <c r="AI521" i="4"/>
  <c r="AQ521" i="4"/>
  <c r="AS521" i="4"/>
  <c r="AG521" i="4"/>
  <c r="AJ521" i="4"/>
  <c r="S521" i="4"/>
  <c r="AB521" i="4"/>
  <c r="AL521" i="4"/>
  <c r="Y521" i="4"/>
  <c r="AD521" i="4"/>
  <c r="AH521" i="4"/>
  <c r="R521" i="4"/>
  <c r="AP521" i="4"/>
  <c r="W521" i="4"/>
  <c r="U521" i="4"/>
  <c r="AN521" i="4"/>
  <c r="AO521" i="4"/>
  <c r="X521" i="4"/>
  <c r="AC521" i="4"/>
  <c r="M522" i="4" l="1"/>
  <c r="O522" i="4" s="1"/>
  <c r="AM522" i="4" s="1"/>
  <c r="AV375" i="4"/>
  <c r="AF522" i="4" l="1"/>
  <c r="AB522" i="4"/>
  <c r="U522" i="4"/>
  <c r="AN522" i="4"/>
  <c r="AE522" i="4"/>
  <c r="AL522" i="4"/>
  <c r="W522" i="4"/>
  <c r="Z522" i="4"/>
  <c r="X522" i="4"/>
  <c r="AQ522" i="4"/>
  <c r="S522" i="4"/>
  <c r="AP522" i="4"/>
  <c r="AD522" i="4"/>
  <c r="AC522" i="4"/>
  <c r="AG522" i="4"/>
  <c r="T522" i="4"/>
  <c r="AT522" i="4"/>
  <c r="R522" i="4"/>
  <c r="AK522" i="4"/>
  <c r="V522" i="4"/>
  <c r="AR522" i="4"/>
  <c r="AH522" i="4"/>
  <c r="AJ522" i="4"/>
  <c r="AO522" i="4"/>
  <c r="AI522" i="4"/>
  <c r="N522" i="4"/>
  <c r="G523" i="4" s="1"/>
  <c r="J523" i="4" s="1"/>
  <c r="L523" i="4" s="1"/>
  <c r="AW375" i="4"/>
  <c r="AZ375" i="4" s="1"/>
  <c r="AU522" i="4"/>
  <c r="AA522" i="4"/>
  <c r="Y522" i="4"/>
  <c r="AS522" i="4"/>
  <c r="AX375" i="4" l="1"/>
  <c r="P376" i="4" s="1"/>
  <c r="Q376" i="4" s="1"/>
  <c r="AY376" i="4" s="1"/>
  <c r="M523" i="4"/>
  <c r="O523" i="4" s="1"/>
  <c r="AT523" i="4" s="1"/>
  <c r="BH375" i="4"/>
  <c r="BK375" i="4" s="1"/>
  <c r="BI375" i="4"/>
  <c r="BL375" i="4" s="1"/>
  <c r="BG375" i="4"/>
  <c r="BJ375" i="4" s="1"/>
  <c r="Z523" i="4" l="1"/>
  <c r="X523" i="4"/>
  <c r="AR523" i="4"/>
  <c r="AV376" i="4"/>
  <c r="AU523" i="4"/>
  <c r="AA523" i="4"/>
  <c r="S523" i="4"/>
  <c r="Y523" i="4"/>
  <c r="AN523" i="4"/>
  <c r="T523" i="4"/>
  <c r="AO523" i="4"/>
  <c r="V523" i="4"/>
  <c r="AP523" i="4"/>
  <c r="AF523" i="4"/>
  <c r="AD523" i="4"/>
  <c r="AE523" i="4"/>
  <c r="AQ523" i="4"/>
  <c r="AJ523" i="4"/>
  <c r="AM523" i="4"/>
  <c r="AG523" i="4"/>
  <c r="W523" i="4"/>
  <c r="R523" i="4"/>
  <c r="U523" i="4"/>
  <c r="AK523" i="4"/>
  <c r="AI523" i="4"/>
  <c r="AC523" i="4"/>
  <c r="AS523" i="4"/>
  <c r="AB523" i="4"/>
  <c r="AH523" i="4"/>
  <c r="AL523" i="4"/>
  <c r="N523" i="4"/>
  <c r="G524" i="4" s="1"/>
  <c r="K524" i="4" l="1"/>
  <c r="L524" i="4" s="1"/>
  <c r="AW376" i="4"/>
  <c r="AZ376" i="4" s="1"/>
  <c r="AX376" i="4" l="1"/>
  <c r="P377" i="4" s="1"/>
  <c r="Q377" i="4" s="1"/>
  <c r="AY377" i="4" s="1"/>
  <c r="M524" i="4"/>
  <c r="O524" i="4" s="1"/>
  <c r="BH376" i="4"/>
  <c r="BK376" i="4" s="1"/>
  <c r="BG376" i="4"/>
  <c r="BJ376" i="4" s="1"/>
  <c r="BI376" i="4"/>
  <c r="BL376" i="4" s="1"/>
  <c r="AV377" i="4" l="1"/>
  <c r="AU524" i="4"/>
  <c r="AA524" i="4"/>
  <c r="AS524" i="4"/>
  <c r="AQ524" i="4"/>
  <c r="Y524" i="4"/>
  <c r="W524" i="4"/>
  <c r="S524" i="4"/>
  <c r="AM524" i="4"/>
  <c r="AB524" i="4"/>
  <c r="AP524" i="4"/>
  <c r="AD524" i="4"/>
  <c r="X524" i="4"/>
  <c r="AC524" i="4"/>
  <c r="T524" i="4"/>
  <c r="AI524" i="4"/>
  <c r="AR524" i="4"/>
  <c r="AE524" i="4"/>
  <c r="V524" i="4"/>
  <c r="R524" i="4"/>
  <c r="AO524" i="4"/>
  <c r="AN524" i="4"/>
  <c r="AJ524" i="4"/>
  <c r="U524" i="4"/>
  <c r="AG524" i="4"/>
  <c r="AT524" i="4"/>
  <c r="Z524" i="4"/>
  <c r="AL524" i="4"/>
  <c r="AK524" i="4"/>
  <c r="AH524" i="4"/>
  <c r="AF524" i="4"/>
  <c r="N524" i="4"/>
  <c r="G525" i="4" s="1"/>
  <c r="J525" i="4" l="1"/>
  <c r="L525" i="4" s="1"/>
  <c r="AW377" i="4"/>
  <c r="AZ377" i="4" s="1"/>
  <c r="M525" i="4" l="1"/>
  <c r="O525" i="4" s="1"/>
  <c r="BI377" i="4"/>
  <c r="BL377" i="4" s="1"/>
  <c r="BH377" i="4"/>
  <c r="BK377" i="4" s="1"/>
  <c r="BG377" i="4"/>
  <c r="BJ377" i="4" s="1"/>
  <c r="AX377" i="4"/>
  <c r="P378" i="4" s="1"/>
  <c r="N525" i="4" l="1"/>
  <c r="G526" i="4" s="1"/>
  <c r="K526" i="4" s="1"/>
  <c r="L526" i="4" s="1"/>
  <c r="Q378" i="4"/>
  <c r="AY378" i="4" s="1"/>
  <c r="AU525" i="4"/>
  <c r="AA525" i="4"/>
  <c r="AI525" i="4"/>
  <c r="AP525" i="4"/>
  <c r="AG525" i="4"/>
  <c r="T525" i="4"/>
  <c r="Y525" i="4"/>
  <c r="AQ525" i="4"/>
  <c r="AM525" i="4"/>
  <c r="Z525" i="4"/>
  <c r="AH525" i="4"/>
  <c r="U525" i="4"/>
  <c r="S525" i="4"/>
  <c r="AO525" i="4"/>
  <c r="R525" i="4"/>
  <c r="AS525" i="4"/>
  <c r="AF525" i="4"/>
  <c r="AJ525" i="4"/>
  <c r="AC525" i="4"/>
  <c r="AK525" i="4"/>
  <c r="AR525" i="4"/>
  <c r="AB525" i="4"/>
  <c r="AT525" i="4"/>
  <c r="V525" i="4"/>
  <c r="AL525" i="4"/>
  <c r="X525" i="4"/>
  <c r="W525" i="4"/>
  <c r="AN525" i="4"/>
  <c r="AD525" i="4"/>
  <c r="AE525" i="4"/>
  <c r="M526" i="4" l="1"/>
  <c r="O526" i="4" s="1"/>
  <c r="AB526" i="4" s="1"/>
  <c r="AV378" i="4"/>
  <c r="AH526" i="4" l="1"/>
  <c r="AL526" i="4"/>
  <c r="AR526" i="4"/>
  <c r="S526" i="4"/>
  <c r="AM526" i="4"/>
  <c r="AQ526" i="4"/>
  <c r="U526" i="4"/>
  <c r="AJ526" i="4"/>
  <c r="AE526" i="4"/>
  <c r="V526" i="4"/>
  <c r="AG526" i="4"/>
  <c r="R526" i="4"/>
  <c r="AS526" i="4"/>
  <c r="AP526" i="4"/>
  <c r="AF526" i="4"/>
  <c r="AN526" i="4"/>
  <c r="Z526" i="4"/>
  <c r="W526" i="4"/>
  <c r="AK526" i="4"/>
  <c r="X526" i="4"/>
  <c r="Y526" i="4"/>
  <c r="T526" i="4"/>
  <c r="AO526" i="4"/>
  <c r="AT526" i="4"/>
  <c r="AD526" i="4"/>
  <c r="AC526" i="4"/>
  <c r="N526" i="4"/>
  <c r="G527" i="4" s="1"/>
  <c r="K527" i="4" s="1"/>
  <c r="L527" i="4" s="1"/>
  <c r="AI526" i="4"/>
  <c r="AW378" i="4"/>
  <c r="AZ378" i="4" s="1"/>
  <c r="AU526" i="4"/>
  <c r="AA526" i="4"/>
  <c r="M527" i="4" l="1"/>
  <c r="O527" i="4" s="1"/>
  <c r="AT527" i="4" s="1"/>
  <c r="AX378" i="4"/>
  <c r="P379" i="4" s="1"/>
  <c r="BI378" i="4"/>
  <c r="BL378" i="4" s="1"/>
  <c r="BH378" i="4"/>
  <c r="BK378" i="4" s="1"/>
  <c r="BG378" i="4"/>
  <c r="BJ378" i="4" s="1"/>
  <c r="Z527" i="4" l="1"/>
  <c r="N527" i="4"/>
  <c r="G528" i="4" s="1"/>
  <c r="K528" i="4" s="1"/>
  <c r="L528" i="4" s="1"/>
  <c r="Q379" i="4"/>
  <c r="AY379" i="4" s="1"/>
  <c r="AU527" i="4"/>
  <c r="AA527" i="4"/>
  <c r="T527" i="4"/>
  <c r="AE527" i="4"/>
  <c r="AP527" i="4"/>
  <c r="AN527" i="4"/>
  <c r="AR527" i="4"/>
  <c r="S527" i="4"/>
  <c r="AC527" i="4"/>
  <c r="AS527" i="4"/>
  <c r="AB527" i="4"/>
  <c r="V527" i="4"/>
  <c r="R527" i="4"/>
  <c r="AI527" i="4"/>
  <c r="AJ527" i="4"/>
  <c r="U527" i="4"/>
  <c r="AM527" i="4"/>
  <c r="W527" i="4"/>
  <c r="AQ527" i="4"/>
  <c r="AK527" i="4"/>
  <c r="AF527" i="4"/>
  <c r="AD527" i="4"/>
  <c r="AL527" i="4"/>
  <c r="X527" i="4"/>
  <c r="AO527" i="4"/>
  <c r="AG527" i="4"/>
  <c r="Y527" i="4"/>
  <c r="AH527" i="4"/>
  <c r="M528" i="4" l="1"/>
  <c r="O528" i="4" s="1"/>
  <c r="AD528" i="4" s="1"/>
  <c r="AV379" i="4"/>
  <c r="AK528" i="4" l="1"/>
  <c r="AN528" i="4"/>
  <c r="V528" i="4"/>
  <c r="Z528" i="4"/>
  <c r="AQ528" i="4"/>
  <c r="AE528" i="4"/>
  <c r="R528" i="4"/>
  <c r="AJ528" i="4"/>
  <c r="AT528" i="4"/>
  <c r="AP528" i="4"/>
  <c r="AG528" i="4"/>
  <c r="AR528" i="4"/>
  <c r="AF528" i="4"/>
  <c r="AI528" i="4"/>
  <c r="S528" i="4"/>
  <c r="T528" i="4"/>
  <c r="AL528" i="4"/>
  <c r="X528" i="4"/>
  <c r="W528" i="4"/>
  <c r="U528" i="4"/>
  <c r="AB528" i="4"/>
  <c r="AC528" i="4"/>
  <c r="AM528" i="4"/>
  <c r="AH528" i="4"/>
  <c r="AO528" i="4"/>
  <c r="N528" i="4"/>
  <c r="G529" i="4" s="1"/>
  <c r="K529" i="4" s="1"/>
  <c r="L529" i="4" s="1"/>
  <c r="AW379" i="4"/>
  <c r="AZ379" i="4" s="1"/>
  <c r="AU528" i="4"/>
  <c r="AA528" i="4"/>
  <c r="Y528" i="4"/>
  <c r="AS528" i="4"/>
  <c r="M529" i="4" l="1"/>
  <c r="O529" i="4" s="1"/>
  <c r="X529" i="4" s="1"/>
  <c r="BH379" i="4"/>
  <c r="BK379" i="4" s="1"/>
  <c r="BG379" i="4"/>
  <c r="BJ379" i="4" s="1"/>
  <c r="BI379" i="4"/>
  <c r="BL379" i="4" s="1"/>
  <c r="AX379" i="4"/>
  <c r="P380" i="4" s="1"/>
  <c r="Z529" i="4" l="1"/>
  <c r="AR529" i="4"/>
  <c r="AT529" i="4"/>
  <c r="Q380" i="4"/>
  <c r="AY380" i="4" s="1"/>
  <c r="AU529" i="4"/>
  <c r="AA529" i="4"/>
  <c r="W529" i="4"/>
  <c r="AL529" i="4"/>
  <c r="R529" i="4"/>
  <c r="AE529" i="4"/>
  <c r="AH529" i="4"/>
  <c r="AQ529" i="4"/>
  <c r="AB529" i="4"/>
  <c r="AN529" i="4"/>
  <c r="V529" i="4"/>
  <c r="AI529" i="4"/>
  <c r="AJ529" i="4"/>
  <c r="AD529" i="4"/>
  <c r="Y529" i="4"/>
  <c r="S529" i="4"/>
  <c r="AM529" i="4"/>
  <c r="AC529" i="4"/>
  <c r="AK529" i="4"/>
  <c r="AF529" i="4"/>
  <c r="U529" i="4"/>
  <c r="T529" i="4"/>
  <c r="AG529" i="4"/>
  <c r="AS529" i="4"/>
  <c r="AP529" i="4"/>
  <c r="AO529" i="4"/>
  <c r="N529" i="4"/>
  <c r="G530" i="4" s="1"/>
  <c r="AV380" i="4" l="1"/>
  <c r="K530" i="4"/>
  <c r="L530" i="4" s="1"/>
  <c r="M530" i="4" l="1"/>
  <c r="O530" i="4" s="1"/>
  <c r="AW380" i="4"/>
  <c r="AZ380" i="4" s="1"/>
  <c r="AX380" i="4" l="1"/>
  <c r="P381" i="4" s="1"/>
  <c r="BI380" i="4"/>
  <c r="BL380" i="4" s="1"/>
  <c r="BH380" i="4"/>
  <c r="BK380" i="4" s="1"/>
  <c r="BG380" i="4"/>
  <c r="BJ380" i="4" s="1"/>
  <c r="AU530" i="4"/>
  <c r="AA530" i="4"/>
  <c r="AQ530" i="4"/>
  <c r="Y530" i="4"/>
  <c r="AS530" i="4"/>
  <c r="W530" i="4"/>
  <c r="AL530" i="4"/>
  <c r="AF530" i="4"/>
  <c r="AE530" i="4"/>
  <c r="AN530" i="4"/>
  <c r="S530" i="4"/>
  <c r="AP530" i="4"/>
  <c r="AK530" i="4"/>
  <c r="T530" i="4"/>
  <c r="AJ530" i="4"/>
  <c r="AO530" i="4"/>
  <c r="R530" i="4"/>
  <c r="AC530" i="4"/>
  <c r="AI530" i="4"/>
  <c r="AT530" i="4"/>
  <c r="AH530" i="4"/>
  <c r="X530" i="4"/>
  <c r="Z530" i="4"/>
  <c r="AG530" i="4"/>
  <c r="AB530" i="4"/>
  <c r="V530" i="4"/>
  <c r="AD530" i="4"/>
  <c r="U530" i="4"/>
  <c r="AM530" i="4"/>
  <c r="AR530" i="4"/>
  <c r="N530" i="4"/>
  <c r="G531" i="4" s="1"/>
  <c r="K531" i="4" l="1"/>
  <c r="L531" i="4" s="1"/>
  <c r="Q381" i="4"/>
  <c r="AY381" i="4" s="1"/>
  <c r="M531" i="4" l="1"/>
  <c r="O531" i="4" s="1"/>
  <c r="AV381" i="4"/>
  <c r="N531" i="4" l="1"/>
  <c r="G532" i="4" s="1"/>
  <c r="K532" i="4" s="1"/>
  <c r="L532" i="4" s="1"/>
  <c r="AW381" i="4"/>
  <c r="AZ381" i="4" s="1"/>
  <c r="AU531" i="4"/>
  <c r="AA531" i="4"/>
  <c r="AK531" i="4"/>
  <c r="U531" i="4"/>
  <c r="AO531" i="4"/>
  <c r="AH531" i="4"/>
  <c r="Z531" i="4"/>
  <c r="Y531" i="4"/>
  <c r="AC531" i="4"/>
  <c r="AF531" i="4"/>
  <c r="R531" i="4"/>
  <c r="AS531" i="4"/>
  <c r="T531" i="4"/>
  <c r="AI531" i="4"/>
  <c r="V531" i="4"/>
  <c r="W531" i="4"/>
  <c r="AB531" i="4"/>
  <c r="AL531" i="4"/>
  <c r="AR531" i="4"/>
  <c r="X531" i="4"/>
  <c r="AD531" i="4"/>
  <c r="AJ531" i="4"/>
  <c r="AE531" i="4"/>
  <c r="AM531" i="4"/>
  <c r="AG531" i="4"/>
  <c r="AP531" i="4"/>
  <c r="AQ531" i="4"/>
  <c r="S531" i="4"/>
  <c r="AT531" i="4"/>
  <c r="AN531" i="4"/>
  <c r="AX381" i="4" l="1"/>
  <c r="P382" i="4" s="1"/>
  <c r="Q382" i="4" s="1"/>
  <c r="AY382" i="4" s="1"/>
  <c r="M532" i="4"/>
  <c r="O532" i="4" s="1"/>
  <c r="X532" i="4" s="1"/>
  <c r="BH381" i="4"/>
  <c r="BK381" i="4" s="1"/>
  <c r="BI381" i="4"/>
  <c r="BL381" i="4" s="1"/>
  <c r="BG381" i="4"/>
  <c r="BJ381" i="4" s="1"/>
  <c r="AI532" i="4" l="1"/>
  <c r="AP532" i="4"/>
  <c r="V532" i="4"/>
  <c r="AE532" i="4"/>
  <c r="Y532" i="4"/>
  <c r="AK532" i="4"/>
  <c r="AR532" i="4"/>
  <c r="S532" i="4"/>
  <c r="AB532" i="4"/>
  <c r="AF532" i="4"/>
  <c r="U532" i="4"/>
  <c r="AQ532" i="4"/>
  <c r="AO532" i="4"/>
  <c r="AM532" i="4"/>
  <c r="T532" i="4"/>
  <c r="AT532" i="4"/>
  <c r="AS532" i="4"/>
  <c r="AH532" i="4"/>
  <c r="Z532" i="4"/>
  <c r="R532" i="4"/>
  <c r="N532" i="4"/>
  <c r="G533" i="4" s="1"/>
  <c r="K533" i="4" s="1"/>
  <c r="L533" i="4" s="1"/>
  <c r="AC532" i="4"/>
  <c r="AD532" i="4"/>
  <c r="AJ532" i="4"/>
  <c r="AL532" i="4"/>
  <c r="AN532" i="4"/>
  <c r="AG532" i="4"/>
  <c r="W532" i="4"/>
  <c r="AV382" i="4"/>
  <c r="AU532" i="4"/>
  <c r="AA532" i="4"/>
  <c r="M533" i="4" l="1"/>
  <c r="O533" i="4" s="1"/>
  <c r="AT533" i="4" s="1"/>
  <c r="AW382" i="4"/>
  <c r="AZ382" i="4" s="1"/>
  <c r="Z533" i="4" l="1"/>
  <c r="N533" i="4"/>
  <c r="G534" i="4" s="1"/>
  <c r="K534" i="4" s="1"/>
  <c r="L534" i="4" s="1"/>
  <c r="BH382" i="4"/>
  <c r="BK382" i="4" s="1"/>
  <c r="BG382" i="4"/>
  <c r="BJ382" i="4" s="1"/>
  <c r="BI382" i="4"/>
  <c r="BL382" i="4" s="1"/>
  <c r="AX382" i="4"/>
  <c r="P383" i="4" s="1"/>
  <c r="AU533" i="4"/>
  <c r="AA533" i="4"/>
  <c r="Y533" i="4"/>
  <c r="AD533" i="4"/>
  <c r="V533" i="4"/>
  <c r="U533" i="4"/>
  <c r="W533" i="4"/>
  <c r="AG533" i="4"/>
  <c r="AS533" i="4"/>
  <c r="T533" i="4"/>
  <c r="AI533" i="4"/>
  <c r="AC533" i="4"/>
  <c r="AE533" i="4"/>
  <c r="AQ533" i="4"/>
  <c r="AP533" i="4"/>
  <c r="AL533" i="4"/>
  <c r="AN533" i="4"/>
  <c r="AO533" i="4"/>
  <c r="AK533" i="4"/>
  <c r="AH533" i="4"/>
  <c r="AR533" i="4"/>
  <c r="AF533" i="4"/>
  <c r="AM533" i="4"/>
  <c r="X533" i="4"/>
  <c r="AB533" i="4"/>
  <c r="AJ533" i="4"/>
  <c r="S533" i="4"/>
  <c r="R533" i="4"/>
  <c r="M534" i="4" l="1"/>
  <c r="O534" i="4" s="1"/>
  <c r="R534" i="4" s="1"/>
  <c r="Q383" i="4"/>
  <c r="AY383" i="4" s="1"/>
  <c r="AD534" i="4" l="1"/>
  <c r="AJ534" i="4"/>
  <c r="AH534" i="4"/>
  <c r="T534" i="4"/>
  <c r="AE534" i="4"/>
  <c r="AC534" i="4"/>
  <c r="AL534" i="4"/>
  <c r="AP534" i="4"/>
  <c r="U534" i="4"/>
  <c r="AN534" i="4"/>
  <c r="X534" i="4"/>
  <c r="AK534" i="4"/>
  <c r="AM534" i="4"/>
  <c r="AG534" i="4"/>
  <c r="AR534" i="4"/>
  <c r="S534" i="4"/>
  <c r="N534" i="4"/>
  <c r="G535" i="4" s="1"/>
  <c r="J535" i="4" s="1"/>
  <c r="L535" i="4" s="1"/>
  <c r="AO534" i="4"/>
  <c r="Z534" i="4"/>
  <c r="V534" i="4"/>
  <c r="AQ534" i="4"/>
  <c r="AF534" i="4"/>
  <c r="AT534" i="4"/>
  <c r="W534" i="4"/>
  <c r="AI534" i="4"/>
  <c r="AB534" i="4"/>
  <c r="AV383" i="4"/>
  <c r="AU534" i="4"/>
  <c r="AA534" i="4"/>
  <c r="AS534" i="4"/>
  <c r="Y534" i="4"/>
  <c r="M535" i="4" l="1"/>
  <c r="O535" i="4" s="1"/>
  <c r="X535" i="4" s="1"/>
  <c r="AW383" i="4"/>
  <c r="AZ383" i="4" s="1"/>
  <c r="Z535" i="4" l="1"/>
  <c r="AT535" i="4"/>
  <c r="AR535" i="4"/>
  <c r="N535" i="4"/>
  <c r="G536" i="4" s="1"/>
  <c r="K536" i="4" s="1"/>
  <c r="L536" i="4" s="1"/>
  <c r="AX383" i="4"/>
  <c r="P384" i="4" s="1"/>
  <c r="BG383" i="4"/>
  <c r="BJ383" i="4" s="1"/>
  <c r="BI383" i="4"/>
  <c r="BL383" i="4" s="1"/>
  <c r="BH383" i="4"/>
  <c r="BK383" i="4" s="1"/>
  <c r="AU535" i="4"/>
  <c r="AA535" i="4"/>
  <c r="AF535" i="4"/>
  <c r="AP535" i="4"/>
  <c r="AJ535" i="4"/>
  <c r="AO535" i="4"/>
  <c r="AC535" i="4"/>
  <c r="AS535" i="4"/>
  <c r="R535" i="4"/>
  <c r="AE535" i="4"/>
  <c r="Y535" i="4"/>
  <c r="W535" i="4"/>
  <c r="U535" i="4"/>
  <c r="AN535" i="4"/>
  <c r="V535" i="4"/>
  <c r="AQ535" i="4"/>
  <c r="AG535" i="4"/>
  <c r="T535" i="4"/>
  <c r="AL535" i="4"/>
  <c r="AI535" i="4"/>
  <c r="AM535" i="4"/>
  <c r="AB535" i="4"/>
  <c r="AD535" i="4"/>
  <c r="AH535" i="4"/>
  <c r="AK535" i="4"/>
  <c r="S535" i="4"/>
  <c r="M536" i="4" l="1"/>
  <c r="O536" i="4" s="1"/>
  <c r="AG536" i="4" s="1"/>
  <c r="Q384" i="4"/>
  <c r="AY384" i="4" s="1"/>
  <c r="AH536" i="4" l="1"/>
  <c r="AN536" i="4"/>
  <c r="AE536" i="4"/>
  <c r="AR536" i="4"/>
  <c r="AO536" i="4"/>
  <c r="S536" i="4"/>
  <c r="X536" i="4"/>
  <c r="AC536" i="4"/>
  <c r="AF536" i="4"/>
  <c r="AK536" i="4"/>
  <c r="AM536" i="4"/>
  <c r="AT536" i="4"/>
  <c r="U536" i="4"/>
  <c r="Z536" i="4"/>
  <c r="AL536" i="4"/>
  <c r="AB536" i="4"/>
  <c r="AD536" i="4"/>
  <c r="V536" i="4"/>
  <c r="R536" i="4"/>
  <c r="T536" i="4"/>
  <c r="AV384" i="4"/>
  <c r="AP536" i="4"/>
  <c r="AU536" i="4"/>
  <c r="AA536" i="4"/>
  <c r="Y536" i="4"/>
  <c r="AS536" i="4"/>
  <c r="W536" i="4"/>
  <c r="AQ536" i="4"/>
  <c r="AI536" i="4"/>
  <c r="AJ536" i="4"/>
  <c r="N536" i="4"/>
  <c r="G537" i="4" s="1"/>
  <c r="K537" i="4" l="1"/>
  <c r="L537" i="4" s="1"/>
  <c r="AW384" i="4"/>
  <c r="AZ384" i="4" s="1"/>
  <c r="M537" i="4" l="1"/>
  <c r="O537" i="4" s="1"/>
  <c r="AX384" i="4"/>
  <c r="P385" i="4" s="1"/>
  <c r="BI384" i="4"/>
  <c r="BL384" i="4" s="1"/>
  <c r="BH384" i="4"/>
  <c r="BK384" i="4" s="1"/>
  <c r="BG384" i="4"/>
  <c r="BJ384" i="4" s="1"/>
  <c r="N537" i="4" l="1"/>
  <c r="G538" i="4" s="1"/>
  <c r="K538" i="4" s="1"/>
  <c r="L538" i="4" s="1"/>
  <c r="Q385" i="4"/>
  <c r="AY385" i="4" s="1"/>
  <c r="AU537" i="4"/>
  <c r="AA537" i="4"/>
  <c r="AF537" i="4"/>
  <c r="AD537" i="4"/>
  <c r="AE537" i="4"/>
  <c r="AS537" i="4"/>
  <c r="U537" i="4"/>
  <c r="AB537" i="4"/>
  <c r="AJ537" i="4"/>
  <c r="AG537" i="4"/>
  <c r="AK537" i="4"/>
  <c r="W537" i="4"/>
  <c r="T537" i="4"/>
  <c r="AM537" i="4"/>
  <c r="S537" i="4"/>
  <c r="AQ537" i="4"/>
  <c r="AC537" i="4"/>
  <c r="AL537" i="4"/>
  <c r="AN537" i="4"/>
  <c r="Y537" i="4"/>
  <c r="R537" i="4"/>
  <c r="X537" i="4"/>
  <c r="AT537" i="4"/>
  <c r="V537" i="4"/>
  <c r="AO537" i="4"/>
  <c r="Z537" i="4"/>
  <c r="AI537" i="4"/>
  <c r="AH537" i="4"/>
  <c r="AP537" i="4"/>
  <c r="AR537" i="4"/>
  <c r="M538" i="4" l="1"/>
  <c r="O538" i="4" s="1"/>
  <c r="AC538" i="4" s="1"/>
  <c r="AV385" i="4"/>
  <c r="AF538" i="4" l="1"/>
  <c r="AH538" i="4"/>
  <c r="W538" i="4"/>
  <c r="AS538" i="4"/>
  <c r="V538" i="4"/>
  <c r="AP538" i="4"/>
  <c r="U538" i="4"/>
  <c r="AQ538" i="4"/>
  <c r="AO538" i="4"/>
  <c r="AG538" i="4"/>
  <c r="AD538" i="4"/>
  <c r="AR538" i="4"/>
  <c r="AJ538" i="4"/>
  <c r="AL538" i="4"/>
  <c r="AT538" i="4"/>
  <c r="AB538" i="4"/>
  <c r="Z538" i="4"/>
  <c r="R538" i="4"/>
  <c r="AI538" i="4"/>
  <c r="AE538" i="4"/>
  <c r="S538" i="4"/>
  <c r="T538" i="4"/>
  <c r="Y538" i="4"/>
  <c r="AN538" i="4"/>
  <c r="AM538" i="4"/>
  <c r="AK538" i="4"/>
  <c r="X538" i="4"/>
  <c r="N538" i="4"/>
  <c r="G539" i="4" s="1"/>
  <c r="K539" i="4" s="1"/>
  <c r="L539" i="4" s="1"/>
  <c r="AW385" i="4"/>
  <c r="AZ385" i="4" s="1"/>
  <c r="AU538" i="4"/>
  <c r="AA538" i="4"/>
  <c r="M539" i="4" l="1"/>
  <c r="O539" i="4" s="1"/>
  <c r="Z539" i="4" s="1"/>
  <c r="AX385" i="4"/>
  <c r="P386" i="4" s="1"/>
  <c r="BI385" i="4"/>
  <c r="BL385" i="4" s="1"/>
  <c r="BH385" i="4"/>
  <c r="BK385" i="4" s="1"/>
  <c r="BG385" i="4"/>
  <c r="BJ385" i="4" s="1"/>
  <c r="AT539" i="4" l="1"/>
  <c r="N539" i="4"/>
  <c r="G540" i="4" s="1"/>
  <c r="K540" i="4" s="1"/>
  <c r="L540" i="4" s="1"/>
  <c r="Q386" i="4"/>
  <c r="AY386" i="4" s="1"/>
  <c r="AU539" i="4"/>
  <c r="AA539" i="4"/>
  <c r="AQ539" i="4"/>
  <c r="AI539" i="4"/>
  <c r="S539" i="4"/>
  <c r="AM539" i="4"/>
  <c r="AD539" i="4"/>
  <c r="AS539" i="4"/>
  <c r="AC539" i="4"/>
  <c r="W539" i="4"/>
  <c r="Y539" i="4"/>
  <c r="R539" i="4"/>
  <c r="X539" i="4"/>
  <c r="AH539" i="4"/>
  <c r="AF539" i="4"/>
  <c r="AJ539" i="4"/>
  <c r="AP539" i="4"/>
  <c r="AE539" i="4"/>
  <c r="AB539" i="4"/>
  <c r="V539" i="4"/>
  <c r="T539" i="4"/>
  <c r="AR539" i="4"/>
  <c r="AG539" i="4"/>
  <c r="U539" i="4"/>
  <c r="AN539" i="4"/>
  <c r="AL539" i="4"/>
  <c r="AK539" i="4"/>
  <c r="AO539" i="4"/>
  <c r="M540" i="4" l="1"/>
  <c r="O540" i="4" s="1"/>
  <c r="AO540" i="4" s="1"/>
  <c r="AV386" i="4"/>
  <c r="AC540" i="4" l="1"/>
  <c r="AE540" i="4"/>
  <c r="X540" i="4"/>
  <c r="AP540" i="4"/>
  <c r="U540" i="4"/>
  <c r="AR540" i="4"/>
  <c r="W540" i="4"/>
  <c r="AF540" i="4"/>
  <c r="AI540" i="4"/>
  <c r="Z540" i="4"/>
  <c r="AB540" i="4"/>
  <c r="AL540" i="4"/>
  <c r="T540" i="4"/>
  <c r="AJ540" i="4"/>
  <c r="AD540" i="4"/>
  <c r="AQ540" i="4"/>
  <c r="AM540" i="4"/>
  <c r="AT540" i="4"/>
  <c r="N540" i="4"/>
  <c r="G541" i="4" s="1"/>
  <c r="S540" i="4"/>
  <c r="AG540" i="4"/>
  <c r="V540" i="4"/>
  <c r="AK540" i="4"/>
  <c r="R540" i="4"/>
  <c r="AH540" i="4"/>
  <c r="AN540" i="4"/>
  <c r="K541" i="4"/>
  <c r="L541" i="4" s="1"/>
  <c r="AW386" i="4"/>
  <c r="AZ386" i="4" s="1"/>
  <c r="AU540" i="4"/>
  <c r="AA540" i="4"/>
  <c r="AS540" i="4"/>
  <c r="Y540" i="4"/>
  <c r="M541" i="4" l="1"/>
  <c r="O541" i="4" s="1"/>
  <c r="AR541" i="4" s="1"/>
  <c r="BH386" i="4"/>
  <c r="BK386" i="4" s="1"/>
  <c r="BG386" i="4"/>
  <c r="BJ386" i="4" s="1"/>
  <c r="BI386" i="4"/>
  <c r="BL386" i="4" s="1"/>
  <c r="AX386" i="4"/>
  <c r="P387" i="4" s="1"/>
  <c r="AT541" i="4" l="1"/>
  <c r="Z541" i="4"/>
  <c r="X541" i="4"/>
  <c r="N541" i="4"/>
  <c r="G542" i="4" s="1"/>
  <c r="K542" i="4" s="1"/>
  <c r="L542" i="4" s="1"/>
  <c r="Q387" i="4"/>
  <c r="AY387" i="4" s="1"/>
  <c r="AU541" i="4"/>
  <c r="AA541" i="4"/>
  <c r="V541" i="4"/>
  <c r="AH541" i="4"/>
  <c r="S541" i="4"/>
  <c r="AD541" i="4"/>
  <c r="AS541" i="4"/>
  <c r="AL541" i="4"/>
  <c r="AF541" i="4"/>
  <c r="AM541" i="4"/>
  <c r="AJ541" i="4"/>
  <c r="Y541" i="4"/>
  <c r="AE541" i="4"/>
  <c r="W541" i="4"/>
  <c r="AC541" i="4"/>
  <c r="AO541" i="4"/>
  <c r="R541" i="4"/>
  <c r="AN541" i="4"/>
  <c r="AP541" i="4"/>
  <c r="AI541" i="4"/>
  <c r="T541" i="4"/>
  <c r="AG541" i="4"/>
  <c r="U541" i="4"/>
  <c r="AQ541" i="4"/>
  <c r="AK541" i="4"/>
  <c r="AB541" i="4"/>
  <c r="M542" i="4" l="1"/>
  <c r="O542" i="4" s="1"/>
  <c r="AF542" i="4" s="1"/>
  <c r="AV387" i="4"/>
  <c r="S542" i="4" l="1"/>
  <c r="AT542" i="4"/>
  <c r="AD542" i="4"/>
  <c r="R542" i="4"/>
  <c r="AH542" i="4"/>
  <c r="Z542" i="4"/>
  <c r="AC542" i="4"/>
  <c r="AO542" i="4"/>
  <c r="AG542" i="4"/>
  <c r="AR542" i="4"/>
  <c r="AE542" i="4"/>
  <c r="V542" i="4"/>
  <c r="AL542" i="4"/>
  <c r="X542" i="4"/>
  <c r="U542" i="4"/>
  <c r="AJ542" i="4"/>
  <c r="AM542" i="4"/>
  <c r="AN542" i="4"/>
  <c r="AP542" i="4"/>
  <c r="T542" i="4"/>
  <c r="AB542" i="4"/>
  <c r="AW387" i="4"/>
  <c r="AZ387" i="4" s="1"/>
  <c r="AU542" i="4"/>
  <c r="AA542" i="4"/>
  <c r="AS542" i="4"/>
  <c r="Y542" i="4"/>
  <c r="AQ542" i="4"/>
  <c r="W542" i="4"/>
  <c r="AK542" i="4"/>
  <c r="AI542" i="4"/>
  <c r="N542" i="4"/>
  <c r="G543" i="4" s="1"/>
  <c r="BI387" i="4" l="1"/>
  <c r="BL387" i="4" s="1"/>
  <c r="BH387" i="4"/>
  <c r="BK387" i="4" s="1"/>
  <c r="BG387" i="4"/>
  <c r="BJ387" i="4" s="1"/>
  <c r="K543" i="4"/>
  <c r="L543" i="4" s="1"/>
  <c r="AX387" i="4"/>
  <c r="P388" i="4" s="1"/>
  <c r="M543" i="4" l="1"/>
  <c r="O543" i="4" s="1"/>
  <c r="Q388" i="4"/>
  <c r="AY388" i="4" s="1"/>
  <c r="N543" i="4" l="1"/>
  <c r="G544" i="4" s="1"/>
  <c r="K544" i="4" s="1"/>
  <c r="L544" i="4" s="1"/>
  <c r="AV388" i="4"/>
  <c r="AU543" i="4"/>
  <c r="AA543" i="4"/>
  <c r="AE543" i="4"/>
  <c r="AS543" i="4"/>
  <c r="W543" i="4"/>
  <c r="T543" i="4"/>
  <c r="AL543" i="4"/>
  <c r="Y543" i="4"/>
  <c r="AN543" i="4"/>
  <c r="U543" i="4"/>
  <c r="AK543" i="4"/>
  <c r="AC543" i="4"/>
  <c r="R543" i="4"/>
  <c r="AO543" i="4"/>
  <c r="AD543" i="4"/>
  <c r="AQ543" i="4"/>
  <c r="AF543" i="4"/>
  <c r="AG543" i="4"/>
  <c r="AI543" i="4"/>
  <c r="AB543" i="4"/>
  <c r="AM543" i="4"/>
  <c r="S543" i="4"/>
  <c r="AT543" i="4"/>
  <c r="AR543" i="4"/>
  <c r="AH543" i="4"/>
  <c r="Z543" i="4"/>
  <c r="AJ543" i="4"/>
  <c r="AP543" i="4"/>
  <c r="X543" i="4"/>
  <c r="V543" i="4"/>
  <c r="M544" i="4" l="1"/>
  <c r="O544" i="4" s="1"/>
  <c r="S544" i="4" s="1"/>
  <c r="AW388" i="4"/>
  <c r="AZ388" i="4" s="1"/>
  <c r="AB544" i="4" l="1"/>
  <c r="AN544" i="4"/>
  <c r="AG544" i="4"/>
  <c r="Z544" i="4"/>
  <c r="AC544" i="4"/>
  <c r="U544" i="4"/>
  <c r="R544" i="4"/>
  <c r="AR544" i="4"/>
  <c r="Y544" i="4"/>
  <c r="AM544" i="4"/>
  <c r="AS544" i="4"/>
  <c r="AL544" i="4"/>
  <c r="AK544" i="4"/>
  <c r="AF544" i="4"/>
  <c r="T544" i="4"/>
  <c r="AQ544" i="4"/>
  <c r="AT544" i="4"/>
  <c r="AI544" i="4"/>
  <c r="AH544" i="4"/>
  <c r="AO544" i="4"/>
  <c r="AD544" i="4"/>
  <c r="AP544" i="4"/>
  <c r="X544" i="4"/>
  <c r="AJ544" i="4"/>
  <c r="V544" i="4"/>
  <c r="AE544" i="4"/>
  <c r="W544" i="4"/>
  <c r="N544" i="4"/>
  <c r="G545" i="4" s="1"/>
  <c r="K545" i="4" s="1"/>
  <c r="L545" i="4" s="1"/>
  <c r="AX388" i="4"/>
  <c r="P389" i="4" s="1"/>
  <c r="BI388" i="4"/>
  <c r="BL388" i="4" s="1"/>
  <c r="BH388" i="4"/>
  <c r="BK388" i="4" s="1"/>
  <c r="BG388" i="4"/>
  <c r="BJ388" i="4" s="1"/>
  <c r="AU544" i="4"/>
  <c r="AA544" i="4"/>
  <c r="M545" i="4" l="1"/>
  <c r="O545" i="4" s="1"/>
  <c r="AT545" i="4" s="1"/>
  <c r="Q389" i="4"/>
  <c r="AY389" i="4" s="1"/>
  <c r="N545" i="4" l="1"/>
  <c r="G546" i="4" s="1"/>
  <c r="K546" i="4" s="1"/>
  <c r="L546" i="4" s="1"/>
  <c r="Z545" i="4"/>
  <c r="AV389" i="4"/>
  <c r="AU545" i="4"/>
  <c r="AA545" i="4"/>
  <c r="AF545" i="4"/>
  <c r="AL545" i="4"/>
  <c r="AI545" i="4"/>
  <c r="AP545" i="4"/>
  <c r="T545" i="4"/>
  <c r="U545" i="4"/>
  <c r="AN545" i="4"/>
  <c r="AR545" i="4"/>
  <c r="AQ545" i="4"/>
  <c r="W545" i="4"/>
  <c r="V545" i="4"/>
  <c r="AC545" i="4"/>
  <c r="X545" i="4"/>
  <c r="AH545" i="4"/>
  <c r="S545" i="4"/>
  <c r="AG545" i="4"/>
  <c r="AB545" i="4"/>
  <c r="AK545" i="4"/>
  <c r="R545" i="4"/>
  <c r="AD545" i="4"/>
  <c r="Y545" i="4"/>
  <c r="AS545" i="4"/>
  <c r="AJ545" i="4"/>
  <c r="AM545" i="4"/>
  <c r="AE545" i="4"/>
  <c r="AO545" i="4"/>
  <c r="M546" i="4" l="1"/>
  <c r="O546" i="4" s="1"/>
  <c r="AF546" i="4" s="1"/>
  <c r="AW389" i="4"/>
  <c r="AZ389" i="4" s="1"/>
  <c r="AN546" i="4" l="1"/>
  <c r="Z546" i="4"/>
  <c r="AG546" i="4"/>
  <c r="V546" i="4"/>
  <c r="T546" i="4"/>
  <c r="AH546" i="4"/>
  <c r="X546" i="4"/>
  <c r="AD546" i="4"/>
  <c r="N546" i="4"/>
  <c r="G547" i="4" s="1"/>
  <c r="K547" i="4" s="1"/>
  <c r="L547" i="4" s="1"/>
  <c r="AC546" i="4"/>
  <c r="R546" i="4"/>
  <c r="AI546" i="4"/>
  <c r="S546" i="4"/>
  <c r="AL546" i="4"/>
  <c r="AO546" i="4"/>
  <c r="AB546" i="4"/>
  <c r="AT546" i="4"/>
  <c r="AK546" i="4"/>
  <c r="AJ546" i="4"/>
  <c r="AR546" i="4"/>
  <c r="AM546" i="4"/>
  <c r="U546" i="4"/>
  <c r="AP546" i="4"/>
  <c r="AQ546" i="4"/>
  <c r="W546" i="4"/>
  <c r="AE546" i="4"/>
  <c r="AX389" i="4"/>
  <c r="P390" i="4" s="1"/>
  <c r="BI389" i="4"/>
  <c r="BL389" i="4" s="1"/>
  <c r="BH389" i="4"/>
  <c r="BK389" i="4" s="1"/>
  <c r="BG389" i="4"/>
  <c r="BJ389" i="4" s="1"/>
  <c r="AU546" i="4"/>
  <c r="AA546" i="4"/>
  <c r="AS546" i="4"/>
  <c r="Y546" i="4"/>
  <c r="M547" i="4" l="1"/>
  <c r="O547" i="4" s="1"/>
  <c r="X547" i="4" s="1"/>
  <c r="Q390" i="4"/>
  <c r="AY390" i="4" s="1"/>
  <c r="AT547" i="4" l="1"/>
  <c r="AR547" i="4"/>
  <c r="Z547" i="4"/>
  <c r="AV390" i="4"/>
  <c r="AU547" i="4"/>
  <c r="AA547" i="4"/>
  <c r="Y547" i="4"/>
  <c r="AL547" i="4"/>
  <c r="AM547" i="4"/>
  <c r="V547" i="4"/>
  <c r="AJ547" i="4"/>
  <c r="AB547" i="4"/>
  <c r="AD547" i="4"/>
  <c r="U547" i="4"/>
  <c r="AP547" i="4"/>
  <c r="AF547" i="4"/>
  <c r="W547" i="4"/>
  <c r="AK547" i="4"/>
  <c r="T547" i="4"/>
  <c r="AE547" i="4"/>
  <c r="AI547" i="4"/>
  <c r="AS547" i="4"/>
  <c r="S547" i="4"/>
  <c r="AO547" i="4"/>
  <c r="AQ547" i="4"/>
  <c r="AN547" i="4"/>
  <c r="AH547" i="4"/>
  <c r="AG547" i="4"/>
  <c r="R547" i="4"/>
  <c r="AC547" i="4"/>
  <c r="N547" i="4"/>
  <c r="G548" i="4" s="1"/>
  <c r="K548" i="4" l="1"/>
  <c r="L548" i="4" s="1"/>
  <c r="AW390" i="4"/>
  <c r="AZ390" i="4" s="1"/>
  <c r="M548" i="4" l="1"/>
  <c r="O548" i="4" s="1"/>
  <c r="AX390" i="4"/>
  <c r="P391" i="4" s="1"/>
  <c r="BI390" i="4"/>
  <c r="BL390" i="4" s="1"/>
  <c r="BH390" i="4"/>
  <c r="BK390" i="4" s="1"/>
  <c r="BG390" i="4"/>
  <c r="BJ390" i="4" s="1"/>
  <c r="Q391" i="4" l="1"/>
  <c r="AY391" i="4" s="1"/>
  <c r="AU548" i="4"/>
  <c r="AA548" i="4"/>
  <c r="AQ548" i="4"/>
  <c r="W548" i="4"/>
  <c r="Y548" i="4"/>
  <c r="AS548" i="4"/>
  <c r="R548" i="4"/>
  <c r="AH548" i="4"/>
  <c r="T548" i="4"/>
  <c r="AD548" i="4"/>
  <c r="X548" i="4"/>
  <c r="AP548" i="4"/>
  <c r="U548" i="4"/>
  <c r="AB548" i="4"/>
  <c r="AC548" i="4"/>
  <c r="V548" i="4"/>
  <c r="AN548" i="4"/>
  <c r="AT548" i="4"/>
  <c r="AI548" i="4"/>
  <c r="AK548" i="4"/>
  <c r="AG548" i="4"/>
  <c r="AL548" i="4"/>
  <c r="Z548" i="4"/>
  <c r="AJ548" i="4"/>
  <c r="AF548" i="4"/>
  <c r="AO548" i="4"/>
  <c r="AM548" i="4"/>
  <c r="AR548" i="4"/>
  <c r="S548" i="4"/>
  <c r="AE548" i="4"/>
  <c r="N548" i="4"/>
  <c r="G549" i="4" s="1"/>
  <c r="K549" i="4" l="1"/>
  <c r="L549" i="4" s="1"/>
  <c r="AV391" i="4"/>
  <c r="M549" i="4" l="1"/>
  <c r="O549" i="4" s="1"/>
  <c r="AW391" i="4"/>
  <c r="AZ391" i="4" s="1"/>
  <c r="N549" i="4" l="1"/>
  <c r="G550" i="4" s="1"/>
  <c r="K550" i="4" s="1"/>
  <c r="L550" i="4" s="1"/>
  <c r="BI391" i="4"/>
  <c r="BL391" i="4" s="1"/>
  <c r="BH391" i="4"/>
  <c r="BK391" i="4" s="1"/>
  <c r="BG391" i="4"/>
  <c r="BJ391" i="4" s="1"/>
  <c r="AX391" i="4"/>
  <c r="P392" i="4" s="1"/>
  <c r="AU549" i="4"/>
  <c r="AA549" i="4"/>
  <c r="AJ549" i="4"/>
  <c r="AQ549" i="4"/>
  <c r="AB549" i="4"/>
  <c r="AC549" i="4"/>
  <c r="AL549" i="4"/>
  <c r="Z549" i="4"/>
  <c r="AI549" i="4"/>
  <c r="R549" i="4"/>
  <c r="AO549" i="4"/>
  <c r="AG549" i="4"/>
  <c r="Y549" i="4"/>
  <c r="U549" i="4"/>
  <c r="T549" i="4"/>
  <c r="AE549" i="4"/>
  <c r="AT549" i="4"/>
  <c r="X549" i="4"/>
  <c r="AR549" i="4"/>
  <c r="V549" i="4"/>
  <c r="AH549" i="4"/>
  <c r="AP549" i="4"/>
  <c r="AF549" i="4"/>
  <c r="W549" i="4"/>
  <c r="S549" i="4"/>
  <c r="AD549" i="4"/>
  <c r="AS549" i="4"/>
  <c r="AN549" i="4"/>
  <c r="AK549" i="4"/>
  <c r="AM549" i="4"/>
  <c r="M550" i="4" l="1"/>
  <c r="O550" i="4" s="1"/>
  <c r="X550" i="4" s="1"/>
  <c r="Q392" i="4"/>
  <c r="AY392" i="4" s="1"/>
  <c r="U550" i="4" l="1"/>
  <c r="AF550" i="4"/>
  <c r="AH550" i="4"/>
  <c r="Y550" i="4"/>
  <c r="T550" i="4"/>
  <c r="AP550" i="4"/>
  <c r="AG550" i="4"/>
  <c r="S550" i="4"/>
  <c r="AT550" i="4"/>
  <c r="AK550" i="4"/>
  <c r="AO550" i="4"/>
  <c r="AC550" i="4"/>
  <c r="AM550" i="4"/>
  <c r="V550" i="4"/>
  <c r="AD550" i="4"/>
  <c r="AI550" i="4"/>
  <c r="AS550" i="4"/>
  <c r="R550" i="4"/>
  <c r="AE550" i="4"/>
  <c r="AR550" i="4"/>
  <c r="W550" i="4"/>
  <c r="AQ550" i="4"/>
  <c r="AN550" i="4"/>
  <c r="AL550" i="4"/>
  <c r="AB550" i="4"/>
  <c r="Z550" i="4"/>
  <c r="AJ550" i="4"/>
  <c r="N550" i="4"/>
  <c r="G551" i="4" s="1"/>
  <c r="K551" i="4" s="1"/>
  <c r="L551" i="4" s="1"/>
  <c r="AV392" i="4"/>
  <c r="AU550" i="4"/>
  <c r="AA550" i="4"/>
  <c r="M551" i="4" l="1"/>
  <c r="O551" i="4" s="1"/>
  <c r="AT551" i="4" s="1"/>
  <c r="AW392" i="4"/>
  <c r="AZ392" i="4" s="1"/>
  <c r="Z551" i="4" l="1"/>
  <c r="N551" i="4"/>
  <c r="G552" i="4" s="1"/>
  <c r="J552" i="4" s="1"/>
  <c r="L552" i="4" s="1"/>
  <c r="AX392" i="4"/>
  <c r="P393" i="4" s="1"/>
  <c r="BH392" i="4"/>
  <c r="BK392" i="4" s="1"/>
  <c r="BG392" i="4"/>
  <c r="BJ392" i="4" s="1"/>
  <c r="BI392" i="4"/>
  <c r="BL392" i="4" s="1"/>
  <c r="AU551" i="4"/>
  <c r="AA551" i="4"/>
  <c r="X551" i="4"/>
  <c r="AN551" i="4"/>
  <c r="U551" i="4"/>
  <c r="AJ551" i="4"/>
  <c r="AO551" i="4"/>
  <c r="AM551" i="4"/>
  <c r="AG551" i="4"/>
  <c r="AR551" i="4"/>
  <c r="AE551" i="4"/>
  <c r="AS551" i="4"/>
  <c r="S551" i="4"/>
  <c r="AL551" i="4"/>
  <c r="AB551" i="4"/>
  <c r="W551" i="4"/>
  <c r="V551" i="4"/>
  <c r="Y551" i="4"/>
  <c r="AQ551" i="4"/>
  <c r="AP551" i="4"/>
  <c r="AD551" i="4"/>
  <c r="AK551" i="4"/>
  <c r="T551" i="4"/>
  <c r="AC551" i="4"/>
  <c r="AF551" i="4"/>
  <c r="AI551" i="4"/>
  <c r="R551" i="4"/>
  <c r="AH551" i="4"/>
  <c r="M552" i="4" l="1"/>
  <c r="O552" i="4" s="1"/>
  <c r="AH552" i="4" s="1"/>
  <c r="Q393" i="4"/>
  <c r="AY393" i="4" s="1"/>
  <c r="AR552" i="4" l="1"/>
  <c r="AF552" i="4"/>
  <c r="AD552" i="4"/>
  <c r="U552" i="4"/>
  <c r="AJ552" i="4"/>
  <c r="AT552" i="4"/>
  <c r="X552" i="4"/>
  <c r="AI552" i="4"/>
  <c r="AM552" i="4"/>
  <c r="AO552" i="4"/>
  <c r="AC552" i="4"/>
  <c r="Z552" i="4"/>
  <c r="W552" i="4"/>
  <c r="AE552" i="4"/>
  <c r="R552" i="4"/>
  <c r="AK552" i="4"/>
  <c r="T552" i="4"/>
  <c r="AP552" i="4"/>
  <c r="S552" i="4"/>
  <c r="AQ552" i="4"/>
  <c r="AB552" i="4"/>
  <c r="V552" i="4"/>
  <c r="AG552" i="4"/>
  <c r="AV393" i="4"/>
  <c r="AU552" i="4"/>
  <c r="AA552" i="4"/>
  <c r="Y552" i="4"/>
  <c r="AS552" i="4"/>
  <c r="AL552" i="4"/>
  <c r="AN552" i="4"/>
  <c r="N552" i="4"/>
  <c r="G553" i="4" s="1"/>
  <c r="AW393" i="4" l="1"/>
  <c r="AZ393" i="4" s="1"/>
  <c r="J553" i="4"/>
  <c r="L553" i="4" s="1"/>
  <c r="AX393" i="4" l="1"/>
  <c r="P394" i="4" s="1"/>
  <c r="Q394" i="4" s="1"/>
  <c r="AY394" i="4" s="1"/>
  <c r="M553" i="4"/>
  <c r="O553" i="4" s="1"/>
  <c r="BI393" i="4"/>
  <c r="BL393" i="4" s="1"/>
  <c r="BH393" i="4"/>
  <c r="BK393" i="4" s="1"/>
  <c r="BG393" i="4"/>
  <c r="BJ393" i="4" s="1"/>
  <c r="AV394" i="4" l="1"/>
  <c r="AU553" i="4"/>
  <c r="AA553" i="4"/>
  <c r="AG553" i="4"/>
  <c r="T553" i="4"/>
  <c r="AN553" i="4"/>
  <c r="AI553" i="4"/>
  <c r="V553" i="4"/>
  <c r="AS553" i="4"/>
  <c r="AE553" i="4"/>
  <c r="R553" i="4"/>
  <c r="AB553" i="4"/>
  <c r="AP553" i="4"/>
  <c r="AQ553" i="4"/>
  <c r="Y553" i="4"/>
  <c r="AD553" i="4"/>
  <c r="AJ553" i="4"/>
  <c r="S553" i="4"/>
  <c r="AL553" i="4"/>
  <c r="AC553" i="4"/>
  <c r="AO553" i="4"/>
  <c r="U553" i="4"/>
  <c r="W553" i="4"/>
  <c r="AF553" i="4"/>
  <c r="AH553" i="4"/>
  <c r="X553" i="4"/>
  <c r="AK553" i="4"/>
  <c r="AM553" i="4"/>
  <c r="Z553" i="4"/>
  <c r="AT553" i="4"/>
  <c r="AR553" i="4"/>
  <c r="N553" i="4"/>
  <c r="G554" i="4" s="1"/>
  <c r="J554" i="4" l="1"/>
  <c r="L554" i="4" s="1"/>
  <c r="AW394" i="4"/>
  <c r="AZ394" i="4" s="1"/>
  <c r="M554" i="4" l="1"/>
  <c r="O554" i="4" s="1"/>
  <c r="BI394" i="4"/>
  <c r="BL394" i="4" s="1"/>
  <c r="BH394" i="4"/>
  <c r="BK394" i="4" s="1"/>
  <c r="BG394" i="4"/>
  <c r="BJ394" i="4" s="1"/>
  <c r="AX394" i="4"/>
  <c r="P395" i="4" s="1"/>
  <c r="N554" i="4" l="1"/>
  <c r="G555" i="4" s="1"/>
  <c r="K555" i="4" s="1"/>
  <c r="L555" i="4" s="1"/>
  <c r="Q395" i="4"/>
  <c r="AY395" i="4" s="1"/>
  <c r="AU554" i="4"/>
  <c r="AA554" i="4"/>
  <c r="V554" i="4"/>
  <c r="U554" i="4"/>
  <c r="R554" i="4"/>
  <c r="AE554" i="4"/>
  <c r="AQ554" i="4"/>
  <c r="AS554" i="4"/>
  <c r="AL554" i="4"/>
  <c r="AN554" i="4"/>
  <c r="X554" i="4"/>
  <c r="AH554" i="4"/>
  <c r="W554" i="4"/>
  <c r="AR554" i="4"/>
  <c r="AM554" i="4"/>
  <c r="AC554" i="4"/>
  <c r="AF554" i="4"/>
  <c r="AJ554" i="4"/>
  <c r="Y554" i="4"/>
  <c r="S554" i="4"/>
  <c r="Z554" i="4"/>
  <c r="AB554" i="4"/>
  <c r="AG554" i="4"/>
  <c r="AK554" i="4"/>
  <c r="AI554" i="4"/>
  <c r="AD554" i="4"/>
  <c r="AP554" i="4"/>
  <c r="T554" i="4"/>
  <c r="AO554" i="4"/>
  <c r="AT554" i="4"/>
  <c r="M555" i="4" l="1"/>
  <c r="O555" i="4" s="1"/>
  <c r="AR555" i="4" s="1"/>
  <c r="AV395" i="4"/>
  <c r="AL555" i="4" l="1"/>
  <c r="W555" i="4"/>
  <c r="AP555" i="4"/>
  <c r="AM555" i="4"/>
  <c r="AI555" i="4"/>
  <c r="AF555" i="4"/>
  <c r="R555" i="4"/>
  <c r="AH555" i="4"/>
  <c r="AJ555" i="4"/>
  <c r="AB555" i="4"/>
  <c r="AG555" i="4"/>
  <c r="AE555" i="4"/>
  <c r="AQ555" i="4"/>
  <c r="AC555" i="4"/>
  <c r="AS555" i="4"/>
  <c r="AK555" i="4"/>
  <c r="Z555" i="4"/>
  <c r="X555" i="4"/>
  <c r="AO555" i="4"/>
  <c r="AN555" i="4"/>
  <c r="N555" i="4"/>
  <c r="G556" i="4" s="1"/>
  <c r="J556" i="4" s="1"/>
  <c r="L556" i="4" s="1"/>
  <c r="Y555" i="4"/>
  <c r="AT555" i="4"/>
  <c r="U555" i="4"/>
  <c r="V555" i="4"/>
  <c r="S555" i="4"/>
  <c r="T555" i="4"/>
  <c r="AD555" i="4"/>
  <c r="AW395" i="4"/>
  <c r="AZ395" i="4" s="1"/>
  <c r="AU555" i="4"/>
  <c r="AA555" i="4"/>
  <c r="M556" i="4" l="1"/>
  <c r="O556" i="4" s="1"/>
  <c r="AT556" i="4" s="1"/>
  <c r="AX395" i="4"/>
  <c r="P396" i="4" s="1"/>
  <c r="BI395" i="4"/>
  <c r="BL395" i="4" s="1"/>
  <c r="BH395" i="4"/>
  <c r="BK395" i="4" s="1"/>
  <c r="BG395" i="4"/>
  <c r="BJ395" i="4" s="1"/>
  <c r="Z556" i="4" l="1"/>
  <c r="N556" i="4"/>
  <c r="G557" i="4" s="1"/>
  <c r="J557" i="4" s="1"/>
  <c r="L557" i="4" s="1"/>
  <c r="Q396" i="4"/>
  <c r="AY396" i="4" s="1"/>
  <c r="AU556" i="4"/>
  <c r="AA556" i="4"/>
  <c r="AI556" i="4"/>
  <c r="U556" i="4"/>
  <c r="AH556" i="4"/>
  <c r="AD556" i="4"/>
  <c r="AP556" i="4"/>
  <c r="AL556" i="4"/>
  <c r="AO556" i="4"/>
  <c r="AQ556" i="4"/>
  <c r="AR556" i="4"/>
  <c r="X556" i="4"/>
  <c r="V556" i="4"/>
  <c r="AB556" i="4"/>
  <c r="AK556" i="4"/>
  <c r="AE556" i="4"/>
  <c r="T556" i="4"/>
  <c r="AJ556" i="4"/>
  <c r="AS556" i="4"/>
  <c r="R556" i="4"/>
  <c r="AC556" i="4"/>
  <c r="AN556" i="4"/>
  <c r="S556" i="4"/>
  <c r="W556" i="4"/>
  <c r="Y556" i="4"/>
  <c r="AF556" i="4"/>
  <c r="AM556" i="4"/>
  <c r="AG556" i="4"/>
  <c r="M557" i="4" l="1"/>
  <c r="O557" i="4" s="1"/>
  <c r="AI557" i="4" s="1"/>
  <c r="AV396" i="4"/>
  <c r="AM557" i="4" l="1"/>
  <c r="AN557" i="4"/>
  <c r="AQ557" i="4"/>
  <c r="AJ557" i="4"/>
  <c r="U557" i="4"/>
  <c r="AC557" i="4"/>
  <c r="AK557" i="4"/>
  <c r="AF557" i="4"/>
  <c r="S557" i="4"/>
  <c r="AG557" i="4"/>
  <c r="Z557" i="4"/>
  <c r="R557" i="4"/>
  <c r="W557" i="4"/>
  <c r="T557" i="4"/>
  <c r="AR557" i="4"/>
  <c r="AP557" i="4"/>
  <c r="AD557" i="4"/>
  <c r="AT557" i="4"/>
  <c r="AL557" i="4"/>
  <c r="N557" i="4"/>
  <c r="G558" i="4" s="1"/>
  <c r="AO557" i="4"/>
  <c r="AB557" i="4"/>
  <c r="V557" i="4"/>
  <c r="AH557" i="4"/>
  <c r="X557" i="4"/>
  <c r="AE557" i="4"/>
  <c r="AW396" i="4"/>
  <c r="AZ396" i="4" s="1"/>
  <c r="K558" i="4"/>
  <c r="L558" i="4" s="1"/>
  <c r="AU557" i="4"/>
  <c r="AA557" i="4"/>
  <c r="AS557" i="4"/>
  <c r="Y557" i="4"/>
  <c r="M558" i="4" l="1"/>
  <c r="O558" i="4" s="1"/>
  <c r="X558" i="4" s="1"/>
  <c r="BI396" i="4"/>
  <c r="BL396" i="4" s="1"/>
  <c r="BH396" i="4"/>
  <c r="BK396" i="4" s="1"/>
  <c r="BG396" i="4"/>
  <c r="BJ396" i="4" s="1"/>
  <c r="AX396" i="4"/>
  <c r="P397" i="4" s="1"/>
  <c r="Z558" i="4" l="1"/>
  <c r="AT558" i="4"/>
  <c r="N558" i="4"/>
  <c r="G559" i="4" s="1"/>
  <c r="K559" i="4" s="1"/>
  <c r="L559" i="4" s="1"/>
  <c r="AR558" i="4"/>
  <c r="Q397" i="4"/>
  <c r="AY397" i="4" s="1"/>
  <c r="AU558" i="4"/>
  <c r="AA558" i="4"/>
  <c r="AO558" i="4"/>
  <c r="AM558" i="4"/>
  <c r="AJ558" i="4"/>
  <c r="V558" i="4"/>
  <c r="AH558" i="4"/>
  <c r="AS558" i="4"/>
  <c r="AK558" i="4"/>
  <c r="AP558" i="4"/>
  <c r="W558" i="4"/>
  <c r="T558" i="4"/>
  <c r="AE558" i="4"/>
  <c r="R558" i="4"/>
  <c r="AI558" i="4"/>
  <c r="S558" i="4"/>
  <c r="AG558" i="4"/>
  <c r="AN558" i="4"/>
  <c r="AL558" i="4"/>
  <c r="AF558" i="4"/>
  <c r="AQ558" i="4"/>
  <c r="AB558" i="4"/>
  <c r="U558" i="4"/>
  <c r="Y558" i="4"/>
  <c r="AC558" i="4"/>
  <c r="AD558" i="4"/>
  <c r="M559" i="4" l="1"/>
  <c r="O559" i="4" s="1"/>
  <c r="S559" i="4" s="1"/>
  <c r="AV397" i="4"/>
  <c r="AR559" i="4" l="1"/>
  <c r="AF559" i="4"/>
  <c r="AM559" i="4"/>
  <c r="U559" i="4"/>
  <c r="AP559" i="4"/>
  <c r="AO559" i="4"/>
  <c r="AI559" i="4"/>
  <c r="AK559" i="4"/>
  <c r="AE559" i="4"/>
  <c r="AJ559" i="4"/>
  <c r="AT559" i="4"/>
  <c r="AB559" i="4"/>
  <c r="AC559" i="4"/>
  <c r="AN559" i="4"/>
  <c r="R559" i="4"/>
  <c r="AD559" i="4"/>
  <c r="X559" i="4"/>
  <c r="T559" i="4"/>
  <c r="V559" i="4"/>
  <c r="AG559" i="4"/>
  <c r="Z559" i="4"/>
  <c r="AH559" i="4"/>
  <c r="AL559" i="4"/>
  <c r="N559" i="4"/>
  <c r="G560" i="4" s="1"/>
  <c r="K560" i="4" s="1"/>
  <c r="L560" i="4" s="1"/>
  <c r="AW397" i="4"/>
  <c r="AZ397" i="4" s="1"/>
  <c r="AU559" i="4"/>
  <c r="AA559" i="4"/>
  <c r="AQ559" i="4"/>
  <c r="W559" i="4"/>
  <c r="Y559" i="4"/>
  <c r="AS559" i="4"/>
  <c r="AX397" i="4" l="1"/>
  <c r="P398" i="4" s="1"/>
  <c r="Q398" i="4" s="1"/>
  <c r="AY398" i="4" s="1"/>
  <c r="M560" i="4"/>
  <c r="O560" i="4" s="1"/>
  <c r="AR560" i="4" s="1"/>
  <c r="BI397" i="4"/>
  <c r="BL397" i="4" s="1"/>
  <c r="BH397" i="4"/>
  <c r="BK397" i="4" s="1"/>
  <c r="BG397" i="4"/>
  <c r="BJ397" i="4" s="1"/>
  <c r="N560" i="4" l="1"/>
  <c r="G561" i="4" s="1"/>
  <c r="K561" i="4" s="1"/>
  <c r="L561" i="4" s="1"/>
  <c r="AT560" i="4"/>
  <c r="V560" i="4"/>
  <c r="AP560" i="4"/>
  <c r="Z560" i="4"/>
  <c r="X560" i="4"/>
  <c r="AV398" i="4"/>
  <c r="AU560" i="4"/>
  <c r="AA560" i="4"/>
  <c r="AQ560" i="4"/>
  <c r="AK560" i="4"/>
  <c r="AL560" i="4"/>
  <c r="AM560" i="4"/>
  <c r="AF560" i="4"/>
  <c r="AN560" i="4"/>
  <c r="W560" i="4"/>
  <c r="AO560" i="4"/>
  <c r="AG560" i="4"/>
  <c r="AD560" i="4"/>
  <c r="AI560" i="4"/>
  <c r="AH560" i="4"/>
  <c r="Y560" i="4"/>
  <c r="T560" i="4"/>
  <c r="AB560" i="4"/>
  <c r="AC560" i="4"/>
  <c r="AJ560" i="4"/>
  <c r="R560" i="4"/>
  <c r="U560" i="4"/>
  <c r="S560" i="4"/>
  <c r="AE560" i="4"/>
  <c r="AS560" i="4"/>
  <c r="M561" i="4" l="1"/>
  <c r="O561" i="4" s="1"/>
  <c r="AP561" i="4" s="1"/>
  <c r="AW398" i="4"/>
  <c r="AZ398" i="4" s="1"/>
  <c r="S561" i="4" l="1"/>
  <c r="V561" i="4"/>
  <c r="AL561" i="4"/>
  <c r="AN561" i="4"/>
  <c r="AG561" i="4"/>
  <c r="AE561" i="4"/>
  <c r="AF561" i="4"/>
  <c r="R561" i="4"/>
  <c r="AJ561" i="4"/>
  <c r="AI561" i="4"/>
  <c r="T561" i="4"/>
  <c r="AT561" i="4"/>
  <c r="AK561" i="4"/>
  <c r="AM561" i="4"/>
  <c r="AB561" i="4"/>
  <c r="AD561" i="4"/>
  <c r="AC561" i="4"/>
  <c r="AR561" i="4"/>
  <c r="AH561" i="4"/>
  <c r="X561" i="4"/>
  <c r="Z561" i="4"/>
  <c r="N561" i="4"/>
  <c r="G562" i="4" s="1"/>
  <c r="K562" i="4" s="1"/>
  <c r="L562" i="4" s="1"/>
  <c r="BH398" i="4"/>
  <c r="BK398" i="4" s="1"/>
  <c r="BG398" i="4"/>
  <c r="BJ398" i="4" s="1"/>
  <c r="BI398" i="4"/>
  <c r="BL398" i="4" s="1"/>
  <c r="AX398" i="4"/>
  <c r="P399" i="4" s="1"/>
  <c r="AU561" i="4"/>
  <c r="AA561" i="4"/>
  <c r="Y561" i="4"/>
  <c r="AO561" i="4"/>
  <c r="AQ561" i="4"/>
  <c r="AS561" i="4"/>
  <c r="U561" i="4"/>
  <c r="W561" i="4"/>
  <c r="M562" i="4" l="1"/>
  <c r="O562" i="4" s="1"/>
  <c r="AP562" i="4" s="1"/>
  <c r="Q399" i="4"/>
  <c r="AY399" i="4" s="1"/>
  <c r="AN562" i="4" l="1"/>
  <c r="X562" i="4"/>
  <c r="T562" i="4"/>
  <c r="V562" i="4"/>
  <c r="AT562" i="4"/>
  <c r="AR562" i="4"/>
  <c r="Z562" i="4"/>
  <c r="AV399" i="4"/>
  <c r="AU562" i="4"/>
  <c r="AA562" i="4"/>
  <c r="AK562" i="4"/>
  <c r="AC562" i="4"/>
  <c r="R562" i="4"/>
  <c r="AF562" i="4"/>
  <c r="AO562" i="4"/>
  <c r="AQ562" i="4"/>
  <c r="AB562" i="4"/>
  <c r="AI562" i="4"/>
  <c r="AG562" i="4"/>
  <c r="AE562" i="4"/>
  <c r="AJ562" i="4"/>
  <c r="U562" i="4"/>
  <c r="S562" i="4"/>
  <c r="AD562" i="4"/>
  <c r="AL562" i="4"/>
  <c r="AM562" i="4"/>
  <c r="W562" i="4"/>
  <c r="AH562" i="4"/>
  <c r="Y562" i="4"/>
  <c r="AS562" i="4"/>
  <c r="N562" i="4"/>
  <c r="G563" i="4" s="1"/>
  <c r="K563" i="4" l="1"/>
  <c r="L563" i="4" s="1"/>
  <c r="AW399" i="4"/>
  <c r="AZ399" i="4" s="1"/>
  <c r="M563" i="4" l="1"/>
  <c r="O563" i="4" s="1"/>
  <c r="AX399" i="4"/>
  <c r="P400" i="4" s="1"/>
  <c r="BG399" i="4"/>
  <c r="BJ399" i="4" s="1"/>
  <c r="BI399" i="4"/>
  <c r="BL399" i="4" s="1"/>
  <c r="BH399" i="4"/>
  <c r="BK399" i="4" s="1"/>
  <c r="N563" i="4" l="1"/>
  <c r="G564" i="4" s="1"/>
  <c r="K564" i="4" s="1"/>
  <c r="L564" i="4" s="1"/>
  <c r="Q400" i="4"/>
  <c r="AY400" i="4" s="1"/>
  <c r="AU563" i="4"/>
  <c r="AA563" i="4"/>
  <c r="Y563" i="4"/>
  <c r="AM563" i="4"/>
  <c r="W563" i="4"/>
  <c r="S563" i="4"/>
  <c r="AO563" i="4"/>
  <c r="AS563" i="4"/>
  <c r="AQ563" i="4"/>
  <c r="U563" i="4"/>
  <c r="AD563" i="4"/>
  <c r="AB563" i="4"/>
  <c r="T563" i="4"/>
  <c r="AP563" i="4"/>
  <c r="AR563" i="4"/>
  <c r="V563" i="4"/>
  <c r="AJ563" i="4"/>
  <c r="Z563" i="4"/>
  <c r="AN563" i="4"/>
  <c r="R563" i="4"/>
  <c r="AH563" i="4"/>
  <c r="AT563" i="4"/>
  <c r="AF563" i="4"/>
  <c r="X563" i="4"/>
  <c r="AI563" i="4"/>
  <c r="AG563" i="4"/>
  <c r="AL563" i="4"/>
  <c r="AE563" i="4"/>
  <c r="AK563" i="4"/>
  <c r="AC563" i="4"/>
  <c r="M564" i="4" l="1"/>
  <c r="O564" i="4" s="1"/>
  <c r="V564" i="4" s="1"/>
  <c r="AV400" i="4"/>
  <c r="AG564" i="4" l="1"/>
  <c r="S564" i="4"/>
  <c r="AL564" i="4"/>
  <c r="T564" i="4"/>
  <c r="AO564" i="4"/>
  <c r="AB564" i="4"/>
  <c r="Z564" i="4"/>
  <c r="AE564" i="4"/>
  <c r="AD564" i="4"/>
  <c r="AI564" i="4"/>
  <c r="AT564" i="4"/>
  <c r="AM564" i="4"/>
  <c r="Y564" i="4"/>
  <c r="AJ564" i="4"/>
  <c r="AS564" i="4"/>
  <c r="AR564" i="4"/>
  <c r="U564" i="4"/>
  <c r="AF564" i="4"/>
  <c r="AH564" i="4"/>
  <c r="AQ564" i="4"/>
  <c r="AN564" i="4"/>
  <c r="AP564" i="4"/>
  <c r="AC564" i="4"/>
  <c r="W564" i="4"/>
  <c r="R564" i="4"/>
  <c r="AK564" i="4"/>
  <c r="X564" i="4"/>
  <c r="N564" i="4"/>
  <c r="G565" i="4" s="1"/>
  <c r="K565" i="4" s="1"/>
  <c r="L565" i="4" s="1"/>
  <c r="AW400" i="4"/>
  <c r="AZ400" i="4" s="1"/>
  <c r="AU564" i="4"/>
  <c r="AA564" i="4"/>
  <c r="M565" i="4" l="1"/>
  <c r="O565" i="4" s="1"/>
  <c r="Z565" i="4" s="1"/>
  <c r="BH400" i="4"/>
  <c r="BK400" i="4" s="1"/>
  <c r="BI400" i="4"/>
  <c r="BL400" i="4" s="1"/>
  <c r="BG400" i="4"/>
  <c r="BJ400" i="4" s="1"/>
  <c r="AX400" i="4"/>
  <c r="P401" i="4" s="1"/>
  <c r="AT565" i="4" l="1"/>
  <c r="N565" i="4"/>
  <c r="G566" i="4" s="1"/>
  <c r="K566" i="4" s="1"/>
  <c r="L566" i="4" s="1"/>
  <c r="Q401" i="4"/>
  <c r="AY401" i="4" s="1"/>
  <c r="AU565" i="4"/>
  <c r="AA565" i="4"/>
  <c r="AG565" i="4"/>
  <c r="AF565" i="4"/>
  <c r="AC565" i="4"/>
  <c r="AQ565" i="4"/>
  <c r="S565" i="4"/>
  <c r="AS565" i="4"/>
  <c r="W565" i="4"/>
  <c r="AL565" i="4"/>
  <c r="AI565" i="4"/>
  <c r="AM565" i="4"/>
  <c r="AE565" i="4"/>
  <c r="R565" i="4"/>
  <c r="AP565" i="4"/>
  <c r="AN565" i="4"/>
  <c r="AK565" i="4"/>
  <c r="Y565" i="4"/>
  <c r="X565" i="4"/>
  <c r="T565" i="4"/>
  <c r="AJ565" i="4"/>
  <c r="V565" i="4"/>
  <c r="AH565" i="4"/>
  <c r="AD565" i="4"/>
  <c r="U565" i="4"/>
  <c r="AB565" i="4"/>
  <c r="AO565" i="4"/>
  <c r="AR565" i="4"/>
  <c r="M566" i="4" l="1"/>
  <c r="O566" i="4" s="1"/>
  <c r="X566" i="4" s="1"/>
  <c r="AV401" i="4"/>
  <c r="AI566" i="4" l="1"/>
  <c r="AR566" i="4"/>
  <c r="Z566" i="4"/>
  <c r="AC566" i="4"/>
  <c r="AJ566" i="4"/>
  <c r="AT566" i="4"/>
  <c r="S566" i="4"/>
  <c r="AD566" i="4"/>
  <c r="U566" i="4"/>
  <c r="AE566" i="4"/>
  <c r="T566" i="4"/>
  <c r="AO566" i="4"/>
  <c r="R566" i="4"/>
  <c r="AK566" i="4"/>
  <c r="AP566" i="4"/>
  <c r="AG566" i="4"/>
  <c r="V566" i="4"/>
  <c r="AN566" i="4"/>
  <c r="AQ566" i="4"/>
  <c r="W566" i="4"/>
  <c r="AH566" i="4"/>
  <c r="AL566" i="4"/>
  <c r="AF566" i="4"/>
  <c r="AM566" i="4"/>
  <c r="AB566" i="4"/>
  <c r="N566" i="4"/>
  <c r="G567" i="4" s="1"/>
  <c r="K567" i="4" s="1"/>
  <c r="L567" i="4" s="1"/>
  <c r="AW401" i="4"/>
  <c r="AZ401" i="4" s="1"/>
  <c r="AU566" i="4"/>
  <c r="AA566" i="4"/>
  <c r="AS566" i="4"/>
  <c r="Y566" i="4"/>
  <c r="M567" i="4" l="1"/>
  <c r="O567" i="4" s="1"/>
  <c r="X567" i="4" s="1"/>
  <c r="AX401" i="4"/>
  <c r="P402" i="4" s="1"/>
  <c r="BI401" i="4"/>
  <c r="BL401" i="4" s="1"/>
  <c r="BH401" i="4"/>
  <c r="BK401" i="4" s="1"/>
  <c r="BG401" i="4"/>
  <c r="BJ401" i="4" s="1"/>
  <c r="AT567" i="4" l="1"/>
  <c r="Z567" i="4"/>
  <c r="AR567" i="4"/>
  <c r="N567" i="4"/>
  <c r="G568" i="4" s="1"/>
  <c r="K568" i="4" s="1"/>
  <c r="L568" i="4" s="1"/>
  <c r="Q402" i="4"/>
  <c r="AY402" i="4" s="1"/>
  <c r="AU567" i="4"/>
  <c r="AA567" i="4"/>
  <c r="AB567" i="4"/>
  <c r="AO567" i="4"/>
  <c r="R567" i="4"/>
  <c r="S567" i="4"/>
  <c r="AL567" i="4"/>
  <c r="AD567" i="4"/>
  <c r="AH567" i="4"/>
  <c r="AN567" i="4"/>
  <c r="U567" i="4"/>
  <c r="AQ567" i="4"/>
  <c r="AG567" i="4"/>
  <c r="AF567" i="4"/>
  <c r="AM567" i="4"/>
  <c r="AI567" i="4"/>
  <c r="V567" i="4"/>
  <c r="AC567" i="4"/>
  <c r="AK567" i="4"/>
  <c r="AJ567" i="4"/>
  <c r="AE567" i="4"/>
  <c r="T567" i="4"/>
  <c r="Y567" i="4"/>
  <c r="AP567" i="4"/>
  <c r="AS567" i="4"/>
  <c r="W567" i="4"/>
  <c r="M568" i="4" l="1"/>
  <c r="O568" i="4" s="1"/>
  <c r="AF568" i="4" s="1"/>
  <c r="AV402" i="4"/>
  <c r="AJ568" i="4" l="1"/>
  <c r="AG568" i="4"/>
  <c r="X568" i="4"/>
  <c r="S568" i="4"/>
  <c r="AH568" i="4"/>
  <c r="U568" i="4"/>
  <c r="AC568" i="4"/>
  <c r="AP568" i="4"/>
  <c r="AK568" i="4"/>
  <c r="AT568" i="4"/>
  <c r="AO568" i="4"/>
  <c r="R568" i="4"/>
  <c r="AM568" i="4"/>
  <c r="AR568" i="4"/>
  <c r="AD568" i="4"/>
  <c r="AE568" i="4"/>
  <c r="Z568" i="4"/>
  <c r="AB568" i="4"/>
  <c r="AI568" i="4"/>
  <c r="V568" i="4"/>
  <c r="T568" i="4"/>
  <c r="AN568" i="4"/>
  <c r="AL568" i="4"/>
  <c r="N568" i="4"/>
  <c r="G569" i="4" s="1"/>
  <c r="K569" i="4" s="1"/>
  <c r="L569" i="4" s="1"/>
  <c r="AW402" i="4"/>
  <c r="AZ402" i="4" s="1"/>
  <c r="AU568" i="4"/>
  <c r="AA568" i="4"/>
  <c r="AQ568" i="4"/>
  <c r="W568" i="4"/>
  <c r="AS568" i="4"/>
  <c r="Y568" i="4"/>
  <c r="M569" i="4" l="1"/>
  <c r="O569" i="4" s="1"/>
  <c r="AP569" i="4" s="1"/>
  <c r="AX402" i="4"/>
  <c r="P403" i="4" s="1"/>
  <c r="BG402" i="4"/>
  <c r="BJ402" i="4" s="1"/>
  <c r="BI402" i="4"/>
  <c r="BL402" i="4" s="1"/>
  <c r="BH402" i="4"/>
  <c r="BK402" i="4" s="1"/>
  <c r="AR569" i="4" l="1"/>
  <c r="Z569" i="4"/>
  <c r="X569" i="4"/>
  <c r="V569" i="4"/>
  <c r="AT569" i="4"/>
  <c r="N569" i="4"/>
  <c r="G570" i="4" s="1"/>
  <c r="K570" i="4" s="1"/>
  <c r="L570" i="4" s="1"/>
  <c r="Q403" i="4"/>
  <c r="AY403" i="4" s="1"/>
  <c r="AU569" i="4"/>
  <c r="AA569" i="4"/>
  <c r="AL569" i="4"/>
  <c r="AF569" i="4"/>
  <c r="T569" i="4"/>
  <c r="AS569" i="4"/>
  <c r="AQ569" i="4"/>
  <c r="AH569" i="4"/>
  <c r="AK569" i="4"/>
  <c r="S569" i="4"/>
  <c r="AE569" i="4"/>
  <c r="AO569" i="4"/>
  <c r="AG569" i="4"/>
  <c r="AC569" i="4"/>
  <c r="R569" i="4"/>
  <c r="AN569" i="4"/>
  <c r="W569" i="4"/>
  <c r="U569" i="4"/>
  <c r="AM569" i="4"/>
  <c r="AJ569" i="4"/>
  <c r="Y569" i="4"/>
  <c r="AI569" i="4"/>
  <c r="AB569" i="4"/>
  <c r="AD569" i="4"/>
  <c r="M570" i="4" l="1"/>
  <c r="O570" i="4" s="1"/>
  <c r="Z570" i="4" s="1"/>
  <c r="AV403" i="4"/>
  <c r="R570" i="4" l="1"/>
  <c r="X570" i="4"/>
  <c r="AM570" i="4"/>
  <c r="AL570" i="4"/>
  <c r="AN570" i="4"/>
  <c r="V570" i="4"/>
  <c r="AG570" i="4"/>
  <c r="S570" i="4"/>
  <c r="AF570" i="4"/>
  <c r="AK570" i="4"/>
  <c r="AR570" i="4"/>
  <c r="AJ570" i="4"/>
  <c r="AP570" i="4"/>
  <c r="AC570" i="4"/>
  <c r="AD570" i="4"/>
  <c r="AE570" i="4"/>
  <c r="T570" i="4"/>
  <c r="AB570" i="4"/>
  <c r="AI570" i="4"/>
  <c r="AT570" i="4"/>
  <c r="N570" i="4"/>
  <c r="G571" i="4" s="1"/>
  <c r="K571" i="4" s="1"/>
  <c r="L571" i="4" s="1"/>
  <c r="AH570" i="4"/>
  <c r="AW403" i="4"/>
  <c r="AZ403" i="4" s="1"/>
  <c r="AU570" i="4"/>
  <c r="AA570" i="4"/>
  <c r="AS570" i="4"/>
  <c r="U570" i="4"/>
  <c r="W570" i="4"/>
  <c r="AO570" i="4"/>
  <c r="Y570" i="4"/>
  <c r="AQ570" i="4"/>
  <c r="M571" i="4" l="1"/>
  <c r="O571" i="4" s="1"/>
  <c r="AN571" i="4" s="1"/>
  <c r="AX403" i="4"/>
  <c r="P404" i="4" s="1"/>
  <c r="BI403" i="4"/>
  <c r="BL403" i="4" s="1"/>
  <c r="BH403" i="4"/>
  <c r="BK403" i="4" s="1"/>
  <c r="BG403" i="4"/>
  <c r="BJ403" i="4" s="1"/>
  <c r="Z571" i="4" l="1"/>
  <c r="X571" i="4"/>
  <c r="AR571" i="4"/>
  <c r="AP571" i="4"/>
  <c r="V571" i="4"/>
  <c r="T571" i="4"/>
  <c r="AT571" i="4"/>
  <c r="N571" i="4"/>
  <c r="G572" i="4" s="1"/>
  <c r="K572" i="4" s="1"/>
  <c r="L572" i="4" s="1"/>
  <c r="Q404" i="4"/>
  <c r="AY404" i="4" s="1"/>
  <c r="AU571" i="4"/>
  <c r="AA571" i="4"/>
  <c r="AH571" i="4"/>
  <c r="AK571" i="4"/>
  <c r="AO571" i="4"/>
  <c r="AB571" i="4"/>
  <c r="AM571" i="4"/>
  <c r="AL571" i="4"/>
  <c r="AQ571" i="4"/>
  <c r="R571" i="4"/>
  <c r="Y571" i="4"/>
  <c r="AD571" i="4"/>
  <c r="W571" i="4"/>
  <c r="AC571" i="4"/>
  <c r="AF571" i="4"/>
  <c r="AS571" i="4"/>
  <c r="U571" i="4"/>
  <c r="AI571" i="4"/>
  <c r="S571" i="4"/>
  <c r="AG571" i="4"/>
  <c r="AJ571" i="4"/>
  <c r="AE571" i="4"/>
  <c r="M572" i="4" l="1"/>
  <c r="O572" i="4" s="1"/>
  <c r="T572" i="4" s="1"/>
  <c r="AV404" i="4"/>
  <c r="V572" i="4" l="1"/>
  <c r="AN572" i="4"/>
  <c r="X572" i="4"/>
  <c r="AT572" i="4"/>
  <c r="AJ572" i="4"/>
  <c r="AR572" i="4"/>
  <c r="AH572" i="4"/>
  <c r="Z572" i="4"/>
  <c r="AP572" i="4"/>
  <c r="AK572" i="4"/>
  <c r="AC572" i="4"/>
  <c r="AG572" i="4"/>
  <c r="AB572" i="4"/>
  <c r="AE572" i="4"/>
  <c r="AL572" i="4"/>
  <c r="R572" i="4"/>
  <c r="AF572" i="4"/>
  <c r="AI572" i="4"/>
  <c r="AD572" i="4"/>
  <c r="AW404" i="4"/>
  <c r="AZ404" i="4" s="1"/>
  <c r="AU572" i="4"/>
  <c r="AA572" i="4"/>
  <c r="AQ572" i="4"/>
  <c r="U572" i="4"/>
  <c r="S572" i="4"/>
  <c r="AM572" i="4"/>
  <c r="Y572" i="4"/>
  <c r="AO572" i="4"/>
  <c r="AS572" i="4"/>
  <c r="W572" i="4"/>
  <c r="N572" i="4"/>
  <c r="G573" i="4" s="1"/>
  <c r="AX404" i="4" l="1"/>
  <c r="P405" i="4" s="1"/>
  <c r="Q405" i="4" s="1"/>
  <c r="AY405" i="4" s="1"/>
  <c r="K573" i="4"/>
  <c r="L573" i="4" s="1"/>
  <c r="BH404" i="4"/>
  <c r="BK404" i="4" s="1"/>
  <c r="BG404" i="4"/>
  <c r="BJ404" i="4" s="1"/>
  <c r="BI404" i="4"/>
  <c r="BL404" i="4" s="1"/>
  <c r="AV405" i="4" l="1"/>
  <c r="AW405" i="4" s="1"/>
  <c r="AZ405" i="4" s="1"/>
  <c r="M573" i="4"/>
  <c r="O573" i="4" s="1"/>
  <c r="N573" i="4" l="1"/>
  <c r="G574" i="4" s="1"/>
  <c r="K574" i="4" s="1"/>
  <c r="L574" i="4" s="1"/>
  <c r="BI405" i="4"/>
  <c r="BL405" i="4" s="1"/>
  <c r="BG405" i="4"/>
  <c r="BH405" i="4"/>
  <c r="BK405" i="4" s="1"/>
  <c r="AX405" i="4"/>
  <c r="P406" i="4" s="1"/>
  <c r="AU573" i="4"/>
  <c r="AA573" i="4"/>
  <c r="S573" i="4"/>
  <c r="U573" i="4"/>
  <c r="AJ573" i="4"/>
  <c r="W573" i="4"/>
  <c r="AE573" i="4"/>
  <c r="AQ573" i="4"/>
  <c r="AD573" i="4"/>
  <c r="AO573" i="4"/>
  <c r="AG573" i="4"/>
  <c r="AF573" i="4"/>
  <c r="Y573" i="4"/>
  <c r="AM573" i="4"/>
  <c r="AB573" i="4"/>
  <c r="AK573" i="4"/>
  <c r="AH573" i="4"/>
  <c r="AC573" i="4"/>
  <c r="AI573" i="4"/>
  <c r="AS573" i="4"/>
  <c r="AT573" i="4"/>
  <c r="R573" i="4"/>
  <c r="AP573" i="4"/>
  <c r="T573" i="4"/>
  <c r="V573" i="4"/>
  <c r="AR573" i="4"/>
  <c r="AL573" i="4"/>
  <c r="Z573" i="4"/>
  <c r="AN573" i="4"/>
  <c r="X573" i="4"/>
  <c r="M574" i="4" l="1"/>
  <c r="O574" i="4" s="1"/>
  <c r="T574" i="4" s="1"/>
  <c r="Q406" i="4"/>
  <c r="AY406" i="4" s="1"/>
  <c r="BJ405" i="4"/>
  <c r="AC574" i="4" l="1"/>
  <c r="AE574" i="4"/>
  <c r="AJ574" i="4"/>
  <c r="AG574" i="4"/>
  <c r="AP574" i="4"/>
  <c r="AK574" i="4"/>
  <c r="AN574" i="4"/>
  <c r="Y574" i="4"/>
  <c r="AR574" i="4"/>
  <c r="AT574" i="4"/>
  <c r="S574" i="4"/>
  <c r="AI574" i="4"/>
  <c r="AD574" i="4"/>
  <c r="AF574" i="4"/>
  <c r="AB574" i="4"/>
  <c r="AS574" i="4"/>
  <c r="X574" i="4"/>
  <c r="Z574" i="4"/>
  <c r="R574" i="4"/>
  <c r="AH574" i="4"/>
  <c r="AL574" i="4"/>
  <c r="AO574" i="4"/>
  <c r="AQ574" i="4"/>
  <c r="AM574" i="4"/>
  <c r="W574" i="4"/>
  <c r="U574" i="4"/>
  <c r="V574" i="4"/>
  <c r="N574" i="4"/>
  <c r="G575" i="4" s="1"/>
  <c r="K575" i="4" s="1"/>
  <c r="L575" i="4" s="1"/>
  <c r="AV406" i="4"/>
  <c r="AU574" i="4"/>
  <c r="AA574" i="4"/>
  <c r="M575" i="4" l="1"/>
  <c r="O575" i="4" s="1"/>
  <c r="AT575" i="4" s="1"/>
  <c r="AW406" i="4"/>
  <c r="AZ406" i="4" s="1"/>
  <c r="BH406" i="4" l="1"/>
  <c r="BK406" i="4" s="1"/>
  <c r="BG406" i="4"/>
  <c r="BI406" i="4"/>
  <c r="BL406" i="4" s="1"/>
  <c r="AX406" i="4"/>
  <c r="P407" i="4" s="1"/>
  <c r="Z575" i="4"/>
  <c r="N575" i="4"/>
  <c r="G576" i="4" s="1"/>
  <c r="AU575" i="4"/>
  <c r="AA575" i="4"/>
  <c r="AQ575" i="4"/>
  <c r="AE575" i="4"/>
  <c r="AH575" i="4"/>
  <c r="AK575" i="4"/>
  <c r="T575" i="4"/>
  <c r="AR575" i="4"/>
  <c r="AI575" i="4"/>
  <c r="X575" i="4"/>
  <c r="AS575" i="4"/>
  <c r="U575" i="4"/>
  <c r="V575" i="4"/>
  <c r="AJ575" i="4"/>
  <c r="AB575" i="4"/>
  <c r="W575" i="4"/>
  <c r="AO575" i="4"/>
  <c r="AP575" i="4"/>
  <c r="S575" i="4"/>
  <c r="Y575" i="4"/>
  <c r="AL575" i="4"/>
  <c r="AF575" i="4"/>
  <c r="AC575" i="4"/>
  <c r="AG575" i="4"/>
  <c r="AM575" i="4"/>
  <c r="R575" i="4"/>
  <c r="AN575" i="4"/>
  <c r="AD575" i="4"/>
  <c r="J576" i="4" l="1"/>
  <c r="L576" i="4" s="1"/>
  <c r="BJ406" i="4"/>
  <c r="Q407" i="4"/>
  <c r="AY407" i="4" s="1"/>
  <c r="M576" i="4" l="1"/>
  <c r="O576" i="4" s="1"/>
  <c r="AV407" i="4"/>
  <c r="AW407" i="4" l="1"/>
  <c r="AZ407" i="4" s="1"/>
  <c r="N576" i="4"/>
  <c r="G577" i="4" s="1"/>
  <c r="AU576" i="4"/>
  <c r="AA576" i="4"/>
  <c r="AS576" i="4"/>
  <c r="AM576" i="4"/>
  <c r="AT576" i="4"/>
  <c r="S576" i="4"/>
  <c r="AN576" i="4"/>
  <c r="AB576" i="4"/>
  <c r="Z576" i="4"/>
  <c r="W576" i="4"/>
  <c r="AF576" i="4"/>
  <c r="U576" i="4"/>
  <c r="AK576" i="4"/>
  <c r="AR576" i="4"/>
  <c r="AC576" i="4"/>
  <c r="AG576" i="4"/>
  <c r="V576" i="4"/>
  <c r="Y576" i="4"/>
  <c r="T576" i="4"/>
  <c r="AP576" i="4"/>
  <c r="X576" i="4"/>
  <c r="AI576" i="4"/>
  <c r="AH576" i="4"/>
  <c r="AL576" i="4"/>
  <c r="AE576" i="4"/>
  <c r="AQ576" i="4"/>
  <c r="AO576" i="4"/>
  <c r="AD576" i="4"/>
  <c r="R576" i="4"/>
  <c r="AJ576" i="4"/>
  <c r="AX407" i="4" l="1"/>
  <c r="P408" i="4" s="1"/>
  <c r="Q408" i="4" s="1"/>
  <c r="AY408" i="4" s="1"/>
  <c r="K577" i="4"/>
  <c r="L577" i="4" s="1"/>
  <c r="BG407" i="4"/>
  <c r="BH407" i="4"/>
  <c r="BK407" i="4" s="1"/>
  <c r="BI407" i="4"/>
  <c r="BL407" i="4" s="1"/>
  <c r="M577" i="4" l="1"/>
  <c r="O577" i="4" s="1"/>
  <c r="BJ407" i="4"/>
  <c r="AV408" i="4"/>
  <c r="N577" i="4" l="1"/>
  <c r="G578" i="4" s="1"/>
  <c r="K578" i="4" s="1"/>
  <c r="L578" i="4" s="1"/>
  <c r="AW408" i="4"/>
  <c r="AZ408" i="4" s="1"/>
  <c r="AU577" i="4"/>
  <c r="AA577" i="4"/>
  <c r="AO577" i="4"/>
  <c r="U577" i="4"/>
  <c r="AD577" i="4"/>
  <c r="X577" i="4"/>
  <c r="AE577" i="4"/>
  <c r="AH577" i="4"/>
  <c r="V577" i="4"/>
  <c r="AM577" i="4"/>
  <c r="Z577" i="4"/>
  <c r="AJ577" i="4"/>
  <c r="AT577" i="4"/>
  <c r="AF577" i="4"/>
  <c r="AK577" i="4"/>
  <c r="W577" i="4"/>
  <c r="T577" i="4"/>
  <c r="S577" i="4"/>
  <c r="R577" i="4"/>
  <c r="AG577" i="4"/>
  <c r="AC577" i="4"/>
  <c r="AL577" i="4"/>
  <c r="AN577" i="4"/>
  <c r="AP577" i="4"/>
  <c r="Y577" i="4"/>
  <c r="AI577" i="4"/>
  <c r="AS577" i="4"/>
  <c r="AB577" i="4"/>
  <c r="AR577" i="4"/>
  <c r="AQ577" i="4"/>
  <c r="AX408" i="4" l="1"/>
  <c r="P409" i="4" s="1"/>
  <c r="Q409" i="4" s="1"/>
  <c r="AY409" i="4" s="1"/>
  <c r="M578" i="4"/>
  <c r="O578" i="4" s="1"/>
  <c r="AD578" i="4" s="1"/>
  <c r="BG408" i="4"/>
  <c r="BH408" i="4"/>
  <c r="BK408" i="4" s="1"/>
  <c r="BI408" i="4"/>
  <c r="BL408" i="4" s="1"/>
  <c r="U578" i="4" l="1"/>
  <c r="AG578" i="4"/>
  <c r="AT578" i="4"/>
  <c r="AM578" i="4"/>
  <c r="X578" i="4"/>
  <c r="W578" i="4"/>
  <c r="AN578" i="4"/>
  <c r="AF578" i="4"/>
  <c r="AJ578" i="4"/>
  <c r="AK578" i="4"/>
  <c r="AS578" i="4"/>
  <c r="S578" i="4"/>
  <c r="V578" i="4"/>
  <c r="T578" i="4"/>
  <c r="AB578" i="4"/>
  <c r="AR578" i="4"/>
  <c r="Y578" i="4"/>
  <c r="AE578" i="4"/>
  <c r="AP578" i="4"/>
  <c r="AQ578" i="4"/>
  <c r="AC578" i="4"/>
  <c r="AL578" i="4"/>
  <c r="AI578" i="4"/>
  <c r="AH578" i="4"/>
  <c r="AO578" i="4"/>
  <c r="R578" i="4"/>
  <c r="N578" i="4"/>
  <c r="G579" i="4" s="1"/>
  <c r="K579" i="4" s="1"/>
  <c r="L579" i="4" s="1"/>
  <c r="Z578" i="4"/>
  <c r="BJ408" i="4"/>
  <c r="AV409" i="4"/>
  <c r="AU578" i="4"/>
  <c r="AA578" i="4"/>
  <c r="M579" i="4" l="1"/>
  <c r="O579" i="4" s="1"/>
  <c r="AT579" i="4" s="1"/>
  <c r="AW409" i="4"/>
  <c r="AZ409" i="4" s="1"/>
  <c r="Z579" i="4" l="1"/>
  <c r="N579" i="4"/>
  <c r="G580" i="4" s="1"/>
  <c r="K580" i="4" s="1"/>
  <c r="L580" i="4" s="1"/>
  <c r="AX409" i="4"/>
  <c r="P410" i="4" s="1"/>
  <c r="BI409" i="4"/>
  <c r="BL409" i="4" s="1"/>
  <c r="BG409" i="4"/>
  <c r="BH409" i="4"/>
  <c r="BK409" i="4" s="1"/>
  <c r="AU579" i="4"/>
  <c r="AA579" i="4"/>
  <c r="T579" i="4"/>
  <c r="AL579" i="4"/>
  <c r="R579" i="4"/>
  <c r="AO579" i="4"/>
  <c r="AS579" i="4"/>
  <c r="AH579" i="4"/>
  <c r="AF579" i="4"/>
  <c r="AE579" i="4"/>
  <c r="AJ579" i="4"/>
  <c r="S579" i="4"/>
  <c r="AQ579" i="4"/>
  <c r="Y579" i="4"/>
  <c r="AC579" i="4"/>
  <c r="W579" i="4"/>
  <c r="U579" i="4"/>
  <c r="AG579" i="4"/>
  <c r="X579" i="4"/>
  <c r="AM579" i="4"/>
  <c r="AN579" i="4"/>
  <c r="AR579" i="4"/>
  <c r="AB579" i="4"/>
  <c r="AP579" i="4"/>
  <c r="AK579" i="4"/>
  <c r="V579" i="4"/>
  <c r="AI579" i="4"/>
  <c r="AD579" i="4"/>
  <c r="M580" i="4" l="1"/>
  <c r="O580" i="4" s="1"/>
  <c r="R580" i="4" s="1"/>
  <c r="BJ409" i="4"/>
  <c r="Q410" i="4"/>
  <c r="AY410" i="4" s="1"/>
  <c r="AI580" i="4" l="1"/>
  <c r="AR580" i="4"/>
  <c r="AN580" i="4"/>
  <c r="AB580" i="4"/>
  <c r="AE580" i="4"/>
  <c r="W580" i="4"/>
  <c r="AC580" i="4"/>
  <c r="AP580" i="4"/>
  <c r="AQ580" i="4"/>
  <c r="AT580" i="4"/>
  <c r="AF580" i="4"/>
  <c r="U580" i="4"/>
  <c r="AJ580" i="4"/>
  <c r="Z580" i="4"/>
  <c r="T580" i="4"/>
  <c r="AD580" i="4"/>
  <c r="AL580" i="4"/>
  <c r="AH580" i="4"/>
  <c r="X580" i="4"/>
  <c r="AK580" i="4"/>
  <c r="AM580" i="4"/>
  <c r="AO580" i="4"/>
  <c r="S580" i="4"/>
  <c r="V580" i="4"/>
  <c r="AG580" i="4"/>
  <c r="N580" i="4"/>
  <c r="G581" i="4" s="1"/>
  <c r="AV410" i="4"/>
  <c r="AU580" i="4"/>
  <c r="AA580" i="4"/>
  <c r="AS580" i="4"/>
  <c r="Y580" i="4"/>
  <c r="AW410" i="4" l="1"/>
  <c r="AZ410" i="4" s="1"/>
  <c r="K581" i="4"/>
  <c r="L581" i="4" s="1"/>
  <c r="AX410" i="4" l="1"/>
  <c r="P411" i="4" s="1"/>
  <c r="Q411" i="4" s="1"/>
  <c r="AY411" i="4" s="1"/>
  <c r="M581" i="4"/>
  <c r="O581" i="4" s="1"/>
  <c r="BI410" i="4"/>
  <c r="BL410" i="4" s="1"/>
  <c r="BH410" i="4"/>
  <c r="BK410" i="4" s="1"/>
  <c r="BG410" i="4"/>
  <c r="BJ410" i="4" s="1"/>
  <c r="N581" i="4" l="1"/>
  <c r="G582" i="4" s="1"/>
  <c r="K582" i="4" s="1"/>
  <c r="L582" i="4" s="1"/>
  <c r="AV411" i="4"/>
  <c r="AU581" i="4"/>
  <c r="AA581" i="4"/>
  <c r="AB581" i="4"/>
  <c r="AP581" i="4"/>
  <c r="V581" i="4"/>
  <c r="W581" i="4"/>
  <c r="AC581" i="4"/>
  <c r="AS581" i="4"/>
  <c r="AO581" i="4"/>
  <c r="AI581" i="4"/>
  <c r="AH581" i="4"/>
  <c r="AE581" i="4"/>
  <c r="AG581" i="4"/>
  <c r="AL581" i="4"/>
  <c r="AD581" i="4"/>
  <c r="S581" i="4"/>
  <c r="T581" i="4"/>
  <c r="Y581" i="4"/>
  <c r="AM581" i="4"/>
  <c r="AK581" i="4"/>
  <c r="AQ581" i="4"/>
  <c r="R581" i="4"/>
  <c r="AN581" i="4"/>
  <c r="AJ581" i="4"/>
  <c r="U581" i="4"/>
  <c r="AF581" i="4"/>
  <c r="AR581" i="4"/>
  <c r="Z581" i="4"/>
  <c r="AT581" i="4"/>
  <c r="X581" i="4"/>
  <c r="M582" i="4" l="1"/>
  <c r="O582" i="4" s="1"/>
  <c r="AD582" i="4" s="1"/>
  <c r="AW411" i="4"/>
  <c r="AZ411" i="4" s="1"/>
  <c r="Z582" i="4" l="1"/>
  <c r="AP582" i="4"/>
  <c r="AT582" i="4"/>
  <c r="AH582" i="4"/>
  <c r="AC582" i="4"/>
  <c r="T582" i="4"/>
  <c r="AK582" i="4"/>
  <c r="AG582" i="4"/>
  <c r="Y582" i="4"/>
  <c r="AQ582" i="4"/>
  <c r="W582" i="4"/>
  <c r="AF582" i="4"/>
  <c r="U582" i="4"/>
  <c r="AR582" i="4"/>
  <c r="AM582" i="4"/>
  <c r="AS582" i="4"/>
  <c r="R582" i="4"/>
  <c r="AO582" i="4"/>
  <c r="V582" i="4"/>
  <c r="AI582" i="4"/>
  <c r="AB582" i="4"/>
  <c r="AL582" i="4"/>
  <c r="S582" i="4"/>
  <c r="AN582" i="4"/>
  <c r="AX411" i="4"/>
  <c r="P412" i="4" s="1"/>
  <c r="Q412" i="4" s="1"/>
  <c r="AY412" i="4" s="1"/>
  <c r="X582" i="4"/>
  <c r="BH411" i="4"/>
  <c r="BK411" i="4" s="1"/>
  <c r="BI411" i="4"/>
  <c r="BL411" i="4" s="1"/>
  <c r="BG411" i="4"/>
  <c r="BJ411" i="4" s="1"/>
  <c r="AU582" i="4"/>
  <c r="AA582" i="4"/>
  <c r="AJ582" i="4"/>
  <c r="AE582" i="4"/>
  <c r="N582" i="4"/>
  <c r="G583" i="4" s="1"/>
  <c r="AV412" i="4" l="1"/>
  <c r="K583" i="4"/>
  <c r="L583" i="4" s="1"/>
  <c r="M583" i="4" l="1"/>
  <c r="O583" i="4" s="1"/>
  <c r="AW412" i="4"/>
  <c r="AZ412" i="4" s="1"/>
  <c r="N583" i="4" l="1"/>
  <c r="G584" i="4" s="1"/>
  <c r="K584" i="4" s="1"/>
  <c r="L584" i="4" s="1"/>
  <c r="AX412" i="4"/>
  <c r="P413" i="4" s="1"/>
  <c r="BG412" i="4"/>
  <c r="BJ412" i="4" s="1"/>
  <c r="BI412" i="4"/>
  <c r="BL412" i="4" s="1"/>
  <c r="BH412" i="4"/>
  <c r="BK412" i="4" s="1"/>
  <c r="AU583" i="4"/>
  <c r="AA583" i="4"/>
  <c r="AC583" i="4"/>
  <c r="AO583" i="4"/>
  <c r="AE583" i="4"/>
  <c r="AL583" i="4"/>
  <c r="AH583" i="4"/>
  <c r="V583" i="4"/>
  <c r="S583" i="4"/>
  <c r="AF583" i="4"/>
  <c r="R583" i="4"/>
  <c r="Y583" i="4"/>
  <c r="U583" i="4"/>
  <c r="T583" i="4"/>
  <c r="AJ583" i="4"/>
  <c r="AS583" i="4"/>
  <c r="AN583" i="4"/>
  <c r="AG583" i="4"/>
  <c r="AM583" i="4"/>
  <c r="AB583" i="4"/>
  <c r="AK583" i="4"/>
  <c r="AR583" i="4"/>
  <c r="AQ583" i="4"/>
  <c r="AP583" i="4"/>
  <c r="X583" i="4"/>
  <c r="W583" i="4"/>
  <c r="Z583" i="4"/>
  <c r="AD583" i="4"/>
  <c r="AI583" i="4"/>
  <c r="AT583" i="4"/>
  <c r="M584" i="4" l="1"/>
  <c r="O584" i="4" s="1"/>
  <c r="AS584" i="4" s="1"/>
  <c r="Q413" i="4"/>
  <c r="AY413" i="4" s="1"/>
  <c r="AH584" i="4" l="1"/>
  <c r="V584" i="4"/>
  <c r="AO584" i="4"/>
  <c r="AF584" i="4"/>
  <c r="AB584" i="4"/>
  <c r="AN584" i="4"/>
  <c r="AG584" i="4"/>
  <c r="AQ584" i="4"/>
  <c r="T584" i="4"/>
  <c r="AK584" i="4"/>
  <c r="AL584" i="4"/>
  <c r="X584" i="4"/>
  <c r="S584" i="4"/>
  <c r="N584" i="4"/>
  <c r="G585" i="4" s="1"/>
  <c r="J585" i="4" s="1"/>
  <c r="L585" i="4" s="1"/>
  <c r="U584" i="4"/>
  <c r="R584" i="4"/>
  <c r="W584" i="4"/>
  <c r="AJ584" i="4"/>
  <c r="AI584" i="4"/>
  <c r="AT584" i="4"/>
  <c r="AM584" i="4"/>
  <c r="AC584" i="4"/>
  <c r="AR584" i="4"/>
  <c r="AE584" i="4"/>
  <c r="Z584" i="4"/>
  <c r="AP584" i="4"/>
  <c r="AD584" i="4"/>
  <c r="Y584" i="4"/>
  <c r="AV413" i="4"/>
  <c r="AU584" i="4"/>
  <c r="AA584" i="4"/>
  <c r="M585" i="4" l="1"/>
  <c r="O585" i="4" s="1"/>
  <c r="Z585" i="4" s="1"/>
  <c r="AW413" i="4"/>
  <c r="AZ413" i="4" s="1"/>
  <c r="AT585" i="4" l="1"/>
  <c r="AX413" i="4"/>
  <c r="P414" i="4" s="1"/>
  <c r="Q414" i="4" s="1"/>
  <c r="AY414" i="4" s="1"/>
  <c r="BG413" i="4"/>
  <c r="BJ413" i="4" s="1"/>
  <c r="BI413" i="4"/>
  <c r="BL413" i="4" s="1"/>
  <c r="BH413" i="4"/>
  <c r="BK413" i="4" s="1"/>
  <c r="AU585" i="4"/>
  <c r="AA585" i="4"/>
  <c r="AC585" i="4"/>
  <c r="U585" i="4"/>
  <c r="AB585" i="4"/>
  <c r="W585" i="4"/>
  <c r="AI585" i="4"/>
  <c r="AD585" i="4"/>
  <c r="AQ585" i="4"/>
  <c r="AL585" i="4"/>
  <c r="AG585" i="4"/>
  <c r="AR585" i="4"/>
  <c r="AP585" i="4"/>
  <c r="S585" i="4"/>
  <c r="AM585" i="4"/>
  <c r="R585" i="4"/>
  <c r="Y585" i="4"/>
  <c r="AE585" i="4"/>
  <c r="T585" i="4"/>
  <c r="V585" i="4"/>
  <c r="AF585" i="4"/>
  <c r="AK585" i="4"/>
  <c r="X585" i="4"/>
  <c r="AJ585" i="4"/>
  <c r="AO585" i="4"/>
  <c r="AH585" i="4"/>
  <c r="AN585" i="4"/>
  <c r="AS585" i="4"/>
  <c r="N585" i="4"/>
  <c r="G586" i="4" s="1"/>
  <c r="J586" i="4" l="1"/>
  <c r="L586" i="4" s="1"/>
  <c r="AV414" i="4"/>
  <c r="M586" i="4" l="1"/>
  <c r="O586" i="4" s="1"/>
  <c r="AW414" i="4"/>
  <c r="AZ414" i="4" s="1"/>
  <c r="N586" i="4" l="1"/>
  <c r="G587" i="4" s="1"/>
  <c r="K587" i="4" s="1"/>
  <c r="L587" i="4" s="1"/>
  <c r="BI414" i="4"/>
  <c r="BL414" i="4" s="1"/>
  <c r="BH414" i="4"/>
  <c r="BK414" i="4" s="1"/>
  <c r="BG414" i="4"/>
  <c r="BJ414" i="4" s="1"/>
  <c r="AX414" i="4"/>
  <c r="P415" i="4" s="1"/>
  <c r="AU586" i="4"/>
  <c r="AA586" i="4"/>
  <c r="AS586" i="4"/>
  <c r="Y586" i="4"/>
  <c r="AB586" i="4"/>
  <c r="AC586" i="4"/>
  <c r="AK586" i="4"/>
  <c r="T586" i="4"/>
  <c r="AE586" i="4"/>
  <c r="AO586" i="4"/>
  <c r="AG586" i="4"/>
  <c r="S586" i="4"/>
  <c r="AH586" i="4"/>
  <c r="AI586" i="4"/>
  <c r="AL586" i="4"/>
  <c r="AN586" i="4"/>
  <c r="AQ586" i="4"/>
  <c r="AD586" i="4"/>
  <c r="Z586" i="4"/>
  <c r="AP586" i="4"/>
  <c r="V586" i="4"/>
  <c r="AJ586" i="4"/>
  <c r="X586" i="4"/>
  <c r="W586" i="4"/>
  <c r="U586" i="4"/>
  <c r="AR586" i="4"/>
  <c r="R586" i="4"/>
  <c r="AM586" i="4"/>
  <c r="AT586" i="4"/>
  <c r="AF586" i="4"/>
  <c r="M587" i="4" l="1"/>
  <c r="O587" i="4" s="1"/>
  <c r="AM587" i="4" s="1"/>
  <c r="Q415" i="4"/>
  <c r="AY415" i="4" s="1"/>
  <c r="AO587" i="4" l="1"/>
  <c r="Z587" i="4"/>
  <c r="AI587" i="4"/>
  <c r="AH587" i="4"/>
  <c r="AQ587" i="4"/>
  <c r="Y587" i="4"/>
  <c r="AN587" i="4"/>
  <c r="N587" i="4"/>
  <c r="G588" i="4" s="1"/>
  <c r="K588" i="4" s="1"/>
  <c r="L588" i="4" s="1"/>
  <c r="W587" i="4"/>
  <c r="AK587" i="4"/>
  <c r="AF587" i="4"/>
  <c r="AR587" i="4"/>
  <c r="AT587" i="4"/>
  <c r="AL587" i="4"/>
  <c r="AD587" i="4"/>
  <c r="V587" i="4"/>
  <c r="AS587" i="4"/>
  <c r="R587" i="4"/>
  <c r="X587" i="4"/>
  <c r="AP587" i="4"/>
  <c r="AC587" i="4"/>
  <c r="AJ587" i="4"/>
  <c r="U587" i="4"/>
  <c r="T587" i="4"/>
  <c r="S587" i="4"/>
  <c r="AG587" i="4"/>
  <c r="AB587" i="4"/>
  <c r="AE587" i="4"/>
  <c r="AV415" i="4"/>
  <c r="AU587" i="4"/>
  <c r="AA587" i="4"/>
  <c r="M588" i="4" l="1"/>
  <c r="O588" i="4" s="1"/>
  <c r="Z588" i="4" s="1"/>
  <c r="AW415" i="4"/>
  <c r="AZ415" i="4" s="1"/>
  <c r="AT588" i="4" l="1"/>
  <c r="AX415" i="4"/>
  <c r="P416" i="4" s="1"/>
  <c r="Q416" i="4" s="1"/>
  <c r="AY416" i="4" s="1"/>
  <c r="BG415" i="4"/>
  <c r="BJ415" i="4" s="1"/>
  <c r="BH415" i="4"/>
  <c r="BK415" i="4" s="1"/>
  <c r="BI415" i="4"/>
  <c r="BL415" i="4" s="1"/>
  <c r="AU588" i="4"/>
  <c r="AA588" i="4"/>
  <c r="AG588" i="4"/>
  <c r="AK588" i="4"/>
  <c r="AP588" i="4"/>
  <c r="AH588" i="4"/>
  <c r="AR588" i="4"/>
  <c r="V588" i="4"/>
  <c r="X588" i="4"/>
  <c r="AQ588" i="4"/>
  <c r="AO588" i="4"/>
  <c r="AI588" i="4"/>
  <c r="W588" i="4"/>
  <c r="AS588" i="4"/>
  <c r="AM588" i="4"/>
  <c r="T588" i="4"/>
  <c r="AL588" i="4"/>
  <c r="R588" i="4"/>
  <c r="AJ588" i="4"/>
  <c r="S588" i="4"/>
  <c r="AD588" i="4"/>
  <c r="AC588" i="4"/>
  <c r="AF588" i="4"/>
  <c r="AB588" i="4"/>
  <c r="Y588" i="4"/>
  <c r="U588" i="4"/>
  <c r="AN588" i="4"/>
  <c r="AE588" i="4"/>
  <c r="N588" i="4"/>
  <c r="G589" i="4" s="1"/>
  <c r="J589" i="4" l="1"/>
  <c r="L589" i="4" s="1"/>
  <c r="AV416" i="4"/>
  <c r="M589" i="4" l="1"/>
  <c r="O589" i="4" s="1"/>
  <c r="AW416" i="4"/>
  <c r="AZ416" i="4" s="1"/>
  <c r="N589" i="4" l="1"/>
  <c r="G590" i="4" s="1"/>
  <c r="K590" i="4" s="1"/>
  <c r="L590" i="4" s="1"/>
  <c r="BI416" i="4"/>
  <c r="BL416" i="4" s="1"/>
  <c r="BH416" i="4"/>
  <c r="BK416" i="4" s="1"/>
  <c r="BG416" i="4"/>
  <c r="BJ416" i="4" s="1"/>
  <c r="AX416" i="4"/>
  <c r="P417" i="4" s="1"/>
  <c r="AU589" i="4"/>
  <c r="AA589" i="4"/>
  <c r="AS589" i="4"/>
  <c r="Y589" i="4"/>
  <c r="AO589" i="4"/>
  <c r="AN589" i="4"/>
  <c r="AP589" i="4"/>
  <c r="AL589" i="4"/>
  <c r="AB589" i="4"/>
  <c r="U589" i="4"/>
  <c r="AK589" i="4"/>
  <c r="R589" i="4"/>
  <c r="AI589" i="4"/>
  <c r="Z589" i="4"/>
  <c r="AJ589" i="4"/>
  <c r="AQ589" i="4"/>
  <c r="AR589" i="4"/>
  <c r="AG589" i="4"/>
  <c r="AM589" i="4"/>
  <c r="AT589" i="4"/>
  <c r="AC589" i="4"/>
  <c r="AE589" i="4"/>
  <c r="AD589" i="4"/>
  <c r="S589" i="4"/>
  <c r="T589" i="4"/>
  <c r="X589" i="4"/>
  <c r="W589" i="4"/>
  <c r="AF589" i="4"/>
  <c r="V589" i="4"/>
  <c r="AH589" i="4"/>
  <c r="M590" i="4" l="1"/>
  <c r="O590" i="4" s="1"/>
  <c r="AN590" i="4" s="1"/>
  <c r="Q417" i="4"/>
  <c r="AY417" i="4" s="1"/>
  <c r="AE590" i="4" l="1"/>
  <c r="U590" i="4"/>
  <c r="R590" i="4"/>
  <c r="AL590" i="4"/>
  <c r="V590" i="4"/>
  <c r="AF590" i="4"/>
  <c r="AS590" i="4"/>
  <c r="S590" i="4"/>
  <c r="N590" i="4"/>
  <c r="G591" i="4" s="1"/>
  <c r="T590" i="4"/>
  <c r="AJ590" i="4"/>
  <c r="AI590" i="4"/>
  <c r="AQ590" i="4"/>
  <c r="AK590" i="4"/>
  <c r="AH590" i="4"/>
  <c r="AM590" i="4"/>
  <c r="W590" i="4"/>
  <c r="AG590" i="4"/>
  <c r="Y590" i="4"/>
  <c r="AB590" i="4"/>
  <c r="Z590" i="4"/>
  <c r="AO590" i="4"/>
  <c r="AD590" i="4"/>
  <c r="AC590" i="4"/>
  <c r="AR590" i="4"/>
  <c r="AT590" i="4"/>
  <c r="AP590" i="4"/>
  <c r="X590" i="4"/>
  <c r="K591" i="4"/>
  <c r="L591" i="4" s="1"/>
  <c r="AV417" i="4"/>
  <c r="AU590" i="4"/>
  <c r="AA590" i="4"/>
  <c r="M591" i="4" l="1"/>
  <c r="O591" i="4" s="1"/>
  <c r="AT591" i="4" s="1"/>
  <c r="AW417" i="4"/>
  <c r="AZ417" i="4" s="1"/>
  <c r="AX417" i="4" l="1"/>
  <c r="P418" i="4" s="1"/>
  <c r="Q418" i="4" s="1"/>
  <c r="AY418" i="4" s="1"/>
  <c r="Z591" i="4"/>
  <c r="N591" i="4"/>
  <c r="G592" i="4" s="1"/>
  <c r="K592" i="4" s="1"/>
  <c r="L592" i="4" s="1"/>
  <c r="BG417" i="4"/>
  <c r="BJ417" i="4" s="1"/>
  <c r="BH417" i="4"/>
  <c r="BK417" i="4" s="1"/>
  <c r="BI417" i="4"/>
  <c r="BL417" i="4" s="1"/>
  <c r="AU591" i="4"/>
  <c r="AA591" i="4"/>
  <c r="AB591" i="4"/>
  <c r="AM591" i="4"/>
  <c r="AE591" i="4"/>
  <c r="AQ591" i="4"/>
  <c r="T591" i="4"/>
  <c r="AP591" i="4"/>
  <c r="AF591" i="4"/>
  <c r="AN591" i="4"/>
  <c r="R591" i="4"/>
  <c r="AS591" i="4"/>
  <c r="V591" i="4"/>
  <c r="AO591" i="4"/>
  <c r="W591" i="4"/>
  <c r="S591" i="4"/>
  <c r="AI591" i="4"/>
  <c r="AC591" i="4"/>
  <c r="AK591" i="4"/>
  <c r="AR591" i="4"/>
  <c r="AG591" i="4"/>
  <c r="AH591" i="4"/>
  <c r="Y591" i="4"/>
  <c r="AJ591" i="4"/>
  <c r="AL591" i="4"/>
  <c r="AD591" i="4"/>
  <c r="U591" i="4"/>
  <c r="X591" i="4"/>
  <c r="M592" i="4" l="1"/>
  <c r="O592" i="4" s="1"/>
  <c r="Z592" i="4" s="1"/>
  <c r="AV418" i="4"/>
  <c r="S592" i="4" l="1"/>
  <c r="AR592" i="4"/>
  <c r="X592" i="4"/>
  <c r="T592" i="4"/>
  <c r="W592" i="4"/>
  <c r="AP592" i="4"/>
  <c r="AH592" i="4"/>
  <c r="AJ592" i="4"/>
  <c r="AK592" i="4"/>
  <c r="AO592" i="4"/>
  <c r="AT592" i="4"/>
  <c r="AN592" i="4"/>
  <c r="AL592" i="4"/>
  <c r="AF592" i="4"/>
  <c r="AD592" i="4"/>
  <c r="AE592" i="4"/>
  <c r="U592" i="4"/>
  <c r="AI592" i="4"/>
  <c r="R592" i="4"/>
  <c r="AB592" i="4"/>
  <c r="AG592" i="4"/>
  <c r="AQ592" i="4"/>
  <c r="AM592" i="4"/>
  <c r="AC592" i="4"/>
  <c r="N592" i="4"/>
  <c r="G593" i="4" s="1"/>
  <c r="K593" i="4" s="1"/>
  <c r="L593" i="4" s="1"/>
  <c r="V592" i="4"/>
  <c r="AW418" i="4"/>
  <c r="AZ418" i="4" s="1"/>
  <c r="AU592" i="4"/>
  <c r="AA592" i="4"/>
  <c r="Y592" i="4"/>
  <c r="AS592" i="4"/>
  <c r="M593" i="4" l="1"/>
  <c r="O593" i="4" s="1"/>
  <c r="AR593" i="4" s="1"/>
  <c r="BG418" i="4"/>
  <c r="BJ418" i="4" s="1"/>
  <c r="BI418" i="4"/>
  <c r="BL418" i="4" s="1"/>
  <c r="BH418" i="4"/>
  <c r="BK418" i="4" s="1"/>
  <c r="AX418" i="4"/>
  <c r="P419" i="4" s="1"/>
  <c r="AT593" i="4" l="1"/>
  <c r="Z593" i="4"/>
  <c r="X593" i="4"/>
  <c r="N593" i="4"/>
  <c r="G594" i="4" s="1"/>
  <c r="K594" i="4" s="1"/>
  <c r="L594" i="4" s="1"/>
  <c r="Q419" i="4"/>
  <c r="AY419" i="4" s="1"/>
  <c r="AU593" i="4"/>
  <c r="AA593" i="4"/>
  <c r="R593" i="4"/>
  <c r="AJ593" i="4"/>
  <c r="AN593" i="4"/>
  <c r="AB593" i="4"/>
  <c r="AM593" i="4"/>
  <c r="AS593" i="4"/>
  <c r="V593" i="4"/>
  <c r="AD593" i="4"/>
  <c r="AE593" i="4"/>
  <c r="AQ593" i="4"/>
  <c r="AC593" i="4"/>
  <c r="AG593" i="4"/>
  <c r="W593" i="4"/>
  <c r="AL593" i="4"/>
  <c r="AI593" i="4"/>
  <c r="S593" i="4"/>
  <c r="T593" i="4"/>
  <c r="AH593" i="4"/>
  <c r="Y593" i="4"/>
  <c r="AK593" i="4"/>
  <c r="AP593" i="4"/>
  <c r="AO593" i="4"/>
  <c r="U593" i="4"/>
  <c r="AF593" i="4"/>
  <c r="M594" i="4" l="1"/>
  <c r="O594" i="4" s="1"/>
  <c r="Z594" i="4" s="1"/>
  <c r="AV419" i="4"/>
  <c r="AT594" i="4" l="1"/>
  <c r="X594" i="4"/>
  <c r="AJ594" i="4"/>
  <c r="S594" i="4"/>
  <c r="AI594" i="4"/>
  <c r="AM594" i="4"/>
  <c r="AR594" i="4"/>
  <c r="T594" i="4"/>
  <c r="AC594" i="4"/>
  <c r="AP594" i="4"/>
  <c r="AD594" i="4"/>
  <c r="AH594" i="4"/>
  <c r="U594" i="4"/>
  <c r="AE594" i="4"/>
  <c r="V594" i="4"/>
  <c r="AN594" i="4"/>
  <c r="AK594" i="4"/>
  <c r="R594" i="4"/>
  <c r="AO594" i="4"/>
  <c r="AG594" i="4"/>
  <c r="AL594" i="4"/>
  <c r="AB594" i="4"/>
  <c r="N594" i="4"/>
  <c r="G595" i="4" s="1"/>
  <c r="K595" i="4" s="1"/>
  <c r="L595" i="4" s="1"/>
  <c r="AF594" i="4"/>
  <c r="AW419" i="4"/>
  <c r="AZ419" i="4" s="1"/>
  <c r="AU594" i="4"/>
  <c r="AA594" i="4"/>
  <c r="AS594" i="4"/>
  <c r="W594" i="4"/>
  <c r="Y594" i="4"/>
  <c r="AQ594" i="4"/>
  <c r="AX419" i="4" l="1"/>
  <c r="P420" i="4" s="1"/>
  <c r="Q420" i="4" s="1"/>
  <c r="AY420" i="4" s="1"/>
  <c r="M595" i="4"/>
  <c r="O595" i="4" s="1"/>
  <c r="AP595" i="4" s="1"/>
  <c r="BI419" i="4"/>
  <c r="BL419" i="4" s="1"/>
  <c r="BH419" i="4"/>
  <c r="BK419" i="4" s="1"/>
  <c r="BG419" i="4"/>
  <c r="BJ419" i="4" s="1"/>
  <c r="AR595" i="4" l="1"/>
  <c r="AT595" i="4"/>
  <c r="X595" i="4"/>
  <c r="Z595" i="4"/>
  <c r="V595" i="4"/>
  <c r="N595" i="4"/>
  <c r="G596" i="4" s="1"/>
  <c r="K596" i="4" s="1"/>
  <c r="L596" i="4" s="1"/>
  <c r="AV420" i="4"/>
  <c r="AU595" i="4"/>
  <c r="AA595" i="4"/>
  <c r="AQ595" i="4"/>
  <c r="S595" i="4"/>
  <c r="W595" i="4"/>
  <c r="AI595" i="4"/>
  <c r="AL595" i="4"/>
  <c r="AB595" i="4"/>
  <c r="AS595" i="4"/>
  <c r="AG595" i="4"/>
  <c r="AF595" i="4"/>
  <c r="U595" i="4"/>
  <c r="R595" i="4"/>
  <c r="AE595" i="4"/>
  <c r="AK595" i="4"/>
  <c r="Y595" i="4"/>
  <c r="AN595" i="4"/>
  <c r="T595" i="4"/>
  <c r="AC595" i="4"/>
  <c r="AM595" i="4"/>
  <c r="AH595" i="4"/>
  <c r="AD595" i="4"/>
  <c r="AJ595" i="4"/>
  <c r="AO595" i="4"/>
  <c r="M596" i="4" l="1"/>
  <c r="O596" i="4" s="1"/>
  <c r="AP596" i="4" s="1"/>
  <c r="AW420" i="4"/>
  <c r="AZ420" i="4" s="1"/>
  <c r="AL596" i="4" l="1"/>
  <c r="AM596" i="4"/>
  <c r="Z596" i="4"/>
  <c r="AI596" i="4"/>
  <c r="T596" i="4"/>
  <c r="R596" i="4"/>
  <c r="AH596" i="4"/>
  <c r="AT596" i="4"/>
  <c r="AR596" i="4"/>
  <c r="AJ596" i="4"/>
  <c r="AD596" i="4"/>
  <c r="X596" i="4"/>
  <c r="S596" i="4"/>
  <c r="AC596" i="4"/>
  <c r="AG596" i="4"/>
  <c r="AF596" i="4"/>
  <c r="V596" i="4"/>
  <c r="AB596" i="4"/>
  <c r="AK596" i="4"/>
  <c r="AN596" i="4"/>
  <c r="AE596" i="4"/>
  <c r="N596" i="4"/>
  <c r="G597" i="4" s="1"/>
  <c r="K597" i="4" s="1"/>
  <c r="L597" i="4" s="1"/>
  <c r="BH420" i="4"/>
  <c r="BK420" i="4" s="1"/>
  <c r="BG420" i="4"/>
  <c r="BJ420" i="4" s="1"/>
  <c r="BI420" i="4"/>
  <c r="BL420" i="4" s="1"/>
  <c r="AX420" i="4"/>
  <c r="P421" i="4" s="1"/>
  <c r="AU596" i="4"/>
  <c r="AA596" i="4"/>
  <c r="AO596" i="4"/>
  <c r="AS596" i="4"/>
  <c r="W596" i="4"/>
  <c r="Y596" i="4"/>
  <c r="U596" i="4"/>
  <c r="AQ596" i="4"/>
  <c r="M597" i="4" l="1"/>
  <c r="O597" i="4" s="1"/>
  <c r="T597" i="4" s="1"/>
  <c r="Q421" i="4"/>
  <c r="AY421" i="4" s="1"/>
  <c r="AN597" i="4" l="1"/>
  <c r="AP597" i="4"/>
  <c r="V597" i="4"/>
  <c r="AR597" i="4"/>
  <c r="AT597" i="4"/>
  <c r="X597" i="4"/>
  <c r="Z597" i="4"/>
  <c r="N597" i="4"/>
  <c r="G598" i="4" s="1"/>
  <c r="K598" i="4" s="1"/>
  <c r="L598" i="4" s="1"/>
  <c r="AV421" i="4"/>
  <c r="AU597" i="4"/>
  <c r="AA597" i="4"/>
  <c r="R597" i="4"/>
  <c r="S597" i="4"/>
  <c r="W597" i="4"/>
  <c r="AF597" i="4"/>
  <c r="AE597" i="4"/>
  <c r="U597" i="4"/>
  <c r="AJ597" i="4"/>
  <c r="AQ597" i="4"/>
  <c r="AB597" i="4"/>
  <c r="AM597" i="4"/>
  <c r="AI597" i="4"/>
  <c r="AH597" i="4"/>
  <c r="AL597" i="4"/>
  <c r="AS597" i="4"/>
  <c r="AK597" i="4"/>
  <c r="Y597" i="4"/>
  <c r="AG597" i="4"/>
  <c r="AD597" i="4"/>
  <c r="AO597" i="4"/>
  <c r="AC597" i="4"/>
  <c r="M598" i="4" l="1"/>
  <c r="O598" i="4" s="1"/>
  <c r="X598" i="4" s="1"/>
  <c r="AW421" i="4"/>
  <c r="AZ421" i="4" s="1"/>
  <c r="R598" i="4" l="1"/>
  <c r="AP598" i="4"/>
  <c r="AJ598" i="4"/>
  <c r="AI598" i="4"/>
  <c r="AC598" i="4"/>
  <c r="AH598" i="4"/>
  <c r="AG598" i="4"/>
  <c r="AE598" i="4"/>
  <c r="V598" i="4"/>
  <c r="AR598" i="4"/>
  <c r="AB598" i="4"/>
  <c r="AN598" i="4"/>
  <c r="AL598" i="4"/>
  <c r="AD598" i="4"/>
  <c r="AK598" i="4"/>
  <c r="AF598" i="4"/>
  <c r="T598" i="4"/>
  <c r="AT598" i="4"/>
  <c r="BH421" i="4"/>
  <c r="BK421" i="4" s="1"/>
  <c r="BI421" i="4"/>
  <c r="BL421" i="4" s="1"/>
  <c r="BG421" i="4"/>
  <c r="BJ421" i="4" s="1"/>
  <c r="AU598" i="4"/>
  <c r="AA598" i="4"/>
  <c r="Y598" i="4"/>
  <c r="AM598" i="4"/>
  <c r="AO598" i="4"/>
  <c r="AS598" i="4"/>
  <c r="W598" i="4"/>
  <c r="AQ598" i="4"/>
  <c r="U598" i="4"/>
  <c r="S598" i="4"/>
  <c r="Z598" i="4"/>
  <c r="AX421" i="4"/>
  <c r="P422" i="4" s="1"/>
  <c r="N598" i="4"/>
  <c r="G599" i="4" s="1"/>
  <c r="Q422" i="4" l="1"/>
  <c r="AY422" i="4" s="1"/>
  <c r="K599" i="4"/>
  <c r="L599" i="4" s="1"/>
  <c r="M599" i="4" l="1"/>
  <c r="O599" i="4" s="1"/>
  <c r="AV422" i="4"/>
  <c r="N599" i="4" l="1"/>
  <c r="G600" i="4" s="1"/>
  <c r="K600" i="4" s="1"/>
  <c r="L600" i="4" s="1"/>
  <c r="AW422" i="4"/>
  <c r="AZ422" i="4" s="1"/>
  <c r="AU599" i="4"/>
  <c r="AA599" i="4"/>
  <c r="W599" i="4"/>
  <c r="AK599" i="4"/>
  <c r="AO599" i="4"/>
  <c r="AD599" i="4"/>
  <c r="U599" i="4"/>
  <c r="AE599" i="4"/>
  <c r="AM599" i="4"/>
  <c r="AS599" i="4"/>
  <c r="AQ599" i="4"/>
  <c r="AF599" i="4"/>
  <c r="AB599" i="4"/>
  <c r="AJ599" i="4"/>
  <c r="AI599" i="4"/>
  <c r="AC599" i="4"/>
  <c r="AG599" i="4"/>
  <c r="AH599" i="4"/>
  <c r="S599" i="4"/>
  <c r="Z599" i="4"/>
  <c r="V599" i="4"/>
  <c r="X599" i="4"/>
  <c r="AR599" i="4"/>
  <c r="AL599" i="4"/>
  <c r="AN599" i="4"/>
  <c r="T599" i="4"/>
  <c r="AP599" i="4"/>
  <c r="AT599" i="4"/>
  <c r="Y599" i="4"/>
  <c r="R599" i="4"/>
  <c r="AX422" i="4" l="1"/>
  <c r="P423" i="4" s="1"/>
  <c r="M600" i="4"/>
  <c r="O600" i="4" s="1"/>
  <c r="AH600" i="4" s="1"/>
  <c r="BH422" i="4"/>
  <c r="BK422" i="4" s="1"/>
  <c r="BI422" i="4"/>
  <c r="BL422" i="4" s="1"/>
  <c r="BG422" i="4"/>
  <c r="BJ422" i="4" s="1"/>
  <c r="AQ600" i="4" l="1"/>
  <c r="Q423" i="4"/>
  <c r="AY423" i="4" s="1"/>
  <c r="AD600" i="4"/>
  <c r="S600" i="4"/>
  <c r="AK600" i="4"/>
  <c r="AN600" i="4"/>
  <c r="AB600" i="4"/>
  <c r="X600" i="4"/>
  <c r="AL600" i="4"/>
  <c r="AI600" i="4"/>
  <c r="U600" i="4"/>
  <c r="AM600" i="4"/>
  <c r="AG600" i="4"/>
  <c r="AO600" i="4"/>
  <c r="AE600" i="4"/>
  <c r="T600" i="4"/>
  <c r="Y600" i="4"/>
  <c r="AT600" i="4"/>
  <c r="AJ600" i="4"/>
  <c r="R600" i="4"/>
  <c r="AF600" i="4"/>
  <c r="AC600" i="4"/>
  <c r="W600" i="4"/>
  <c r="V600" i="4"/>
  <c r="AR600" i="4"/>
  <c r="AP600" i="4"/>
  <c r="AS600" i="4"/>
  <c r="Z600" i="4"/>
  <c r="N600" i="4"/>
  <c r="G601" i="4" s="1"/>
  <c r="K601" i="4" s="1"/>
  <c r="L601" i="4" s="1"/>
  <c r="AU600" i="4"/>
  <c r="AA600" i="4"/>
  <c r="AV423" i="4" l="1"/>
  <c r="AW423" i="4" s="1"/>
  <c r="AZ423" i="4" s="1"/>
  <c r="BH423" i="4" s="1"/>
  <c r="BK423" i="4" s="1"/>
  <c r="M601" i="4"/>
  <c r="O601" i="4" s="1"/>
  <c r="Z601" i="4" s="1"/>
  <c r="N601" i="4" l="1"/>
  <c r="G602" i="4" s="1"/>
  <c r="K602" i="4" s="1"/>
  <c r="L602" i="4" s="1"/>
  <c r="BI423" i="4"/>
  <c r="BL423" i="4" s="1"/>
  <c r="BG423" i="4"/>
  <c r="BJ423" i="4" s="1"/>
  <c r="AX423" i="4"/>
  <c r="P424" i="4" s="1"/>
  <c r="Q424" i="4" s="1"/>
  <c r="AY424" i="4" s="1"/>
  <c r="AT601" i="4"/>
  <c r="AU601" i="4"/>
  <c r="AA601" i="4"/>
  <c r="AP601" i="4"/>
  <c r="W601" i="4"/>
  <c r="AE601" i="4"/>
  <c r="AJ601" i="4"/>
  <c r="Y601" i="4"/>
  <c r="AR601" i="4"/>
  <c r="AQ601" i="4"/>
  <c r="AK601" i="4"/>
  <c r="AN601" i="4"/>
  <c r="X601" i="4"/>
  <c r="AI601" i="4"/>
  <c r="AM601" i="4"/>
  <c r="AB601" i="4"/>
  <c r="R601" i="4"/>
  <c r="U601" i="4"/>
  <c r="S601" i="4"/>
  <c r="AO601" i="4"/>
  <c r="AL601" i="4"/>
  <c r="AD601" i="4"/>
  <c r="AC601" i="4"/>
  <c r="V601" i="4"/>
  <c r="AG601" i="4"/>
  <c r="AS601" i="4"/>
  <c r="AF601" i="4"/>
  <c r="T601" i="4"/>
  <c r="AH601" i="4"/>
  <c r="AV424" i="4" l="1"/>
  <c r="AW424" i="4" s="1"/>
  <c r="AZ424" i="4" s="1"/>
  <c r="M602" i="4"/>
  <c r="O602" i="4" s="1"/>
  <c r="V602" i="4" s="1"/>
  <c r="AC602" i="4" l="1"/>
  <c r="AT602" i="4"/>
  <c r="AB602" i="4"/>
  <c r="AM602" i="4"/>
  <c r="AQ602" i="4"/>
  <c r="AH602" i="4"/>
  <c r="R602" i="4"/>
  <c r="S602" i="4"/>
  <c r="N602" i="4"/>
  <c r="G603" i="4" s="1"/>
  <c r="K603" i="4" s="1"/>
  <c r="L603" i="4" s="1"/>
  <c r="Z602" i="4"/>
  <c r="AD602" i="4"/>
  <c r="AL602" i="4"/>
  <c r="AR602" i="4"/>
  <c r="AE602" i="4"/>
  <c r="AK602" i="4"/>
  <c r="U602" i="4"/>
  <c r="X602" i="4"/>
  <c r="AJ602" i="4"/>
  <c r="T602" i="4"/>
  <c r="AO602" i="4"/>
  <c r="AI602" i="4"/>
  <c r="AF602" i="4"/>
  <c r="AP602" i="4"/>
  <c r="W602" i="4"/>
  <c r="AN602" i="4"/>
  <c r="AG602" i="4"/>
  <c r="AX424" i="4"/>
  <c r="P425" i="4" s="1"/>
  <c r="BI424" i="4"/>
  <c r="BL424" i="4" s="1"/>
  <c r="BH424" i="4"/>
  <c r="BK424" i="4" s="1"/>
  <c r="BG424" i="4"/>
  <c r="BJ424" i="4" s="1"/>
  <c r="AU602" i="4"/>
  <c r="AA602" i="4"/>
  <c r="Y602" i="4"/>
  <c r="AS602" i="4"/>
  <c r="M603" i="4" l="1"/>
  <c r="O603" i="4" s="1"/>
  <c r="AR603" i="4" s="1"/>
  <c r="Q425" i="4"/>
  <c r="AY425" i="4" s="1"/>
  <c r="AT603" i="4" l="1"/>
  <c r="X603" i="4"/>
  <c r="Z603" i="4"/>
  <c r="N603" i="4"/>
  <c r="G604" i="4" s="1"/>
  <c r="K604" i="4" s="1"/>
  <c r="L604" i="4" s="1"/>
  <c r="AV425" i="4"/>
  <c r="AU603" i="4"/>
  <c r="AA603" i="4"/>
  <c r="AE603" i="4"/>
  <c r="AI603" i="4"/>
  <c r="AO603" i="4"/>
  <c r="AQ603" i="4"/>
  <c r="V603" i="4"/>
  <c r="R603" i="4"/>
  <c r="AG603" i="4"/>
  <c r="U603" i="4"/>
  <c r="AD603" i="4"/>
  <c r="Y603" i="4"/>
  <c r="AM603" i="4"/>
  <c r="W603" i="4"/>
  <c r="AN603" i="4"/>
  <c r="AS603" i="4"/>
  <c r="AP603" i="4"/>
  <c r="AL603" i="4"/>
  <c r="AK603" i="4"/>
  <c r="AB603" i="4"/>
  <c r="AH603" i="4"/>
  <c r="AJ603" i="4"/>
  <c r="T603" i="4"/>
  <c r="AC603" i="4"/>
  <c r="S603" i="4"/>
  <c r="AF603" i="4"/>
  <c r="M604" i="4" l="1"/>
  <c r="O604" i="4" s="1"/>
  <c r="AM604" i="4" s="1"/>
  <c r="AW425" i="4"/>
  <c r="AZ425" i="4" s="1"/>
  <c r="AC604" i="4" l="1"/>
  <c r="V604" i="4"/>
  <c r="AJ604" i="4"/>
  <c r="Z604" i="4"/>
  <c r="AP604" i="4"/>
  <c r="AF604" i="4"/>
  <c r="X604" i="4"/>
  <c r="AD604" i="4"/>
  <c r="AH604" i="4"/>
  <c r="AE604" i="4"/>
  <c r="AK604" i="4"/>
  <c r="AG604" i="4"/>
  <c r="R604" i="4"/>
  <c r="T604" i="4"/>
  <c r="S604" i="4"/>
  <c r="AL604" i="4"/>
  <c r="U604" i="4"/>
  <c r="AI604" i="4"/>
  <c r="AO604" i="4"/>
  <c r="AT604" i="4"/>
  <c r="AB604" i="4"/>
  <c r="AR604" i="4"/>
  <c r="AN604" i="4"/>
  <c r="N604" i="4"/>
  <c r="G605" i="4" s="1"/>
  <c r="K605" i="4" s="1"/>
  <c r="L605" i="4" s="1"/>
  <c r="BG425" i="4"/>
  <c r="BJ425" i="4" s="1"/>
  <c r="BH425" i="4"/>
  <c r="BK425" i="4" s="1"/>
  <c r="BI425" i="4"/>
  <c r="BL425" i="4" s="1"/>
  <c r="AX425" i="4"/>
  <c r="P426" i="4" s="1"/>
  <c r="AU604" i="4"/>
  <c r="AA604" i="4"/>
  <c r="Y604" i="4"/>
  <c r="W604" i="4"/>
  <c r="AS604" i="4"/>
  <c r="AQ604" i="4"/>
  <c r="M605" i="4" l="1"/>
  <c r="O605" i="4" s="1"/>
  <c r="AR605" i="4" s="1"/>
  <c r="Q426" i="4"/>
  <c r="AY426" i="4" s="1"/>
  <c r="X605" i="4" l="1"/>
  <c r="AT605" i="4"/>
  <c r="Z605" i="4"/>
  <c r="AP605" i="4"/>
  <c r="V605" i="4"/>
  <c r="N605" i="4"/>
  <c r="G606" i="4" s="1"/>
  <c r="J606" i="4" s="1"/>
  <c r="L606" i="4" s="1"/>
  <c r="AV426" i="4"/>
  <c r="AU605" i="4"/>
  <c r="AA605" i="4"/>
  <c r="U605" i="4"/>
  <c r="AC605" i="4"/>
  <c r="AL605" i="4"/>
  <c r="W605" i="4"/>
  <c r="AM605" i="4"/>
  <c r="AQ605" i="4"/>
  <c r="AB605" i="4"/>
  <c r="AF605" i="4"/>
  <c r="AI605" i="4"/>
  <c r="AS605" i="4"/>
  <c r="R605" i="4"/>
  <c r="AE605" i="4"/>
  <c r="AH605" i="4"/>
  <c r="AJ605" i="4"/>
  <c r="AO605" i="4"/>
  <c r="AN605" i="4"/>
  <c r="AK605" i="4"/>
  <c r="AG605" i="4"/>
  <c r="T605" i="4"/>
  <c r="S605" i="4"/>
  <c r="AD605" i="4"/>
  <c r="Y605" i="4"/>
  <c r="M606" i="4" l="1"/>
  <c r="O606" i="4" s="1"/>
  <c r="T606" i="4" s="1"/>
  <c r="AW426" i="4"/>
  <c r="AZ426" i="4" s="1"/>
  <c r="AB606" i="4" l="1"/>
  <c r="V606" i="4"/>
  <c r="AI606" i="4"/>
  <c r="AJ606" i="4"/>
  <c r="AF606" i="4"/>
  <c r="AN606" i="4"/>
  <c r="R606" i="4"/>
  <c r="Z606" i="4"/>
  <c r="AM606" i="4"/>
  <c r="AH606" i="4"/>
  <c r="AG606" i="4"/>
  <c r="AL606" i="4"/>
  <c r="AP606" i="4"/>
  <c r="AR606" i="4"/>
  <c r="AC606" i="4"/>
  <c r="AT606" i="4"/>
  <c r="AK606" i="4"/>
  <c r="X606" i="4"/>
  <c r="S606" i="4"/>
  <c r="AD606" i="4"/>
  <c r="AE606" i="4"/>
  <c r="N606" i="4"/>
  <c r="G607" i="4" s="1"/>
  <c r="K607" i="4" s="1"/>
  <c r="L607" i="4" s="1"/>
  <c r="AX426" i="4"/>
  <c r="P427" i="4" s="1"/>
  <c r="BH426" i="4"/>
  <c r="BK426" i="4" s="1"/>
  <c r="BI426" i="4"/>
  <c r="BL426" i="4" s="1"/>
  <c r="BG426" i="4"/>
  <c r="BJ426" i="4" s="1"/>
  <c r="AU606" i="4"/>
  <c r="AA606" i="4"/>
  <c r="Y606" i="4"/>
  <c r="AQ606" i="4"/>
  <c r="W606" i="4"/>
  <c r="U606" i="4"/>
  <c r="AS606" i="4"/>
  <c r="AO606" i="4"/>
  <c r="M607" i="4" l="1"/>
  <c r="O607" i="4" s="1"/>
  <c r="AP607" i="4" s="1"/>
  <c r="Q427" i="4"/>
  <c r="AY427" i="4" s="1"/>
  <c r="T607" i="4" l="1"/>
  <c r="V607" i="4"/>
  <c r="AR607" i="4"/>
  <c r="AT607" i="4"/>
  <c r="X607" i="4"/>
  <c r="AN607" i="4"/>
  <c r="Z607" i="4"/>
  <c r="N607" i="4"/>
  <c r="G608" i="4" s="1"/>
  <c r="K608" i="4" s="1"/>
  <c r="L608" i="4" s="1"/>
  <c r="AV427" i="4"/>
  <c r="AU607" i="4"/>
  <c r="AA607" i="4"/>
  <c r="AL607" i="4"/>
  <c r="R607" i="4"/>
  <c r="AG607" i="4"/>
  <c r="AO607" i="4"/>
  <c r="AS607" i="4"/>
  <c r="AD607" i="4"/>
  <c r="W607" i="4"/>
  <c r="AK607" i="4"/>
  <c r="AC607" i="4"/>
  <c r="AJ607" i="4"/>
  <c r="AE607" i="4"/>
  <c r="AB607" i="4"/>
  <c r="AQ607" i="4"/>
  <c r="AH607" i="4"/>
  <c r="S607" i="4"/>
  <c r="AI607" i="4"/>
  <c r="U607" i="4"/>
  <c r="AF607" i="4"/>
  <c r="AM607" i="4"/>
  <c r="Y607" i="4"/>
  <c r="M608" i="4" l="1"/>
  <c r="O608" i="4" s="1"/>
  <c r="AN608" i="4" s="1"/>
  <c r="AW427" i="4"/>
  <c r="AZ427" i="4" s="1"/>
  <c r="AL608" i="4" l="1"/>
  <c r="V608" i="4"/>
  <c r="AF608" i="4"/>
  <c r="AI608" i="4"/>
  <c r="AT608" i="4"/>
  <c r="AH608" i="4"/>
  <c r="AB608" i="4"/>
  <c r="AG608" i="4"/>
  <c r="AD608" i="4"/>
  <c r="AR608" i="4"/>
  <c r="T608" i="4"/>
  <c r="AK608" i="4"/>
  <c r="AP608" i="4"/>
  <c r="AE608" i="4"/>
  <c r="R608" i="4"/>
  <c r="AJ608" i="4"/>
  <c r="X608" i="4"/>
  <c r="BG427" i="4"/>
  <c r="BJ427" i="4" s="1"/>
  <c r="BH427" i="4"/>
  <c r="BK427" i="4" s="1"/>
  <c r="BI427" i="4"/>
  <c r="BL427" i="4" s="1"/>
  <c r="AX427" i="4"/>
  <c r="P428" i="4" s="1"/>
  <c r="AU608" i="4"/>
  <c r="AA608" i="4"/>
  <c r="AS608" i="4"/>
  <c r="Y608" i="4"/>
  <c r="AO608" i="4"/>
  <c r="S608" i="4"/>
  <c r="AQ608" i="4"/>
  <c r="W608" i="4"/>
  <c r="U608" i="4"/>
  <c r="AM608" i="4"/>
  <c r="Z608" i="4"/>
  <c r="AC608" i="4"/>
  <c r="N608" i="4"/>
  <c r="G609" i="4" s="1"/>
  <c r="Q428" i="4" l="1"/>
  <c r="AY428" i="4" s="1"/>
  <c r="K609" i="4"/>
  <c r="L609" i="4" s="1"/>
  <c r="M609" i="4" l="1"/>
  <c r="O609" i="4" s="1"/>
  <c r="AV428" i="4"/>
  <c r="N609" i="4" l="1"/>
  <c r="G610" i="4" s="1"/>
  <c r="K610" i="4" s="1"/>
  <c r="L610" i="4" s="1"/>
  <c r="AW428" i="4"/>
  <c r="AZ428" i="4" s="1"/>
  <c r="AU609" i="4"/>
  <c r="AA609" i="4"/>
  <c r="AM609" i="4"/>
  <c r="AK609" i="4"/>
  <c r="AO609" i="4"/>
  <c r="AC609" i="4"/>
  <c r="AF609" i="4"/>
  <c r="AQ609" i="4"/>
  <c r="AI609" i="4"/>
  <c r="AS609" i="4"/>
  <c r="AG609" i="4"/>
  <c r="AH609" i="4"/>
  <c r="AJ609" i="4"/>
  <c r="AE609" i="4"/>
  <c r="AD609" i="4"/>
  <c r="W609" i="4"/>
  <c r="U609" i="4"/>
  <c r="S609" i="4"/>
  <c r="V609" i="4"/>
  <c r="AR609" i="4"/>
  <c r="R609" i="4"/>
  <c r="AP609" i="4"/>
  <c r="X609" i="4"/>
  <c r="AB609" i="4"/>
  <c r="AL609" i="4"/>
  <c r="Y609" i="4"/>
  <c r="AN609" i="4"/>
  <c r="T609" i="4"/>
  <c r="Z609" i="4"/>
  <c r="AT609" i="4"/>
  <c r="AX428" i="4" l="1"/>
  <c r="P429" i="4" s="1"/>
  <c r="Q429" i="4" s="1"/>
  <c r="AY429" i="4" s="1"/>
  <c r="M610" i="4"/>
  <c r="O610" i="4" s="1"/>
  <c r="AJ610" i="4" s="1"/>
  <c r="BG428" i="4"/>
  <c r="BJ428" i="4" s="1"/>
  <c r="BH428" i="4"/>
  <c r="BK428" i="4" s="1"/>
  <c r="BI428" i="4"/>
  <c r="BL428" i="4" s="1"/>
  <c r="AK610" i="4" l="1"/>
  <c r="W610" i="4"/>
  <c r="Y610" i="4"/>
  <c r="R610" i="4"/>
  <c r="AM610" i="4"/>
  <c r="AS610" i="4"/>
  <c r="AR610" i="4"/>
  <c r="Z610" i="4"/>
  <c r="AQ610" i="4"/>
  <c r="U610" i="4"/>
  <c r="AH610" i="4"/>
  <c r="AD610" i="4"/>
  <c r="AL610" i="4"/>
  <c r="AF610" i="4"/>
  <c r="AC610" i="4"/>
  <c r="AG610" i="4"/>
  <c r="AB610" i="4"/>
  <c r="AE610" i="4"/>
  <c r="AI610" i="4"/>
  <c r="AP610" i="4"/>
  <c r="T610" i="4"/>
  <c r="AO610" i="4"/>
  <c r="V610" i="4"/>
  <c r="S610" i="4"/>
  <c r="AT610" i="4"/>
  <c r="AN610" i="4"/>
  <c r="X610" i="4"/>
  <c r="N610" i="4"/>
  <c r="G611" i="4" s="1"/>
  <c r="K611" i="4" s="1"/>
  <c r="L611" i="4" s="1"/>
  <c r="AV429" i="4"/>
  <c r="AU610" i="4"/>
  <c r="AA610" i="4"/>
  <c r="M611" i="4" l="1"/>
  <c r="O611" i="4" s="1"/>
  <c r="Z611" i="4" s="1"/>
  <c r="AW429" i="4"/>
  <c r="AZ429" i="4" s="1"/>
  <c r="N611" i="4" l="1"/>
  <c r="G612" i="4" s="1"/>
  <c r="K612" i="4" s="1"/>
  <c r="L612" i="4" s="1"/>
  <c r="AT611" i="4"/>
  <c r="AX429" i="4"/>
  <c r="P430" i="4" s="1"/>
  <c r="BI429" i="4"/>
  <c r="BL429" i="4" s="1"/>
  <c r="BG429" i="4"/>
  <c r="BJ429" i="4" s="1"/>
  <c r="BH429" i="4"/>
  <c r="BK429" i="4" s="1"/>
  <c r="AU611" i="4"/>
  <c r="AA611" i="4"/>
  <c r="AF611" i="4"/>
  <c r="AR611" i="4"/>
  <c r="AE611" i="4"/>
  <c r="AQ611" i="4"/>
  <c r="AB611" i="4"/>
  <c r="AH611" i="4"/>
  <c r="X611" i="4"/>
  <c r="AD611" i="4"/>
  <c r="Y611" i="4"/>
  <c r="V611" i="4"/>
  <c r="AP611" i="4"/>
  <c r="U611" i="4"/>
  <c r="W611" i="4"/>
  <c r="R611" i="4"/>
  <c r="AG611" i="4"/>
  <c r="AN611" i="4"/>
  <c r="AJ611" i="4"/>
  <c r="AC611" i="4"/>
  <c r="S611" i="4"/>
  <c r="AM611" i="4"/>
  <c r="AO611" i="4"/>
  <c r="AL611" i="4"/>
  <c r="AK611" i="4"/>
  <c r="AS611" i="4"/>
  <c r="T611" i="4"/>
  <c r="AI611" i="4"/>
  <c r="M612" i="4" l="1"/>
  <c r="O612" i="4" s="1"/>
  <c r="Z612" i="4" s="1"/>
  <c r="Q430" i="4"/>
  <c r="AY430" i="4" s="1"/>
  <c r="AD612" i="4" l="1"/>
  <c r="AE612" i="4"/>
  <c r="AT612" i="4"/>
  <c r="AK612" i="4"/>
  <c r="AF612" i="4"/>
  <c r="AP612" i="4"/>
  <c r="AJ612" i="4"/>
  <c r="AB612" i="4"/>
  <c r="AM612" i="4"/>
  <c r="R612" i="4"/>
  <c r="W612" i="4"/>
  <c r="U612" i="4"/>
  <c r="AI612" i="4"/>
  <c r="AN612" i="4"/>
  <c r="X612" i="4"/>
  <c r="AH612" i="4"/>
  <c r="AG612" i="4"/>
  <c r="AL612" i="4"/>
  <c r="S612" i="4"/>
  <c r="AR612" i="4"/>
  <c r="T612" i="4"/>
  <c r="AO612" i="4"/>
  <c r="AC612" i="4"/>
  <c r="AQ612" i="4"/>
  <c r="V612" i="4"/>
  <c r="N612" i="4"/>
  <c r="G613" i="4" s="1"/>
  <c r="K613" i="4" s="1"/>
  <c r="L613" i="4" s="1"/>
  <c r="AV430" i="4"/>
  <c r="AU612" i="4"/>
  <c r="AA612" i="4"/>
  <c r="AS612" i="4"/>
  <c r="Y612" i="4"/>
  <c r="M613" i="4" l="1"/>
  <c r="O613" i="4" s="1"/>
  <c r="Z613" i="4" s="1"/>
  <c r="AW430" i="4"/>
  <c r="AZ430" i="4" s="1"/>
  <c r="X613" i="4" l="1"/>
  <c r="AR613" i="4"/>
  <c r="N613" i="4"/>
  <c r="G614" i="4" s="1"/>
  <c r="K614" i="4" s="1"/>
  <c r="L614" i="4" s="1"/>
  <c r="AT613" i="4"/>
  <c r="AX430" i="4"/>
  <c r="P431" i="4" s="1"/>
  <c r="BG430" i="4"/>
  <c r="BJ430" i="4" s="1"/>
  <c r="BI430" i="4"/>
  <c r="BL430" i="4" s="1"/>
  <c r="BH430" i="4"/>
  <c r="BK430" i="4" s="1"/>
  <c r="AU613" i="4"/>
  <c r="AA613" i="4"/>
  <c r="AB613" i="4"/>
  <c r="R613" i="4"/>
  <c r="AF613" i="4"/>
  <c r="Y613" i="4"/>
  <c r="V613" i="4"/>
  <c r="AD613" i="4"/>
  <c r="AC613" i="4"/>
  <c r="AH613" i="4"/>
  <c r="AP613" i="4"/>
  <c r="AJ613" i="4"/>
  <c r="AE613" i="4"/>
  <c r="W613" i="4"/>
  <c r="AN613" i="4"/>
  <c r="U613" i="4"/>
  <c r="AG613" i="4"/>
  <c r="AK613" i="4"/>
  <c r="AM613" i="4"/>
  <c r="AI613" i="4"/>
  <c r="T613" i="4"/>
  <c r="AO613" i="4"/>
  <c r="AS613" i="4"/>
  <c r="S613" i="4"/>
  <c r="AL613" i="4"/>
  <c r="AQ613" i="4"/>
  <c r="M614" i="4" l="1"/>
  <c r="O614" i="4" s="1"/>
  <c r="AC614" i="4" s="1"/>
  <c r="Q431" i="4"/>
  <c r="AY431" i="4" s="1"/>
  <c r="U614" i="4" l="1"/>
  <c r="AF614" i="4"/>
  <c r="AD614" i="4"/>
  <c r="AM614" i="4"/>
  <c r="T614" i="4"/>
  <c r="AH614" i="4"/>
  <c r="V614" i="4"/>
  <c r="X614" i="4"/>
  <c r="S614" i="4"/>
  <c r="AG614" i="4"/>
  <c r="AJ614" i="4"/>
  <c r="AR614" i="4"/>
  <c r="AO614" i="4"/>
  <c r="Z614" i="4"/>
  <c r="AL614" i="4"/>
  <c r="AN614" i="4"/>
  <c r="AK614" i="4"/>
  <c r="R614" i="4"/>
  <c r="AE614" i="4"/>
  <c r="AP614" i="4"/>
  <c r="AT614" i="4"/>
  <c r="AB614" i="4"/>
  <c r="AI614" i="4"/>
  <c r="N614" i="4"/>
  <c r="G615" i="4" s="1"/>
  <c r="K615" i="4" s="1"/>
  <c r="L615" i="4" s="1"/>
  <c r="AV431" i="4"/>
  <c r="AU614" i="4"/>
  <c r="AA614" i="4"/>
  <c r="AS614" i="4"/>
  <c r="W614" i="4"/>
  <c r="Y614" i="4"/>
  <c r="AQ614" i="4"/>
  <c r="M615" i="4" l="1"/>
  <c r="O615" i="4" s="1"/>
  <c r="AP615" i="4" s="1"/>
  <c r="AW431" i="4"/>
  <c r="AZ431" i="4" s="1"/>
  <c r="V615" i="4" l="1"/>
  <c r="N615" i="4"/>
  <c r="G616" i="4" s="1"/>
  <c r="K616" i="4" s="1"/>
  <c r="L616" i="4" s="1"/>
  <c r="X615" i="4"/>
  <c r="AT615" i="4"/>
  <c r="Z615" i="4"/>
  <c r="AR615" i="4"/>
  <c r="AX431" i="4"/>
  <c r="P432" i="4" s="1"/>
  <c r="BI431" i="4"/>
  <c r="BL431" i="4" s="1"/>
  <c r="BG431" i="4"/>
  <c r="BJ431" i="4" s="1"/>
  <c r="BH431" i="4"/>
  <c r="BK431" i="4" s="1"/>
  <c r="AU615" i="4"/>
  <c r="AA615" i="4"/>
  <c r="AN615" i="4"/>
  <c r="AD615" i="4"/>
  <c r="W615" i="4"/>
  <c r="R615" i="4"/>
  <c r="AM615" i="4"/>
  <c r="T615" i="4"/>
  <c r="AC615" i="4"/>
  <c r="S615" i="4"/>
  <c r="AQ615" i="4"/>
  <c r="AB615" i="4"/>
  <c r="AE615" i="4"/>
  <c r="Y615" i="4"/>
  <c r="AO615" i="4"/>
  <c r="AF615" i="4"/>
  <c r="AK615" i="4"/>
  <c r="AI615" i="4"/>
  <c r="AJ615" i="4"/>
  <c r="AS615" i="4"/>
  <c r="U615" i="4"/>
  <c r="AG615" i="4"/>
  <c r="AH615" i="4"/>
  <c r="AL615" i="4"/>
  <c r="M616" i="4" l="1"/>
  <c r="O616" i="4" s="1"/>
  <c r="AL616" i="4" s="1"/>
  <c r="Q432" i="4"/>
  <c r="AY432" i="4" s="1"/>
  <c r="AT616" i="4" l="1"/>
  <c r="AM616" i="4"/>
  <c r="AD616" i="4"/>
  <c r="AB616" i="4"/>
  <c r="AN616" i="4"/>
  <c r="S616" i="4"/>
  <c r="AK616" i="4"/>
  <c r="AE616" i="4"/>
  <c r="T616" i="4"/>
  <c r="AI616" i="4"/>
  <c r="V616" i="4"/>
  <c r="AG616" i="4"/>
  <c r="AJ616" i="4"/>
  <c r="Z616" i="4"/>
  <c r="AP616" i="4"/>
  <c r="AF616" i="4"/>
  <c r="R616" i="4"/>
  <c r="X616" i="4"/>
  <c r="AR616" i="4"/>
  <c r="AC616" i="4"/>
  <c r="AH616" i="4"/>
  <c r="N616" i="4"/>
  <c r="G617" i="4" s="1"/>
  <c r="K617" i="4" s="1"/>
  <c r="L617" i="4" s="1"/>
  <c r="AV432" i="4"/>
  <c r="AU616" i="4"/>
  <c r="AA616" i="4"/>
  <c r="AQ616" i="4"/>
  <c r="W616" i="4"/>
  <c r="Y616" i="4"/>
  <c r="AO616" i="4"/>
  <c r="U616" i="4"/>
  <c r="AS616" i="4"/>
  <c r="M617" i="4" l="1"/>
  <c r="O617" i="4" s="1"/>
  <c r="AR617" i="4" s="1"/>
  <c r="AW432" i="4"/>
  <c r="AZ432" i="4" s="1"/>
  <c r="X617" i="4" l="1"/>
  <c r="AP617" i="4"/>
  <c r="Z617" i="4"/>
  <c r="T617" i="4"/>
  <c r="N617" i="4"/>
  <c r="G618" i="4" s="1"/>
  <c r="V617" i="4"/>
  <c r="AT617" i="4"/>
  <c r="AN617" i="4"/>
  <c r="AX432" i="4"/>
  <c r="P433" i="4" s="1"/>
  <c r="BG432" i="4"/>
  <c r="BJ432" i="4" s="1"/>
  <c r="BH432" i="4"/>
  <c r="BK432" i="4" s="1"/>
  <c r="BI432" i="4"/>
  <c r="BL432" i="4" s="1"/>
  <c r="K618" i="4"/>
  <c r="L618" i="4" s="1"/>
  <c r="AU617" i="4"/>
  <c r="AA617" i="4"/>
  <c r="U617" i="4"/>
  <c r="AD617" i="4"/>
  <c r="AI617" i="4"/>
  <c r="AC617" i="4"/>
  <c r="AQ617" i="4"/>
  <c r="AS617" i="4"/>
  <c r="Y617" i="4"/>
  <c r="AM617" i="4"/>
  <c r="AL617" i="4"/>
  <c r="AJ617" i="4"/>
  <c r="AB617" i="4"/>
  <c r="AH617" i="4"/>
  <c r="W617" i="4"/>
  <c r="AK617" i="4"/>
  <c r="S617" i="4"/>
  <c r="AG617" i="4"/>
  <c r="AO617" i="4"/>
  <c r="AE617" i="4"/>
  <c r="AF617" i="4"/>
  <c r="R617" i="4"/>
  <c r="M618" i="4" l="1"/>
  <c r="O618" i="4" s="1"/>
  <c r="AR618" i="4" s="1"/>
  <c r="Q433" i="4"/>
  <c r="AY433" i="4" s="1"/>
  <c r="AT618" i="4" l="1"/>
  <c r="Z618" i="4"/>
  <c r="AL618" i="4"/>
  <c r="AJ618" i="4"/>
  <c r="AP618" i="4"/>
  <c r="AH618" i="4"/>
  <c r="AN618" i="4"/>
  <c r="AG618" i="4"/>
  <c r="V618" i="4"/>
  <c r="AC618" i="4"/>
  <c r="AE618" i="4"/>
  <c r="AD618" i="4"/>
  <c r="AI618" i="4"/>
  <c r="T618" i="4"/>
  <c r="AF618" i="4"/>
  <c r="AB618" i="4"/>
  <c r="R618" i="4"/>
  <c r="AV433" i="4"/>
  <c r="AU618" i="4"/>
  <c r="AA618" i="4"/>
  <c r="Y618" i="4"/>
  <c r="U618" i="4"/>
  <c r="AM618" i="4"/>
  <c r="AO618" i="4"/>
  <c r="W618" i="4"/>
  <c r="AS618" i="4"/>
  <c r="AQ618" i="4"/>
  <c r="S618" i="4"/>
  <c r="AK618" i="4"/>
  <c r="X618" i="4"/>
  <c r="N618" i="4"/>
  <c r="G619" i="4" s="1"/>
  <c r="AW433" i="4" l="1"/>
  <c r="AZ433" i="4" s="1"/>
  <c r="K619" i="4"/>
  <c r="L619" i="4" s="1"/>
  <c r="AX433" i="4" l="1"/>
  <c r="P434" i="4" s="1"/>
  <c r="Q434" i="4" s="1"/>
  <c r="AY434" i="4" s="1"/>
  <c r="M619" i="4"/>
  <c r="O619" i="4" s="1"/>
  <c r="BG433" i="4"/>
  <c r="BJ433" i="4" s="1"/>
  <c r="BH433" i="4"/>
  <c r="BK433" i="4" s="1"/>
  <c r="BI433" i="4"/>
  <c r="BL433" i="4" s="1"/>
  <c r="N619" i="4" l="1"/>
  <c r="G620" i="4" s="1"/>
  <c r="K620" i="4" s="1"/>
  <c r="L620" i="4" s="1"/>
  <c r="AV434" i="4"/>
  <c r="AU619" i="4"/>
  <c r="AA619" i="4"/>
  <c r="AQ619" i="4"/>
  <c r="AG619" i="4"/>
  <c r="AS619" i="4"/>
  <c r="U619" i="4"/>
  <c r="Y619" i="4"/>
  <c r="AK619" i="4"/>
  <c r="S619" i="4"/>
  <c r="AD619" i="4"/>
  <c r="AM619" i="4"/>
  <c r="AI619" i="4"/>
  <c r="AO619" i="4"/>
  <c r="AF619" i="4"/>
  <c r="AE619" i="4"/>
  <c r="AH619" i="4"/>
  <c r="AB619" i="4"/>
  <c r="AC619" i="4"/>
  <c r="R619" i="4"/>
  <c r="Z619" i="4"/>
  <c r="AR619" i="4"/>
  <c r="AL619" i="4"/>
  <c r="V619" i="4"/>
  <c r="AN619" i="4"/>
  <c r="AP619" i="4"/>
  <c r="X619" i="4"/>
  <c r="AT619" i="4"/>
  <c r="T619" i="4"/>
  <c r="AJ619" i="4"/>
  <c r="W619" i="4"/>
  <c r="M620" i="4" l="1"/>
  <c r="O620" i="4" s="1"/>
  <c r="R620" i="4" s="1"/>
  <c r="AW434" i="4"/>
  <c r="AZ434" i="4" s="1"/>
  <c r="AM620" i="4" l="1"/>
  <c r="AI620" i="4"/>
  <c r="AN620" i="4"/>
  <c r="AT620" i="4"/>
  <c r="V620" i="4"/>
  <c r="AS620" i="4"/>
  <c r="AC620" i="4"/>
  <c r="AP620" i="4"/>
  <c r="Z620" i="4"/>
  <c r="AQ620" i="4"/>
  <c r="AK620" i="4"/>
  <c r="Y620" i="4"/>
  <c r="AD620" i="4"/>
  <c r="N620" i="4"/>
  <c r="G621" i="4" s="1"/>
  <c r="K621" i="4" s="1"/>
  <c r="L621" i="4" s="1"/>
  <c r="AL620" i="4"/>
  <c r="AO620" i="4"/>
  <c r="AE620" i="4"/>
  <c r="AJ620" i="4"/>
  <c r="AR620" i="4"/>
  <c r="AG620" i="4"/>
  <c r="T620" i="4"/>
  <c r="S620" i="4"/>
  <c r="U620" i="4"/>
  <c r="W620" i="4"/>
  <c r="AF620" i="4"/>
  <c r="AH620" i="4"/>
  <c r="X620" i="4"/>
  <c r="AB620" i="4"/>
  <c r="AX434" i="4"/>
  <c r="P435" i="4" s="1"/>
  <c r="BG434" i="4"/>
  <c r="BJ434" i="4" s="1"/>
  <c r="BH434" i="4"/>
  <c r="BK434" i="4" s="1"/>
  <c r="BI434" i="4"/>
  <c r="BL434" i="4" s="1"/>
  <c r="AU620" i="4"/>
  <c r="AA620" i="4"/>
  <c r="M621" i="4" l="1"/>
  <c r="O621" i="4" s="1"/>
  <c r="Z621" i="4" s="1"/>
  <c r="Q435" i="4"/>
  <c r="AY435" i="4" s="1"/>
  <c r="AT621" i="4" l="1"/>
  <c r="AV435" i="4"/>
  <c r="AU621" i="4"/>
  <c r="AA621" i="4"/>
  <c r="V621" i="4"/>
  <c r="U621" i="4"/>
  <c r="W621" i="4"/>
  <c r="AR621" i="4"/>
  <c r="AI621" i="4"/>
  <c r="AP621" i="4"/>
  <c r="AK621" i="4"/>
  <c r="AN621" i="4"/>
  <c r="AH621" i="4"/>
  <c r="AM621" i="4"/>
  <c r="AL621" i="4"/>
  <c r="AQ621" i="4"/>
  <c r="R621" i="4"/>
  <c r="AB621" i="4"/>
  <c r="AJ621" i="4"/>
  <c r="T621" i="4"/>
  <c r="Y621" i="4"/>
  <c r="AD621" i="4"/>
  <c r="X621" i="4"/>
  <c r="AE621" i="4"/>
  <c r="AG621" i="4"/>
  <c r="AS621" i="4"/>
  <c r="S621" i="4"/>
  <c r="AC621" i="4"/>
  <c r="AO621" i="4"/>
  <c r="AF621" i="4"/>
  <c r="N621" i="4"/>
  <c r="G622" i="4" s="1"/>
  <c r="K622" i="4" l="1"/>
  <c r="L622" i="4" s="1"/>
  <c r="AW435" i="4"/>
  <c r="AZ435" i="4" s="1"/>
  <c r="M622" i="4" l="1"/>
  <c r="O622" i="4" s="1"/>
  <c r="AX435" i="4"/>
  <c r="P436" i="4" s="1"/>
  <c r="BI435" i="4"/>
  <c r="BL435" i="4" s="1"/>
  <c r="BG435" i="4"/>
  <c r="BJ435" i="4" s="1"/>
  <c r="BH435" i="4"/>
  <c r="BK435" i="4" s="1"/>
  <c r="N622" i="4" l="1"/>
  <c r="G623" i="4" s="1"/>
  <c r="K623" i="4" s="1"/>
  <c r="L623" i="4" s="1"/>
  <c r="Q436" i="4"/>
  <c r="AY436" i="4" s="1"/>
  <c r="AU622" i="4"/>
  <c r="AA622" i="4"/>
  <c r="AS622" i="4"/>
  <c r="Y622" i="4"/>
  <c r="AH622" i="4"/>
  <c r="Z622" i="4"/>
  <c r="AK622" i="4"/>
  <c r="W622" i="4"/>
  <c r="AL622" i="4"/>
  <c r="AR622" i="4"/>
  <c r="AC622" i="4"/>
  <c r="X622" i="4"/>
  <c r="AF622" i="4"/>
  <c r="S622" i="4"/>
  <c r="AI622" i="4"/>
  <c r="AM622" i="4"/>
  <c r="AT622" i="4"/>
  <c r="AO622" i="4"/>
  <c r="U622" i="4"/>
  <c r="AJ622" i="4"/>
  <c r="AE622" i="4"/>
  <c r="AD622" i="4"/>
  <c r="AQ622" i="4"/>
  <c r="AB622" i="4"/>
  <c r="T622" i="4"/>
  <c r="AG622" i="4"/>
  <c r="V622" i="4"/>
  <c r="AN622" i="4"/>
  <c r="R622" i="4"/>
  <c r="AP622" i="4"/>
  <c r="M623" i="4" l="1"/>
  <c r="O623" i="4" s="1"/>
  <c r="V623" i="4" s="1"/>
  <c r="AV436" i="4"/>
  <c r="AK623" i="4" l="1"/>
  <c r="AD623" i="4"/>
  <c r="AF623" i="4"/>
  <c r="R623" i="4"/>
  <c r="AL623" i="4"/>
  <c r="AH623" i="4"/>
  <c r="AB623" i="4"/>
  <c r="AE623" i="4"/>
  <c r="AS623" i="4"/>
  <c r="AP623" i="4"/>
  <c r="AR623" i="4"/>
  <c r="N623" i="4"/>
  <c r="G624" i="4" s="1"/>
  <c r="K624" i="4" s="1"/>
  <c r="L624" i="4" s="1"/>
  <c r="AQ623" i="4"/>
  <c r="AT623" i="4"/>
  <c r="AI623" i="4"/>
  <c r="AM623" i="4"/>
  <c r="AN623" i="4"/>
  <c r="T623" i="4"/>
  <c r="Y623" i="4"/>
  <c r="X623" i="4"/>
  <c r="AG623" i="4"/>
  <c r="AJ623" i="4"/>
  <c r="AC623" i="4"/>
  <c r="Z623" i="4"/>
  <c r="W623" i="4"/>
  <c r="AO623" i="4"/>
  <c r="S623" i="4"/>
  <c r="U623" i="4"/>
  <c r="AW436" i="4"/>
  <c r="AZ436" i="4" s="1"/>
  <c r="AU623" i="4"/>
  <c r="AA623" i="4"/>
  <c r="M624" i="4" l="1"/>
  <c r="O624" i="4" s="1"/>
  <c r="Z624" i="4" s="1"/>
  <c r="AX436" i="4"/>
  <c r="P437" i="4" s="1"/>
  <c r="BI436" i="4"/>
  <c r="BL436" i="4" s="1"/>
  <c r="BH436" i="4"/>
  <c r="BK436" i="4" s="1"/>
  <c r="BG436" i="4"/>
  <c r="BJ436" i="4" s="1"/>
  <c r="AT624" i="4" l="1"/>
  <c r="Q437" i="4"/>
  <c r="AY437" i="4" s="1"/>
  <c r="AU624" i="4"/>
  <c r="AA624" i="4"/>
  <c r="AS624" i="4"/>
  <c r="AB624" i="4"/>
  <c r="AJ624" i="4"/>
  <c r="Y624" i="4"/>
  <c r="U624" i="4"/>
  <c r="AD624" i="4"/>
  <c r="AH624" i="4"/>
  <c r="AE624" i="4"/>
  <c r="AI624" i="4"/>
  <c r="AM624" i="4"/>
  <c r="AG624" i="4"/>
  <c r="X624" i="4"/>
  <c r="S624" i="4"/>
  <c r="AN624" i="4"/>
  <c r="V624" i="4"/>
  <c r="AR624" i="4"/>
  <c r="AL624" i="4"/>
  <c r="R624" i="4"/>
  <c r="AK624" i="4"/>
  <c r="AO624" i="4"/>
  <c r="W624" i="4"/>
  <c r="AC624" i="4"/>
  <c r="AP624" i="4"/>
  <c r="AF624" i="4"/>
  <c r="T624" i="4"/>
  <c r="AQ624" i="4"/>
  <c r="N624" i="4"/>
  <c r="G625" i="4" s="1"/>
  <c r="J625" i="4" l="1"/>
  <c r="L625" i="4" s="1"/>
  <c r="AV437" i="4"/>
  <c r="M625" i="4" l="1"/>
  <c r="O625" i="4" s="1"/>
  <c r="AW437" i="4"/>
  <c r="AZ437" i="4" s="1"/>
  <c r="N625" i="4" l="1"/>
  <c r="G626" i="4" s="1"/>
  <c r="K626" i="4" s="1"/>
  <c r="L626" i="4" s="1"/>
  <c r="BG437" i="4"/>
  <c r="BJ437" i="4" s="1"/>
  <c r="BI437" i="4"/>
  <c r="BL437" i="4" s="1"/>
  <c r="BH437" i="4"/>
  <c r="BK437" i="4" s="1"/>
  <c r="AX437" i="4"/>
  <c r="P438" i="4" s="1"/>
  <c r="AU625" i="4"/>
  <c r="AA625" i="4"/>
  <c r="AS625" i="4"/>
  <c r="Y625" i="4"/>
  <c r="X625" i="4"/>
  <c r="AE625" i="4"/>
  <c r="AL625" i="4"/>
  <c r="AQ625" i="4"/>
  <c r="AF625" i="4"/>
  <c r="V625" i="4"/>
  <c r="AT625" i="4"/>
  <c r="AN625" i="4"/>
  <c r="AK625" i="4"/>
  <c r="AI625" i="4"/>
  <c r="AM625" i="4"/>
  <c r="W625" i="4"/>
  <c r="Z625" i="4"/>
  <c r="AD625" i="4"/>
  <c r="AP625" i="4"/>
  <c r="AB625" i="4"/>
  <c r="AC625" i="4"/>
  <c r="AH625" i="4"/>
  <c r="AJ625" i="4"/>
  <c r="AG625" i="4"/>
  <c r="S625" i="4"/>
  <c r="T625" i="4"/>
  <c r="U625" i="4"/>
  <c r="R625" i="4"/>
  <c r="AR625" i="4"/>
  <c r="AO625" i="4"/>
  <c r="M626" i="4" l="1"/>
  <c r="O626" i="4" s="1"/>
  <c r="AR626" i="4" s="1"/>
  <c r="Q438" i="4"/>
  <c r="AY438" i="4" s="1"/>
  <c r="V626" i="4" l="1"/>
  <c r="AF626" i="4"/>
  <c r="AB626" i="4"/>
  <c r="AK626" i="4"/>
  <c r="AG626" i="4"/>
  <c r="AH626" i="4"/>
  <c r="AO626" i="4"/>
  <c r="AI626" i="4"/>
  <c r="AD626" i="4"/>
  <c r="AJ626" i="4"/>
  <c r="R626" i="4"/>
  <c r="AP626" i="4"/>
  <c r="X626" i="4"/>
  <c r="AM626" i="4"/>
  <c r="AS626" i="4"/>
  <c r="T626" i="4"/>
  <c r="AQ626" i="4"/>
  <c r="AE626" i="4"/>
  <c r="AC626" i="4"/>
  <c r="Z626" i="4"/>
  <c r="AT626" i="4"/>
  <c r="W626" i="4"/>
  <c r="Y626" i="4"/>
  <c r="U626" i="4"/>
  <c r="S626" i="4"/>
  <c r="AN626" i="4"/>
  <c r="AL626" i="4"/>
  <c r="N626" i="4"/>
  <c r="G627" i="4" s="1"/>
  <c r="K627" i="4" s="1"/>
  <c r="L627" i="4" s="1"/>
  <c r="AV438" i="4"/>
  <c r="AU626" i="4"/>
  <c r="AA626" i="4"/>
  <c r="M627" i="4" l="1"/>
  <c r="O627" i="4" s="1"/>
  <c r="AT627" i="4" s="1"/>
  <c r="AW438" i="4"/>
  <c r="AZ438" i="4" s="1"/>
  <c r="Z627" i="4" l="1"/>
  <c r="AX438" i="4"/>
  <c r="P439" i="4" s="1"/>
  <c r="Q439" i="4" s="1"/>
  <c r="AY439" i="4" s="1"/>
  <c r="N627" i="4"/>
  <c r="G628" i="4" s="1"/>
  <c r="BH438" i="4"/>
  <c r="BK438" i="4" s="1"/>
  <c r="BI438" i="4"/>
  <c r="BL438" i="4" s="1"/>
  <c r="BG438" i="4"/>
  <c r="BJ438" i="4" s="1"/>
  <c r="K628" i="4"/>
  <c r="L628" i="4" s="1"/>
  <c r="AU627" i="4"/>
  <c r="AA627" i="4"/>
  <c r="AF627" i="4"/>
  <c r="AP627" i="4"/>
  <c r="AM627" i="4"/>
  <c r="X627" i="4"/>
  <c r="AN627" i="4"/>
  <c r="AB627" i="4"/>
  <c r="AI627" i="4"/>
  <c r="V627" i="4"/>
  <c r="AE627" i="4"/>
  <c r="AJ627" i="4"/>
  <c r="U627" i="4"/>
  <c r="AO627" i="4"/>
  <c r="AK627" i="4"/>
  <c r="AS627" i="4"/>
  <c r="Y627" i="4"/>
  <c r="AG627" i="4"/>
  <c r="AR627" i="4"/>
  <c r="T627" i="4"/>
  <c r="AH627" i="4"/>
  <c r="AC627" i="4"/>
  <c r="AL627" i="4"/>
  <c r="S627" i="4"/>
  <c r="AQ627" i="4"/>
  <c r="W627" i="4"/>
  <c r="R627" i="4"/>
  <c r="AD627" i="4"/>
  <c r="M628" i="4" l="1"/>
  <c r="O628" i="4" s="1"/>
  <c r="AD628" i="4" s="1"/>
  <c r="AV439" i="4"/>
  <c r="AR628" i="4" l="1"/>
  <c r="AF628" i="4"/>
  <c r="AQ628" i="4"/>
  <c r="AK628" i="4"/>
  <c r="AC628" i="4"/>
  <c r="AB628" i="4"/>
  <c r="S628" i="4"/>
  <c r="AT628" i="4"/>
  <c r="AL628" i="4"/>
  <c r="AI628" i="4"/>
  <c r="R628" i="4"/>
  <c r="T628" i="4"/>
  <c r="AO628" i="4"/>
  <c r="X628" i="4"/>
  <c r="AG628" i="4"/>
  <c r="AP628" i="4"/>
  <c r="V628" i="4"/>
  <c r="AH628" i="4"/>
  <c r="AN628" i="4"/>
  <c r="AE628" i="4"/>
  <c r="Z628" i="4"/>
  <c r="AM628" i="4"/>
  <c r="W628" i="4"/>
  <c r="U628" i="4"/>
  <c r="AJ628" i="4"/>
  <c r="N628" i="4"/>
  <c r="G629" i="4" s="1"/>
  <c r="K629" i="4" s="1"/>
  <c r="L629" i="4" s="1"/>
  <c r="AW439" i="4"/>
  <c r="AZ439" i="4" s="1"/>
  <c r="AU628" i="4"/>
  <c r="AA628" i="4"/>
  <c r="Y628" i="4"/>
  <c r="AS628" i="4"/>
  <c r="M629" i="4" l="1"/>
  <c r="O629" i="4" s="1"/>
  <c r="AR629" i="4" s="1"/>
  <c r="BI439" i="4"/>
  <c r="BL439" i="4" s="1"/>
  <c r="BH439" i="4"/>
  <c r="BK439" i="4" s="1"/>
  <c r="BG439" i="4"/>
  <c r="BJ439" i="4" s="1"/>
  <c r="AX439" i="4"/>
  <c r="P440" i="4" s="1"/>
  <c r="X629" i="4" l="1"/>
  <c r="AT629" i="4"/>
  <c r="Z629" i="4"/>
  <c r="N629" i="4"/>
  <c r="G630" i="4" s="1"/>
  <c r="J630" i="4" s="1"/>
  <c r="L630" i="4" s="1"/>
  <c r="Q440" i="4"/>
  <c r="AY440" i="4" s="1"/>
  <c r="AU629" i="4"/>
  <c r="AA629" i="4"/>
  <c r="AL629" i="4"/>
  <c r="AN629" i="4"/>
  <c r="AP629" i="4"/>
  <c r="AI629" i="4"/>
  <c r="S629" i="4"/>
  <c r="AQ629" i="4"/>
  <c r="AF629" i="4"/>
  <c r="AB629" i="4"/>
  <c r="AG629" i="4"/>
  <c r="AO629" i="4"/>
  <c r="T629" i="4"/>
  <c r="AS629" i="4"/>
  <c r="AJ629" i="4"/>
  <c r="W629" i="4"/>
  <c r="AC629" i="4"/>
  <c r="R629" i="4"/>
  <c r="AH629" i="4"/>
  <c r="Y629" i="4"/>
  <c r="V629" i="4"/>
  <c r="AM629" i="4"/>
  <c r="U629" i="4"/>
  <c r="AK629" i="4"/>
  <c r="AE629" i="4"/>
  <c r="AD629" i="4"/>
  <c r="M630" i="4" l="1"/>
  <c r="O630" i="4" s="1"/>
  <c r="AC630" i="4" s="1"/>
  <c r="AV440" i="4"/>
  <c r="AH630" i="4" l="1"/>
  <c r="AP630" i="4"/>
  <c r="AL630" i="4"/>
  <c r="AE630" i="4"/>
  <c r="AG630" i="4"/>
  <c r="AF630" i="4"/>
  <c r="U630" i="4"/>
  <c r="AJ630" i="4"/>
  <c r="AO630" i="4"/>
  <c r="AN630" i="4"/>
  <c r="AR630" i="4"/>
  <c r="AM630" i="4"/>
  <c r="AB630" i="4"/>
  <c r="X630" i="4"/>
  <c r="AD630" i="4"/>
  <c r="AI630" i="4"/>
  <c r="S630" i="4"/>
  <c r="T630" i="4"/>
  <c r="R630" i="4"/>
  <c r="Z630" i="4"/>
  <c r="AK630" i="4"/>
  <c r="AT630" i="4"/>
  <c r="V630" i="4"/>
  <c r="N630" i="4"/>
  <c r="G631" i="4" s="1"/>
  <c r="K631" i="4" s="1"/>
  <c r="L631" i="4" s="1"/>
  <c r="AW440" i="4"/>
  <c r="AZ440" i="4" s="1"/>
  <c r="AU630" i="4"/>
  <c r="AA630" i="4"/>
  <c r="Y630" i="4"/>
  <c r="AS630" i="4"/>
  <c r="AQ630" i="4"/>
  <c r="W630" i="4"/>
  <c r="AX440" i="4" l="1"/>
  <c r="P441" i="4" s="1"/>
  <c r="Q441" i="4" s="1"/>
  <c r="AY441" i="4" s="1"/>
  <c r="M631" i="4"/>
  <c r="O631" i="4" s="1"/>
  <c r="X631" i="4" s="1"/>
  <c r="BG440" i="4"/>
  <c r="BJ440" i="4" s="1"/>
  <c r="BH440" i="4"/>
  <c r="BK440" i="4" s="1"/>
  <c r="BI440" i="4"/>
  <c r="BL440" i="4" s="1"/>
  <c r="AR631" i="4" l="1"/>
  <c r="AP631" i="4"/>
  <c r="AT631" i="4"/>
  <c r="V631" i="4"/>
  <c r="Z631" i="4"/>
  <c r="N631" i="4"/>
  <c r="G632" i="4" s="1"/>
  <c r="K632" i="4" s="1"/>
  <c r="L632" i="4" s="1"/>
  <c r="AV441" i="4"/>
  <c r="AU631" i="4"/>
  <c r="AA631" i="4"/>
  <c r="U631" i="4"/>
  <c r="AC631" i="4"/>
  <c r="AS631" i="4"/>
  <c r="AF631" i="4"/>
  <c r="AD631" i="4"/>
  <c r="AN631" i="4"/>
  <c r="AM631" i="4"/>
  <c r="AO631" i="4"/>
  <c r="AB631" i="4"/>
  <c r="AH631" i="4"/>
  <c r="AL631" i="4"/>
  <c r="AQ631" i="4"/>
  <c r="AG631" i="4"/>
  <c r="AI631" i="4"/>
  <c r="Y631" i="4"/>
  <c r="R631" i="4"/>
  <c r="AJ631" i="4"/>
  <c r="T631" i="4"/>
  <c r="S631" i="4"/>
  <c r="W631" i="4"/>
  <c r="AE631" i="4"/>
  <c r="AK631" i="4"/>
  <c r="M632" i="4" l="1"/>
  <c r="O632" i="4" s="1"/>
  <c r="AT632" i="4" s="1"/>
  <c r="AW441" i="4"/>
  <c r="AZ441" i="4" s="1"/>
  <c r="AR632" i="4" l="1"/>
  <c r="AD632" i="4"/>
  <c r="AJ632" i="4"/>
  <c r="AC632" i="4"/>
  <c r="AK632" i="4"/>
  <c r="T632" i="4"/>
  <c r="AG632" i="4"/>
  <c r="AB632" i="4"/>
  <c r="AM632" i="4"/>
  <c r="X632" i="4"/>
  <c r="AE632" i="4"/>
  <c r="AP632" i="4"/>
  <c r="AH632" i="4"/>
  <c r="V632" i="4"/>
  <c r="AI632" i="4"/>
  <c r="AN632" i="4"/>
  <c r="N632" i="4"/>
  <c r="G633" i="4" s="1"/>
  <c r="J633" i="4" s="1"/>
  <c r="L633" i="4" s="1"/>
  <c r="S632" i="4"/>
  <c r="Z632" i="4"/>
  <c r="AF632" i="4"/>
  <c r="AL632" i="4"/>
  <c r="R632" i="4"/>
  <c r="AX441" i="4"/>
  <c r="P442" i="4" s="1"/>
  <c r="BI441" i="4"/>
  <c r="BL441" i="4" s="1"/>
  <c r="BG441" i="4"/>
  <c r="BJ441" i="4" s="1"/>
  <c r="BH441" i="4"/>
  <c r="BK441" i="4" s="1"/>
  <c r="AU632" i="4"/>
  <c r="AA632" i="4"/>
  <c r="U632" i="4"/>
  <c r="W632" i="4"/>
  <c r="AQ632" i="4"/>
  <c r="Y632" i="4"/>
  <c r="AS632" i="4"/>
  <c r="AO632" i="4"/>
  <c r="M633" i="4" l="1"/>
  <c r="O633" i="4" s="1"/>
  <c r="AN633" i="4" s="1"/>
  <c r="Q442" i="4"/>
  <c r="AY442" i="4" s="1"/>
  <c r="T633" i="4" l="1"/>
  <c r="AT633" i="4"/>
  <c r="X633" i="4"/>
  <c r="AR633" i="4"/>
  <c r="V633" i="4"/>
  <c r="AP633" i="4"/>
  <c r="Z633" i="4"/>
  <c r="N633" i="4"/>
  <c r="G634" i="4" s="1"/>
  <c r="J634" i="4" s="1"/>
  <c r="L634" i="4" s="1"/>
  <c r="AV442" i="4"/>
  <c r="AU633" i="4"/>
  <c r="AA633" i="4"/>
  <c r="AM633" i="4"/>
  <c r="R633" i="4"/>
  <c r="AB633" i="4"/>
  <c r="AQ633" i="4"/>
  <c r="AL633" i="4"/>
  <c r="W633" i="4"/>
  <c r="AK633" i="4"/>
  <c r="Y633" i="4"/>
  <c r="AF633" i="4"/>
  <c r="AE633" i="4"/>
  <c r="AG633" i="4"/>
  <c r="U633" i="4"/>
  <c r="AI633" i="4"/>
  <c r="AC633" i="4"/>
  <c r="AH633" i="4"/>
  <c r="AS633" i="4"/>
  <c r="S633" i="4"/>
  <c r="AJ633" i="4"/>
  <c r="AO633" i="4"/>
  <c r="AD633" i="4"/>
  <c r="M634" i="4" l="1"/>
  <c r="O634" i="4" s="1"/>
  <c r="AP634" i="4" s="1"/>
  <c r="AW442" i="4"/>
  <c r="AZ442" i="4" s="1"/>
  <c r="T634" i="4" l="1"/>
  <c r="AD634" i="4"/>
  <c r="AH634" i="4"/>
  <c r="AG634" i="4"/>
  <c r="AX442" i="4"/>
  <c r="P443" i="4" s="1"/>
  <c r="Q443" i="4" s="1"/>
  <c r="AY443" i="4" s="1"/>
  <c r="AB634" i="4"/>
  <c r="AJ634" i="4"/>
  <c r="Z634" i="4"/>
  <c r="X634" i="4"/>
  <c r="AC634" i="4"/>
  <c r="AU634" i="4"/>
  <c r="AA634" i="4"/>
  <c r="AQ634" i="4"/>
  <c r="AM634" i="4"/>
  <c r="W634" i="4"/>
  <c r="AO634" i="4"/>
  <c r="U634" i="4"/>
  <c r="Y634" i="4"/>
  <c r="S634" i="4"/>
  <c r="AS634" i="4"/>
  <c r="AT634" i="4"/>
  <c r="AK634" i="4"/>
  <c r="R634" i="4"/>
  <c r="AN634" i="4"/>
  <c r="V634" i="4"/>
  <c r="AF634" i="4"/>
  <c r="AL634" i="4"/>
  <c r="AE634" i="4"/>
  <c r="AR634" i="4"/>
  <c r="BH442" i="4"/>
  <c r="BK442" i="4" s="1"/>
  <c r="BG442" i="4"/>
  <c r="BJ442" i="4" s="1"/>
  <c r="BI442" i="4"/>
  <c r="BL442" i="4" s="1"/>
  <c r="AI634" i="4"/>
  <c r="N634" i="4"/>
  <c r="G635" i="4" s="1"/>
  <c r="K635" i="4" l="1"/>
  <c r="L635" i="4" s="1"/>
  <c r="AV443" i="4"/>
  <c r="M635" i="4" l="1"/>
  <c r="O635" i="4" s="1"/>
  <c r="AW443" i="4"/>
  <c r="AZ443" i="4" s="1"/>
  <c r="N635" i="4" l="1"/>
  <c r="G636" i="4" s="1"/>
  <c r="J636" i="4" s="1"/>
  <c r="L636" i="4" s="1"/>
  <c r="BG443" i="4"/>
  <c r="BJ443" i="4" s="1"/>
  <c r="BH443" i="4"/>
  <c r="BK443" i="4" s="1"/>
  <c r="BI443" i="4"/>
  <c r="BL443" i="4" s="1"/>
  <c r="AX443" i="4"/>
  <c r="P444" i="4" s="1"/>
  <c r="AU635" i="4"/>
  <c r="AA635" i="4"/>
  <c r="AO635" i="4"/>
  <c r="W635" i="4"/>
  <c r="AC635" i="4"/>
  <c r="S635" i="4"/>
  <c r="AB635" i="4"/>
  <c r="AG635" i="4"/>
  <c r="AF635" i="4"/>
  <c r="Y635" i="4"/>
  <c r="AI635" i="4"/>
  <c r="Z635" i="4"/>
  <c r="AK635" i="4"/>
  <c r="AL635" i="4"/>
  <c r="AQ635" i="4"/>
  <c r="AR635" i="4"/>
  <c r="AD635" i="4"/>
  <c r="AM635" i="4"/>
  <c r="AP635" i="4"/>
  <c r="AN635" i="4"/>
  <c r="AH635" i="4"/>
  <c r="T635" i="4"/>
  <c r="AE635" i="4"/>
  <c r="AJ635" i="4"/>
  <c r="AT635" i="4"/>
  <c r="U635" i="4"/>
  <c r="X635" i="4"/>
  <c r="V635" i="4"/>
  <c r="AS635" i="4"/>
  <c r="R635" i="4"/>
  <c r="M636" i="4" l="1"/>
  <c r="O636" i="4" s="1"/>
  <c r="AR636" i="4" s="1"/>
  <c r="Q444" i="4"/>
  <c r="AY444" i="4" s="1"/>
  <c r="AE636" i="4" l="1"/>
  <c r="AM636" i="4"/>
  <c r="AS636" i="4"/>
  <c r="S636" i="4"/>
  <c r="AT636" i="4"/>
  <c r="AO636" i="4"/>
  <c r="AH636" i="4"/>
  <c r="Z636" i="4"/>
  <c r="AK636" i="4"/>
  <c r="AF636" i="4"/>
  <c r="AI636" i="4"/>
  <c r="AP636" i="4"/>
  <c r="N636" i="4"/>
  <c r="G637" i="4" s="1"/>
  <c r="K637" i="4" s="1"/>
  <c r="L637" i="4" s="1"/>
  <c r="W636" i="4"/>
  <c r="AJ636" i="4"/>
  <c r="V636" i="4"/>
  <c r="AG636" i="4"/>
  <c r="T636" i="4"/>
  <c r="AD636" i="4"/>
  <c r="U636" i="4"/>
  <c r="AQ636" i="4"/>
  <c r="AN636" i="4"/>
  <c r="AB636" i="4"/>
  <c r="R636" i="4"/>
  <c r="Y636" i="4"/>
  <c r="AL636" i="4"/>
  <c r="X636" i="4"/>
  <c r="AC636" i="4"/>
  <c r="AV444" i="4"/>
  <c r="AU636" i="4"/>
  <c r="AA636" i="4"/>
  <c r="M637" i="4" l="1"/>
  <c r="O637" i="4" s="1"/>
  <c r="Z637" i="4" s="1"/>
  <c r="AW444" i="4"/>
  <c r="AZ444" i="4" s="1"/>
  <c r="AT637" i="4" l="1"/>
  <c r="AX444" i="4"/>
  <c r="P445" i="4" s="1"/>
  <c r="Q445" i="4" s="1"/>
  <c r="AY445" i="4" s="1"/>
  <c r="N637" i="4"/>
  <c r="G638" i="4" s="1"/>
  <c r="K638" i="4" s="1"/>
  <c r="L638" i="4" s="1"/>
  <c r="BG444" i="4"/>
  <c r="BJ444" i="4" s="1"/>
  <c r="BH444" i="4"/>
  <c r="BK444" i="4" s="1"/>
  <c r="BI444" i="4"/>
  <c r="BL444" i="4" s="1"/>
  <c r="AU637" i="4"/>
  <c r="AA637" i="4"/>
  <c r="W637" i="4"/>
  <c r="AF637" i="4"/>
  <c r="X637" i="4"/>
  <c r="AL637" i="4"/>
  <c r="U637" i="4"/>
  <c r="AJ637" i="4"/>
  <c r="AC637" i="4"/>
  <c r="S637" i="4"/>
  <c r="AG637" i="4"/>
  <c r="AS637" i="4"/>
  <c r="AB637" i="4"/>
  <c r="T637" i="4"/>
  <c r="AR637" i="4"/>
  <c r="AK637" i="4"/>
  <c r="AQ637" i="4"/>
  <c r="AM637" i="4"/>
  <c r="AH637" i="4"/>
  <c r="V637" i="4"/>
  <c r="AO637" i="4"/>
  <c r="R637" i="4"/>
  <c r="AN637" i="4"/>
  <c r="Y637" i="4"/>
  <c r="AP637" i="4"/>
  <c r="AE637" i="4"/>
  <c r="AI637" i="4"/>
  <c r="AD637" i="4"/>
  <c r="M638" i="4" l="1"/>
  <c r="O638" i="4" s="1"/>
  <c r="S638" i="4" s="1"/>
  <c r="AV445" i="4"/>
  <c r="AC638" i="4" l="1"/>
  <c r="X638" i="4"/>
  <c r="AM638" i="4"/>
  <c r="AN638" i="4"/>
  <c r="AO638" i="4"/>
  <c r="AG638" i="4"/>
  <c r="N638" i="4"/>
  <c r="G639" i="4" s="1"/>
  <c r="J639" i="4" s="1"/>
  <c r="L639" i="4" s="1"/>
  <c r="W638" i="4"/>
  <c r="U638" i="4"/>
  <c r="AT638" i="4"/>
  <c r="AD638" i="4"/>
  <c r="AE638" i="4"/>
  <c r="AL638" i="4"/>
  <c r="AP638" i="4"/>
  <c r="AB638" i="4"/>
  <c r="Z638" i="4"/>
  <c r="AQ638" i="4"/>
  <c r="AH638" i="4"/>
  <c r="AJ638" i="4"/>
  <c r="AI638" i="4"/>
  <c r="AK638" i="4"/>
  <c r="R638" i="4"/>
  <c r="T638" i="4"/>
  <c r="AF638" i="4"/>
  <c r="V638" i="4"/>
  <c r="AR638" i="4"/>
  <c r="AW445" i="4"/>
  <c r="AZ445" i="4" s="1"/>
  <c r="AU638" i="4"/>
  <c r="AA638" i="4"/>
  <c r="Y638" i="4"/>
  <c r="AS638" i="4"/>
  <c r="AX445" i="4" l="1"/>
  <c r="P446" i="4" s="1"/>
  <c r="Q446" i="4" s="1"/>
  <c r="AY446" i="4" s="1"/>
  <c r="M639" i="4"/>
  <c r="O639" i="4" s="1"/>
  <c r="AR639" i="4" s="1"/>
  <c r="BI445" i="4"/>
  <c r="BL445" i="4" s="1"/>
  <c r="BG445" i="4"/>
  <c r="BJ445" i="4" s="1"/>
  <c r="BH445" i="4"/>
  <c r="BK445" i="4" s="1"/>
  <c r="AT639" i="4" l="1"/>
  <c r="Z639" i="4"/>
  <c r="X639" i="4"/>
  <c r="N639" i="4"/>
  <c r="G640" i="4" s="1"/>
  <c r="J640" i="4" s="1"/>
  <c r="L640" i="4" s="1"/>
  <c r="AV446" i="4"/>
  <c r="AU639" i="4"/>
  <c r="AA639" i="4"/>
  <c r="AM639" i="4"/>
  <c r="U639" i="4"/>
  <c r="AI639" i="4"/>
  <c r="AC639" i="4"/>
  <c r="S639" i="4"/>
  <c r="AL639" i="4"/>
  <c r="W639" i="4"/>
  <c r="AF639" i="4"/>
  <c r="V639" i="4"/>
  <c r="AP639" i="4"/>
  <c r="AK639" i="4"/>
  <c r="T639" i="4"/>
  <c r="AD639" i="4"/>
  <c r="Y639" i="4"/>
  <c r="AN639" i="4"/>
  <c r="AH639" i="4"/>
  <c r="AG639" i="4"/>
  <c r="AS639" i="4"/>
  <c r="AQ639" i="4"/>
  <c r="AJ639" i="4"/>
  <c r="AO639" i="4"/>
  <c r="R639" i="4"/>
  <c r="AE639" i="4"/>
  <c r="AB639" i="4"/>
  <c r="M640" i="4" l="1"/>
  <c r="O640" i="4" s="1"/>
  <c r="AL640" i="4" s="1"/>
  <c r="AW446" i="4"/>
  <c r="AZ446" i="4" s="1"/>
  <c r="AF640" i="4" l="1"/>
  <c r="AT640" i="4"/>
  <c r="S640" i="4"/>
  <c r="AK640" i="4"/>
  <c r="AC640" i="4"/>
  <c r="AB640" i="4"/>
  <c r="AE640" i="4"/>
  <c r="U640" i="4"/>
  <c r="AJ640" i="4"/>
  <c r="R640" i="4"/>
  <c r="AN640" i="4"/>
  <c r="AO640" i="4"/>
  <c r="Z640" i="4"/>
  <c r="AP640" i="4"/>
  <c r="AM640" i="4"/>
  <c r="X640" i="4"/>
  <c r="AH640" i="4"/>
  <c r="T640" i="4"/>
  <c r="AG640" i="4"/>
  <c r="V640" i="4"/>
  <c r="AR640" i="4"/>
  <c r="AD640" i="4"/>
  <c r="AI640" i="4"/>
  <c r="N640" i="4"/>
  <c r="G641" i="4" s="1"/>
  <c r="K641" i="4" s="1"/>
  <c r="L641" i="4" s="1"/>
  <c r="AX446" i="4"/>
  <c r="P447" i="4" s="1"/>
  <c r="BI446" i="4"/>
  <c r="BL446" i="4" s="1"/>
  <c r="BH446" i="4"/>
  <c r="BK446" i="4" s="1"/>
  <c r="BG446" i="4"/>
  <c r="BJ446" i="4" s="1"/>
  <c r="AU640" i="4"/>
  <c r="AA640" i="4"/>
  <c r="Y640" i="4"/>
  <c r="AQ640" i="4"/>
  <c r="W640" i="4"/>
  <c r="AS640" i="4"/>
  <c r="M641" i="4" l="1"/>
  <c r="O641" i="4" s="1"/>
  <c r="AP641" i="4" s="1"/>
  <c r="Q447" i="4"/>
  <c r="AY447" i="4" s="1"/>
  <c r="Z641" i="4" l="1"/>
  <c r="V641" i="4"/>
  <c r="AT641" i="4"/>
  <c r="X641" i="4"/>
  <c r="AR641" i="4"/>
  <c r="N641" i="4"/>
  <c r="G642" i="4" s="1"/>
  <c r="K642" i="4" s="1"/>
  <c r="L642" i="4" s="1"/>
  <c r="AV447" i="4"/>
  <c r="AU641" i="4"/>
  <c r="AA641" i="4"/>
  <c r="U641" i="4"/>
  <c r="AC641" i="4"/>
  <c r="T641" i="4"/>
  <c r="AG641" i="4"/>
  <c r="AL641" i="4"/>
  <c r="AF641" i="4"/>
  <c r="AD641" i="4"/>
  <c r="AM641" i="4"/>
  <c r="AE641" i="4"/>
  <c r="AH641" i="4"/>
  <c r="AJ641" i="4"/>
  <c r="AS641" i="4"/>
  <c r="W641" i="4"/>
  <c r="S641" i="4"/>
  <c r="AN641" i="4"/>
  <c r="R641" i="4"/>
  <c r="AB641" i="4"/>
  <c r="AQ641" i="4"/>
  <c r="AK641" i="4"/>
  <c r="AO641" i="4"/>
  <c r="Y641" i="4"/>
  <c r="AI641" i="4"/>
  <c r="M642" i="4" l="1"/>
  <c r="O642" i="4" s="1"/>
  <c r="T642" i="4" s="1"/>
  <c r="AW447" i="4"/>
  <c r="AZ447" i="4" s="1"/>
  <c r="AT642" i="4" l="1"/>
  <c r="AL642" i="4"/>
  <c r="AG642" i="4"/>
  <c r="AH642" i="4"/>
  <c r="N642" i="4"/>
  <c r="G643" i="4" s="1"/>
  <c r="K643" i="4" s="1"/>
  <c r="L643" i="4" s="1"/>
  <c r="AB642" i="4"/>
  <c r="AK642" i="4"/>
  <c r="AM642" i="4"/>
  <c r="AF642" i="4"/>
  <c r="AC642" i="4"/>
  <c r="Z642" i="4"/>
  <c r="R642" i="4"/>
  <c r="AE642" i="4"/>
  <c r="AN642" i="4"/>
  <c r="AP642" i="4"/>
  <c r="AI642" i="4"/>
  <c r="V642" i="4"/>
  <c r="S642" i="4"/>
  <c r="X642" i="4"/>
  <c r="AD642" i="4"/>
  <c r="AJ642" i="4"/>
  <c r="AR642" i="4"/>
  <c r="AX447" i="4"/>
  <c r="P448" i="4" s="1"/>
  <c r="BH447" i="4"/>
  <c r="BK447" i="4" s="1"/>
  <c r="BI447" i="4"/>
  <c r="BL447" i="4" s="1"/>
  <c r="BG447" i="4"/>
  <c r="BJ447" i="4" s="1"/>
  <c r="AU642" i="4"/>
  <c r="AA642" i="4"/>
  <c r="AO642" i="4"/>
  <c r="AQ642" i="4"/>
  <c r="Y642" i="4"/>
  <c r="AS642" i="4"/>
  <c r="U642" i="4"/>
  <c r="W642" i="4"/>
  <c r="M643" i="4" l="1"/>
  <c r="O643" i="4" s="1"/>
  <c r="V643" i="4" s="1"/>
  <c r="Q448" i="4"/>
  <c r="AY448" i="4" s="1"/>
  <c r="AR643" i="4" l="1"/>
  <c r="AP643" i="4"/>
  <c r="X643" i="4"/>
  <c r="Z643" i="4"/>
  <c r="N643" i="4"/>
  <c r="G644" i="4" s="1"/>
  <c r="K644" i="4" s="1"/>
  <c r="L644" i="4" s="1"/>
  <c r="AT643" i="4"/>
  <c r="T643" i="4"/>
  <c r="AN643" i="4"/>
  <c r="AV448" i="4"/>
  <c r="AU643" i="4"/>
  <c r="AA643" i="4"/>
  <c r="AO643" i="4"/>
  <c r="AC643" i="4"/>
  <c r="AK643" i="4"/>
  <c r="R643" i="4"/>
  <c r="AI643" i="4"/>
  <c r="AH643" i="4"/>
  <c r="AE643" i="4"/>
  <c r="W643" i="4"/>
  <c r="AF643" i="4"/>
  <c r="AL643" i="4"/>
  <c r="AS643" i="4"/>
  <c r="AD643" i="4"/>
  <c r="AB643" i="4"/>
  <c r="AJ643" i="4"/>
  <c r="Y643" i="4"/>
  <c r="AM643" i="4"/>
  <c r="AQ643" i="4"/>
  <c r="AG643" i="4"/>
  <c r="S643" i="4"/>
  <c r="U643" i="4"/>
  <c r="M644" i="4" l="1"/>
  <c r="O644" i="4" s="1"/>
  <c r="T644" i="4" s="1"/>
  <c r="AW448" i="4"/>
  <c r="AZ448" i="4" s="1"/>
  <c r="AB644" i="4" l="1"/>
  <c r="AT644" i="4"/>
  <c r="AI644" i="4"/>
  <c r="AC644" i="4"/>
  <c r="AK644" i="4"/>
  <c r="AX448" i="4"/>
  <c r="P449" i="4" s="1"/>
  <c r="Q449" i="4" s="1"/>
  <c r="AY449" i="4" s="1"/>
  <c r="X644" i="4"/>
  <c r="AL644" i="4"/>
  <c r="Z644" i="4"/>
  <c r="V644" i="4"/>
  <c r="AF644" i="4"/>
  <c r="AU644" i="4"/>
  <c r="AA644" i="4"/>
  <c r="AQ644" i="4"/>
  <c r="AM644" i="4"/>
  <c r="Y644" i="4"/>
  <c r="U644" i="4"/>
  <c r="AO644" i="4"/>
  <c r="AS644" i="4"/>
  <c r="S644" i="4"/>
  <c r="W644" i="4"/>
  <c r="AH644" i="4"/>
  <c r="R644" i="4"/>
  <c r="AP644" i="4"/>
  <c r="AN644" i="4"/>
  <c r="AR644" i="4"/>
  <c r="AJ644" i="4"/>
  <c r="AE644" i="4"/>
  <c r="AG644" i="4"/>
  <c r="BG448" i="4"/>
  <c r="BJ448" i="4" s="1"/>
  <c r="BH448" i="4"/>
  <c r="BK448" i="4" s="1"/>
  <c r="BI448" i="4"/>
  <c r="BL448" i="4" s="1"/>
  <c r="AD644" i="4"/>
  <c r="N644" i="4"/>
  <c r="G645" i="4" s="1"/>
  <c r="K645" i="4" l="1"/>
  <c r="L645" i="4" s="1"/>
  <c r="AV449" i="4"/>
  <c r="M645" i="4" l="1"/>
  <c r="O645" i="4" s="1"/>
  <c r="AW449" i="4"/>
  <c r="AZ449" i="4" s="1"/>
  <c r="N645" i="4" l="1"/>
  <c r="G646" i="4" s="1"/>
  <c r="J646" i="4" s="1"/>
  <c r="L646" i="4" s="1"/>
  <c r="BG449" i="4"/>
  <c r="BJ449" i="4" s="1"/>
  <c r="BI449" i="4"/>
  <c r="BL449" i="4" s="1"/>
  <c r="BH449" i="4"/>
  <c r="BK449" i="4" s="1"/>
  <c r="AX449" i="4"/>
  <c r="P450" i="4" s="1"/>
  <c r="AU645" i="4"/>
  <c r="AA645" i="4"/>
  <c r="AS645" i="4"/>
  <c r="U645" i="4"/>
  <c r="AH645" i="4"/>
  <c r="AJ645" i="4"/>
  <c r="S645" i="4"/>
  <c r="Y645" i="4"/>
  <c r="W645" i="4"/>
  <c r="AK645" i="4"/>
  <c r="AB645" i="4"/>
  <c r="AE645" i="4"/>
  <c r="AC645" i="4"/>
  <c r="AQ645" i="4"/>
  <c r="AL645" i="4"/>
  <c r="T645" i="4"/>
  <c r="AG645" i="4"/>
  <c r="AP645" i="4"/>
  <c r="V645" i="4"/>
  <c r="AD645" i="4"/>
  <c r="AN645" i="4"/>
  <c r="R645" i="4"/>
  <c r="AR645" i="4"/>
  <c r="AM645" i="4"/>
  <c r="Z645" i="4"/>
  <c r="AO645" i="4"/>
  <c r="AT645" i="4"/>
  <c r="X645" i="4"/>
  <c r="AF645" i="4"/>
  <c r="AI645" i="4"/>
  <c r="M646" i="4" l="1"/>
  <c r="O646" i="4" s="1"/>
  <c r="W646" i="4" s="1"/>
  <c r="Q450" i="4"/>
  <c r="AY450" i="4" s="1"/>
  <c r="X646" i="4" l="1"/>
  <c r="AT646" i="4"/>
  <c r="AJ646" i="4"/>
  <c r="Y646" i="4"/>
  <c r="AI646" i="4"/>
  <c r="AD646" i="4"/>
  <c r="AM646" i="4"/>
  <c r="AO646" i="4"/>
  <c r="U646" i="4"/>
  <c r="Z646" i="4"/>
  <c r="AQ646" i="4"/>
  <c r="N646" i="4"/>
  <c r="G647" i="4" s="1"/>
  <c r="J647" i="4" s="1"/>
  <c r="L647" i="4" s="1"/>
  <c r="V646" i="4"/>
  <c r="AG646" i="4"/>
  <c r="AN646" i="4"/>
  <c r="AR646" i="4"/>
  <c r="AB646" i="4"/>
  <c r="AS646" i="4"/>
  <c r="AH646" i="4"/>
  <c r="R646" i="4"/>
  <c r="AC646" i="4"/>
  <c r="T646" i="4"/>
  <c r="AE646" i="4"/>
  <c r="AK646" i="4"/>
  <c r="S646" i="4"/>
  <c r="AF646" i="4"/>
  <c r="AL646" i="4"/>
  <c r="AP646" i="4"/>
  <c r="AV450" i="4"/>
  <c r="AU646" i="4"/>
  <c r="AA646" i="4"/>
  <c r="M647" i="4" l="1"/>
  <c r="O647" i="4" s="1"/>
  <c r="Z647" i="4" s="1"/>
  <c r="AW450" i="4"/>
  <c r="AZ450" i="4" s="1"/>
  <c r="N647" i="4" l="1"/>
  <c r="G648" i="4" s="1"/>
  <c r="K648" i="4" s="1"/>
  <c r="L648" i="4" s="1"/>
  <c r="AT647" i="4"/>
  <c r="AX450" i="4"/>
  <c r="P451" i="4" s="1"/>
  <c r="BI450" i="4"/>
  <c r="BL450" i="4" s="1"/>
  <c r="BH450" i="4"/>
  <c r="BK450" i="4" s="1"/>
  <c r="BG450" i="4"/>
  <c r="BJ450" i="4" s="1"/>
  <c r="AU647" i="4"/>
  <c r="AA647" i="4"/>
  <c r="AH647" i="4"/>
  <c r="V647" i="4"/>
  <c r="AR647" i="4"/>
  <c r="AD647" i="4"/>
  <c r="U647" i="4"/>
  <c r="X647" i="4"/>
  <c r="AE647" i="4"/>
  <c r="AQ647" i="4"/>
  <c r="AB647" i="4"/>
  <c r="AC647" i="4"/>
  <c r="AS647" i="4"/>
  <c r="Y647" i="4"/>
  <c r="AK647" i="4"/>
  <c r="AP647" i="4"/>
  <c r="AL647" i="4"/>
  <c r="S647" i="4"/>
  <c r="T647" i="4"/>
  <c r="AM647" i="4"/>
  <c r="W647" i="4"/>
  <c r="AF647" i="4"/>
  <c r="AN647" i="4"/>
  <c r="AG647" i="4"/>
  <c r="AJ647" i="4"/>
  <c r="AI647" i="4"/>
  <c r="AO647" i="4"/>
  <c r="R647" i="4"/>
  <c r="M648" i="4" l="1"/>
  <c r="O648" i="4" s="1"/>
  <c r="X648" i="4" s="1"/>
  <c r="Q451" i="4"/>
  <c r="AY451" i="4" s="1"/>
  <c r="Z648" i="4" l="1"/>
  <c r="S648" i="4"/>
  <c r="AP648" i="4"/>
  <c r="AQ648" i="4"/>
  <c r="W648" i="4"/>
  <c r="AI648" i="4"/>
  <c r="AL648" i="4"/>
  <c r="AK648" i="4"/>
  <c r="AD648" i="4"/>
  <c r="AH648" i="4"/>
  <c r="U648" i="4"/>
  <c r="R648" i="4"/>
  <c r="AC648" i="4"/>
  <c r="AM648" i="4"/>
  <c r="AO648" i="4"/>
  <c r="V648" i="4"/>
  <c r="AJ648" i="4"/>
  <c r="AR648" i="4"/>
  <c r="T648" i="4"/>
  <c r="AB648" i="4"/>
  <c r="AF648" i="4"/>
  <c r="AE648" i="4"/>
  <c r="AT648" i="4"/>
  <c r="AG648" i="4"/>
  <c r="AN648" i="4"/>
  <c r="N648" i="4"/>
  <c r="G649" i="4" s="1"/>
  <c r="J649" i="4" s="1"/>
  <c r="L649" i="4" s="1"/>
  <c r="AV451" i="4"/>
  <c r="AU648" i="4"/>
  <c r="AA648" i="4"/>
  <c r="AS648" i="4"/>
  <c r="Y648" i="4"/>
  <c r="M649" i="4" l="1"/>
  <c r="O649" i="4" s="1"/>
  <c r="AR649" i="4" s="1"/>
  <c r="AW451" i="4"/>
  <c r="AZ451" i="4" s="1"/>
  <c r="AT649" i="4" l="1"/>
  <c r="Z649" i="4"/>
  <c r="N649" i="4"/>
  <c r="G650" i="4" s="1"/>
  <c r="K650" i="4" s="1"/>
  <c r="L650" i="4" s="1"/>
  <c r="X649" i="4"/>
  <c r="BG451" i="4"/>
  <c r="BJ451" i="4" s="1"/>
  <c r="BH451" i="4"/>
  <c r="BK451" i="4" s="1"/>
  <c r="BI451" i="4"/>
  <c r="BL451" i="4" s="1"/>
  <c r="AX451" i="4"/>
  <c r="P452" i="4" s="1"/>
  <c r="AU649" i="4"/>
  <c r="AA649" i="4"/>
  <c r="AC649" i="4"/>
  <c r="AN649" i="4"/>
  <c r="AI649" i="4"/>
  <c r="AB649" i="4"/>
  <c r="AF649" i="4"/>
  <c r="S649" i="4"/>
  <c r="Y649" i="4"/>
  <c r="V649" i="4"/>
  <c r="R649" i="4"/>
  <c r="AK649" i="4"/>
  <c r="AS649" i="4"/>
  <c r="W649" i="4"/>
  <c r="AJ649" i="4"/>
  <c r="AL649" i="4"/>
  <c r="AD649" i="4"/>
  <c r="AM649" i="4"/>
  <c r="AQ649" i="4"/>
  <c r="AO649" i="4"/>
  <c r="AH649" i="4"/>
  <c r="AG649" i="4"/>
  <c r="U649" i="4"/>
  <c r="AP649" i="4"/>
  <c r="T649" i="4"/>
  <c r="AE649" i="4"/>
  <c r="M650" i="4" l="1"/>
  <c r="O650" i="4" s="1"/>
  <c r="AT650" i="4" s="1"/>
  <c r="Q452" i="4"/>
  <c r="AY452" i="4" s="1"/>
  <c r="R650" i="4" l="1"/>
  <c r="AM650" i="4"/>
  <c r="AP650" i="4"/>
  <c r="AJ650" i="4"/>
  <c r="AG650" i="4"/>
  <c r="AR650" i="4"/>
  <c r="AK650" i="4"/>
  <c r="X650" i="4"/>
  <c r="AO650" i="4"/>
  <c r="U650" i="4"/>
  <c r="S650" i="4"/>
  <c r="AD650" i="4"/>
  <c r="AB650" i="4"/>
  <c r="AH650" i="4"/>
  <c r="AE650" i="4"/>
  <c r="Z650" i="4"/>
  <c r="AF650" i="4"/>
  <c r="V650" i="4"/>
  <c r="AI650" i="4"/>
  <c r="AC650" i="4"/>
  <c r="AN650" i="4"/>
  <c r="AL650" i="4"/>
  <c r="T650" i="4"/>
  <c r="N650" i="4"/>
  <c r="G651" i="4" s="1"/>
  <c r="K651" i="4" s="1"/>
  <c r="L651" i="4" s="1"/>
  <c r="AV452" i="4"/>
  <c r="AU650" i="4"/>
  <c r="AA650" i="4"/>
  <c r="AS650" i="4"/>
  <c r="Y650" i="4"/>
  <c r="AQ650" i="4"/>
  <c r="W650" i="4"/>
  <c r="M651" i="4" l="1"/>
  <c r="O651" i="4" s="1"/>
  <c r="X651" i="4" s="1"/>
  <c r="AW452" i="4"/>
  <c r="AZ452" i="4" s="1"/>
  <c r="AT651" i="4" l="1"/>
  <c r="Z651" i="4"/>
  <c r="AP651" i="4"/>
  <c r="AR651" i="4"/>
  <c r="V651" i="4"/>
  <c r="N651" i="4"/>
  <c r="G652" i="4" s="1"/>
  <c r="K652" i="4" s="1"/>
  <c r="L652" i="4" s="1"/>
  <c r="BI452" i="4"/>
  <c r="BL452" i="4" s="1"/>
  <c r="BG452" i="4"/>
  <c r="BJ452" i="4" s="1"/>
  <c r="BH452" i="4"/>
  <c r="BK452" i="4" s="1"/>
  <c r="AX452" i="4"/>
  <c r="P453" i="4" s="1"/>
  <c r="AU651" i="4"/>
  <c r="AA651" i="4"/>
  <c r="W651" i="4"/>
  <c r="U651" i="4"/>
  <c r="AG651" i="4"/>
  <c r="AM651" i="4"/>
  <c r="AB651" i="4"/>
  <c r="T651" i="4"/>
  <c r="AO651" i="4"/>
  <c r="S651" i="4"/>
  <c r="R651" i="4"/>
  <c r="AD651" i="4"/>
  <c r="AI651" i="4"/>
  <c r="AF651" i="4"/>
  <c r="AQ651" i="4"/>
  <c r="AK651" i="4"/>
  <c r="AS651" i="4"/>
  <c r="AL651" i="4"/>
  <c r="Y651" i="4"/>
  <c r="AN651" i="4"/>
  <c r="AH651" i="4"/>
  <c r="AJ651" i="4"/>
  <c r="AE651" i="4"/>
  <c r="AC651" i="4"/>
  <c r="M652" i="4" l="1"/>
  <c r="O652" i="4" s="1"/>
  <c r="AI652" i="4" s="1"/>
  <c r="Q453" i="4"/>
  <c r="AY453" i="4" s="1"/>
  <c r="X652" i="4" l="1"/>
  <c r="AM652" i="4"/>
  <c r="AT652" i="4"/>
  <c r="AD652" i="4"/>
  <c r="AP652" i="4"/>
  <c r="AN652" i="4"/>
  <c r="AG652" i="4"/>
  <c r="AJ652" i="4"/>
  <c r="AC652" i="4"/>
  <c r="N652" i="4"/>
  <c r="G653" i="4" s="1"/>
  <c r="K653" i="4" s="1"/>
  <c r="L653" i="4" s="1"/>
  <c r="AB652" i="4"/>
  <c r="AH652" i="4"/>
  <c r="AF652" i="4"/>
  <c r="Z652" i="4"/>
  <c r="V652" i="4"/>
  <c r="R652" i="4"/>
  <c r="S652" i="4"/>
  <c r="AE652" i="4"/>
  <c r="AK652" i="4"/>
  <c r="T652" i="4"/>
  <c r="AR652" i="4"/>
  <c r="AL652" i="4"/>
  <c r="AV453" i="4"/>
  <c r="AU652" i="4"/>
  <c r="AA652" i="4"/>
  <c r="AO652" i="4"/>
  <c r="W652" i="4"/>
  <c r="Y652" i="4"/>
  <c r="AS652" i="4"/>
  <c r="AQ652" i="4"/>
  <c r="U652" i="4"/>
  <c r="M653" i="4" l="1"/>
  <c r="O653" i="4" s="1"/>
  <c r="AR653" i="4" s="1"/>
  <c r="AW453" i="4"/>
  <c r="AZ453" i="4" s="1"/>
  <c r="T653" i="4" l="1"/>
  <c r="V653" i="4"/>
  <c r="Z653" i="4"/>
  <c r="AT653" i="4"/>
  <c r="X653" i="4"/>
  <c r="AP653" i="4"/>
  <c r="AN653" i="4"/>
  <c r="N653" i="4"/>
  <c r="G654" i="4" s="1"/>
  <c r="K654" i="4" s="1"/>
  <c r="L654" i="4" s="1"/>
  <c r="BG453" i="4"/>
  <c r="BJ453" i="4" s="1"/>
  <c r="BH453" i="4"/>
  <c r="BK453" i="4" s="1"/>
  <c r="BI453" i="4"/>
  <c r="BL453" i="4" s="1"/>
  <c r="AX453" i="4"/>
  <c r="P454" i="4" s="1"/>
  <c r="AU653" i="4"/>
  <c r="AA653" i="4"/>
  <c r="AQ653" i="4"/>
  <c r="AE653" i="4"/>
  <c r="R653" i="4"/>
  <c r="AK653" i="4"/>
  <c r="AB653" i="4"/>
  <c r="AO653" i="4"/>
  <c r="S653" i="4"/>
  <c r="W653" i="4"/>
  <c r="AL653" i="4"/>
  <c r="Y653" i="4"/>
  <c r="AF653" i="4"/>
  <c r="AH653" i="4"/>
  <c r="AG653" i="4"/>
  <c r="U653" i="4"/>
  <c r="AM653" i="4"/>
  <c r="AD653" i="4"/>
  <c r="AC653" i="4"/>
  <c r="AS653" i="4"/>
  <c r="AI653" i="4"/>
  <c r="AJ653" i="4"/>
  <c r="M654" i="4" l="1"/>
  <c r="O654" i="4" s="1"/>
  <c r="AL654" i="4" s="1"/>
  <c r="Q454" i="4"/>
  <c r="AY454" i="4" s="1"/>
  <c r="AI654" i="4" l="1"/>
  <c r="AB654" i="4"/>
  <c r="X654" i="4"/>
  <c r="Z654" i="4"/>
  <c r="T654" i="4"/>
  <c r="AP654" i="4"/>
  <c r="AF654" i="4"/>
  <c r="AR654" i="4"/>
  <c r="AH654" i="4"/>
  <c r="AJ654" i="4"/>
  <c r="AC654" i="4"/>
  <c r="AN654" i="4"/>
  <c r="AK654" i="4"/>
  <c r="AE654" i="4"/>
  <c r="AT654" i="4"/>
  <c r="V654" i="4"/>
  <c r="AG654" i="4"/>
  <c r="R654" i="4"/>
  <c r="AD654" i="4"/>
  <c r="N654" i="4"/>
  <c r="G655" i="4" s="1"/>
  <c r="K655" i="4" s="1"/>
  <c r="AV454" i="4"/>
  <c r="AU654" i="4"/>
  <c r="AA654" i="4"/>
  <c r="AS654" i="4"/>
  <c r="S654" i="4"/>
  <c r="U654" i="4"/>
  <c r="Y654" i="4"/>
  <c r="AM654" i="4"/>
  <c r="W654" i="4"/>
  <c r="AQ654" i="4"/>
  <c r="AO654" i="4"/>
  <c r="L655" i="4" l="1"/>
  <c r="M655" i="4" s="1"/>
  <c r="O655" i="4" s="1"/>
  <c r="R655" i="4" s="1"/>
  <c r="AW454" i="4"/>
  <c r="AZ454" i="4" s="1"/>
  <c r="AX454" i="4" l="1"/>
  <c r="P455" i="4" s="1"/>
  <c r="Q455" i="4" s="1"/>
  <c r="AY455" i="4" s="1"/>
  <c r="AU655" i="4"/>
  <c r="AA655" i="4"/>
  <c r="AC655" i="4"/>
  <c r="S655" i="4"/>
  <c r="AQ655" i="4"/>
  <c r="AM655" i="4"/>
  <c r="W655" i="4"/>
  <c r="AE655" i="4"/>
  <c r="AO655" i="4"/>
  <c r="AD655" i="4"/>
  <c r="U655" i="4"/>
  <c r="AH655" i="4"/>
  <c r="AI655" i="4"/>
  <c r="AB655" i="4"/>
  <c r="AG655" i="4"/>
  <c r="AK655" i="4"/>
  <c r="AS655" i="4"/>
  <c r="AF655" i="4"/>
  <c r="Y655" i="4"/>
  <c r="AJ655" i="4"/>
  <c r="AL655" i="4"/>
  <c r="T655" i="4"/>
  <c r="AT655" i="4"/>
  <c r="N655" i="4"/>
  <c r="G656" i="4" s="1"/>
  <c r="AN655" i="4"/>
  <c r="V655" i="4"/>
  <c r="X655" i="4"/>
  <c r="AP655" i="4"/>
  <c r="AR655" i="4"/>
  <c r="BG454" i="4"/>
  <c r="BJ454" i="4" s="1"/>
  <c r="BH454" i="4"/>
  <c r="BK454" i="4" s="1"/>
  <c r="BI454" i="4"/>
  <c r="BL454" i="4" s="1"/>
  <c r="Z655" i="4"/>
  <c r="AV455" i="4" l="1"/>
  <c r="AW455" i="4" s="1"/>
  <c r="AZ455" i="4" s="1"/>
  <c r="K656" i="4"/>
  <c r="L656" i="4" s="1"/>
  <c r="M656" i="4" l="1"/>
  <c r="O656" i="4" s="1"/>
  <c r="BI455" i="4"/>
  <c r="BL455" i="4" s="1"/>
  <c r="BG455" i="4"/>
  <c r="BJ455" i="4" s="1"/>
  <c r="BH455" i="4"/>
  <c r="BK455" i="4" s="1"/>
  <c r="AX455" i="4"/>
  <c r="P456" i="4" s="1"/>
  <c r="N656" i="4" l="1"/>
  <c r="G657" i="4" s="1"/>
  <c r="K657" i="4" s="1"/>
  <c r="L657" i="4" s="1"/>
  <c r="Q456" i="4"/>
  <c r="AY456" i="4" s="1"/>
  <c r="AU656" i="4"/>
  <c r="AA656" i="4"/>
  <c r="AK656" i="4"/>
  <c r="T656" i="4"/>
  <c r="AL656" i="4"/>
  <c r="V656" i="4"/>
  <c r="AN656" i="4"/>
  <c r="AP656" i="4"/>
  <c r="AM656" i="4"/>
  <c r="Y656" i="4"/>
  <c r="AC656" i="4"/>
  <c r="AI656" i="4"/>
  <c r="W656" i="4"/>
  <c r="U656" i="4"/>
  <c r="AF656" i="4"/>
  <c r="AQ656" i="4"/>
  <c r="AH656" i="4"/>
  <c r="AJ656" i="4"/>
  <c r="AG656" i="4"/>
  <c r="X656" i="4"/>
  <c r="AB656" i="4"/>
  <c r="AD656" i="4"/>
  <c r="AO656" i="4"/>
  <c r="AE656" i="4"/>
  <c r="AR656" i="4"/>
  <c r="R656" i="4"/>
  <c r="AS656" i="4"/>
  <c r="Z656" i="4"/>
  <c r="AT656" i="4"/>
  <c r="S656" i="4"/>
  <c r="M657" i="4" l="1"/>
  <c r="O657" i="4" s="1"/>
  <c r="AG657" i="4" s="1"/>
  <c r="AV456" i="4"/>
  <c r="AN657" i="4" l="1"/>
  <c r="Y657" i="4"/>
  <c r="V657" i="4"/>
  <c r="T657" i="4"/>
  <c r="AL657" i="4"/>
  <c r="AF657" i="4"/>
  <c r="W657" i="4"/>
  <c r="X657" i="4"/>
  <c r="AT657" i="4"/>
  <c r="AO657" i="4"/>
  <c r="AC657" i="4"/>
  <c r="Z657" i="4"/>
  <c r="AQ657" i="4"/>
  <c r="AE657" i="4"/>
  <c r="AS657" i="4"/>
  <c r="AK657" i="4"/>
  <c r="AB657" i="4"/>
  <c r="AP657" i="4"/>
  <c r="AJ657" i="4"/>
  <c r="AH657" i="4"/>
  <c r="R657" i="4"/>
  <c r="AM657" i="4"/>
  <c r="U657" i="4"/>
  <c r="S657" i="4"/>
  <c r="AR657" i="4"/>
  <c r="AW456" i="4"/>
  <c r="AZ456" i="4" s="1"/>
  <c r="AU657" i="4"/>
  <c r="AA657" i="4"/>
  <c r="AD657" i="4"/>
  <c r="AI657" i="4"/>
  <c r="N657" i="4"/>
  <c r="G658" i="4" s="1"/>
  <c r="AX456" i="4" l="1"/>
  <c r="P457" i="4" s="1"/>
  <c r="Q457" i="4" s="1"/>
  <c r="AY457" i="4" s="1"/>
  <c r="K658" i="4"/>
  <c r="L658" i="4" s="1"/>
  <c r="BH456" i="4"/>
  <c r="BK456" i="4" s="1"/>
  <c r="BI456" i="4"/>
  <c r="BL456" i="4" s="1"/>
  <c r="BG456" i="4"/>
  <c r="BJ456" i="4" s="1"/>
  <c r="M658" i="4" l="1"/>
  <c r="O658" i="4" s="1"/>
  <c r="AV457" i="4"/>
  <c r="N658" i="4" l="1"/>
  <c r="G659" i="4" s="1"/>
  <c r="K659" i="4" s="1"/>
  <c r="L659" i="4" s="1"/>
  <c r="AW457" i="4"/>
  <c r="AZ457" i="4" s="1"/>
  <c r="AU658" i="4"/>
  <c r="AA658" i="4"/>
  <c r="AF658" i="4"/>
  <c r="AN658" i="4"/>
  <c r="T658" i="4"/>
  <c r="S658" i="4"/>
  <c r="U658" i="4"/>
  <c r="AE658" i="4"/>
  <c r="AO658" i="4"/>
  <c r="AD658" i="4"/>
  <c r="AG658" i="4"/>
  <c r="AQ658" i="4"/>
  <c r="Y658" i="4"/>
  <c r="AJ658" i="4"/>
  <c r="AL658" i="4"/>
  <c r="AK658" i="4"/>
  <c r="AS658" i="4"/>
  <c r="X658" i="4"/>
  <c r="AR658" i="4"/>
  <c r="AP658" i="4"/>
  <c r="R658" i="4"/>
  <c r="V658" i="4"/>
  <c r="AI658" i="4"/>
  <c r="AM658" i="4"/>
  <c r="W658" i="4"/>
  <c r="AB658" i="4"/>
  <c r="AH658" i="4"/>
  <c r="AC658" i="4"/>
  <c r="AT658" i="4"/>
  <c r="Z658" i="4"/>
  <c r="AX457" i="4" l="1"/>
  <c r="P458" i="4" s="1"/>
  <c r="Q458" i="4" s="1"/>
  <c r="AY458" i="4" s="1"/>
  <c r="M659" i="4"/>
  <c r="O659" i="4" s="1"/>
  <c r="Y659" i="4" s="1"/>
  <c r="BI457" i="4"/>
  <c r="BL457" i="4" s="1"/>
  <c r="BG457" i="4"/>
  <c r="BJ457" i="4" s="1"/>
  <c r="BH457" i="4"/>
  <c r="BK457" i="4" s="1"/>
  <c r="AF659" i="4" l="1"/>
  <c r="AI659" i="4"/>
  <c r="V659" i="4"/>
  <c r="AG659" i="4"/>
  <c r="AM659" i="4"/>
  <c r="AH659" i="4"/>
  <c r="AE659" i="4"/>
  <c r="U659" i="4"/>
  <c r="AS659" i="4"/>
  <c r="AB659" i="4"/>
  <c r="AK659" i="4"/>
  <c r="AR659" i="4"/>
  <c r="AO659" i="4"/>
  <c r="AN659" i="4"/>
  <c r="AL659" i="4"/>
  <c r="AJ659" i="4"/>
  <c r="AP659" i="4"/>
  <c r="T659" i="4"/>
  <c r="R659" i="4"/>
  <c r="S659" i="4"/>
  <c r="AQ659" i="4"/>
  <c r="AC659" i="4"/>
  <c r="X659" i="4"/>
  <c r="W659" i="4"/>
  <c r="AT659" i="4"/>
  <c r="Z659" i="4"/>
  <c r="AD659" i="4"/>
  <c r="N659" i="4"/>
  <c r="G660" i="4" s="1"/>
  <c r="K660" i="4" s="1"/>
  <c r="L660" i="4" s="1"/>
  <c r="AV458" i="4"/>
  <c r="AU659" i="4"/>
  <c r="AA659" i="4"/>
  <c r="M660" i="4" l="1"/>
  <c r="O660" i="4" s="1"/>
  <c r="Z660" i="4" s="1"/>
  <c r="AW458" i="4"/>
  <c r="AZ458" i="4" s="1"/>
  <c r="AT660" i="4" l="1"/>
  <c r="N660" i="4"/>
  <c r="G661" i="4" s="1"/>
  <c r="K661" i="4" s="1"/>
  <c r="L661" i="4" s="1"/>
  <c r="BH458" i="4"/>
  <c r="BK458" i="4" s="1"/>
  <c r="BI458" i="4"/>
  <c r="BL458" i="4" s="1"/>
  <c r="BG458" i="4"/>
  <c r="BJ458" i="4" s="1"/>
  <c r="AX458" i="4"/>
  <c r="P459" i="4" s="1"/>
  <c r="AU660" i="4"/>
  <c r="AA660" i="4"/>
  <c r="V660" i="4"/>
  <c r="AK660" i="4"/>
  <c r="U660" i="4"/>
  <c r="AC660" i="4"/>
  <c r="AR660" i="4"/>
  <c r="AO660" i="4"/>
  <c r="AB660" i="4"/>
  <c r="AH660" i="4"/>
  <c r="R660" i="4"/>
  <c r="AD660" i="4"/>
  <c r="AG660" i="4"/>
  <c r="AI660" i="4"/>
  <c r="AQ660" i="4"/>
  <c r="AE660" i="4"/>
  <c r="AL660" i="4"/>
  <c r="W660" i="4"/>
  <c r="AF660" i="4"/>
  <c r="Y660" i="4"/>
  <c r="T660" i="4"/>
  <c r="AM660" i="4"/>
  <c r="AS660" i="4"/>
  <c r="AN660" i="4"/>
  <c r="S660" i="4"/>
  <c r="AJ660" i="4"/>
  <c r="AP660" i="4"/>
  <c r="X660" i="4"/>
  <c r="M661" i="4" l="1"/>
  <c r="O661" i="4" s="1"/>
  <c r="U661" i="4" s="1"/>
  <c r="Q459" i="4"/>
  <c r="AY459" i="4" s="1"/>
  <c r="AQ661" i="4" l="1"/>
  <c r="R661" i="4"/>
  <c r="AE661" i="4"/>
  <c r="AL661" i="4"/>
  <c r="AT661" i="4"/>
  <c r="T661" i="4"/>
  <c r="AG661" i="4"/>
  <c r="AM661" i="4"/>
  <c r="AH661" i="4"/>
  <c r="AK661" i="4"/>
  <c r="AP661" i="4"/>
  <c r="AC661" i="4"/>
  <c r="AJ661" i="4"/>
  <c r="AB661" i="4"/>
  <c r="X661" i="4"/>
  <c r="W661" i="4"/>
  <c r="AF661" i="4"/>
  <c r="AI661" i="4"/>
  <c r="AD661" i="4"/>
  <c r="V661" i="4"/>
  <c r="S661" i="4"/>
  <c r="AR661" i="4"/>
  <c r="AO661" i="4"/>
  <c r="Z661" i="4"/>
  <c r="AV459" i="4"/>
  <c r="AU661" i="4"/>
  <c r="AA661" i="4"/>
  <c r="AS661" i="4"/>
  <c r="Y661" i="4"/>
  <c r="AN661" i="4"/>
  <c r="N661" i="4"/>
  <c r="G662" i="4" s="1"/>
  <c r="K662" i="4" l="1"/>
  <c r="L662" i="4" s="1"/>
  <c r="AW459" i="4"/>
  <c r="AZ459" i="4" s="1"/>
  <c r="M662" i="4" l="1"/>
  <c r="O662" i="4" s="1"/>
  <c r="BG459" i="4"/>
  <c r="BJ459" i="4" s="1"/>
  <c r="BH459" i="4"/>
  <c r="BK459" i="4" s="1"/>
  <c r="BI459" i="4"/>
  <c r="BL459" i="4" s="1"/>
  <c r="AX459" i="4"/>
  <c r="P460" i="4" s="1"/>
  <c r="N662" i="4" l="1"/>
  <c r="G663" i="4" s="1"/>
  <c r="K663" i="4" s="1"/>
  <c r="L663" i="4" s="1"/>
  <c r="Q460" i="4"/>
  <c r="AY460" i="4" s="1"/>
  <c r="AU662" i="4"/>
  <c r="AA662" i="4"/>
  <c r="T662" i="4"/>
  <c r="AH662" i="4"/>
  <c r="AI662" i="4"/>
  <c r="W662" i="4"/>
  <c r="AN662" i="4"/>
  <c r="AB662" i="4"/>
  <c r="AJ662" i="4"/>
  <c r="AG662" i="4"/>
  <c r="AD662" i="4"/>
  <c r="AF662" i="4"/>
  <c r="AK662" i="4"/>
  <c r="AP662" i="4"/>
  <c r="AS662" i="4"/>
  <c r="AQ662" i="4"/>
  <c r="U662" i="4"/>
  <c r="AO662" i="4"/>
  <c r="V662" i="4"/>
  <c r="S662" i="4"/>
  <c r="Y662" i="4"/>
  <c r="AC662" i="4"/>
  <c r="AL662" i="4"/>
  <c r="R662" i="4"/>
  <c r="AE662" i="4"/>
  <c r="AM662" i="4"/>
  <c r="AR662" i="4"/>
  <c r="Z662" i="4"/>
  <c r="AT662" i="4"/>
  <c r="X662" i="4"/>
  <c r="M663" i="4" l="1"/>
  <c r="O663" i="4" s="1"/>
  <c r="T663" i="4" s="1"/>
  <c r="AV460" i="4"/>
  <c r="V663" i="4" l="1"/>
  <c r="Y663" i="4"/>
  <c r="AC663" i="4"/>
  <c r="AK663" i="4"/>
  <c r="W663" i="4"/>
  <c r="AN663" i="4"/>
  <c r="AI663" i="4"/>
  <c r="AJ663" i="4"/>
  <c r="AQ663" i="4"/>
  <c r="AG663" i="4"/>
  <c r="X663" i="4"/>
  <c r="AO663" i="4"/>
  <c r="AH663" i="4"/>
  <c r="N663" i="4"/>
  <c r="G664" i="4" s="1"/>
  <c r="K664" i="4" s="1"/>
  <c r="L664" i="4" s="1"/>
  <c r="AF663" i="4"/>
  <c r="AE663" i="4"/>
  <c r="AR663" i="4"/>
  <c r="AD663" i="4"/>
  <c r="U663" i="4"/>
  <c r="R663" i="4"/>
  <c r="AM663" i="4"/>
  <c r="AB663" i="4"/>
  <c r="AT663" i="4"/>
  <c r="AP663" i="4"/>
  <c r="Z663" i="4"/>
  <c r="S663" i="4"/>
  <c r="AL663" i="4"/>
  <c r="AS663" i="4"/>
  <c r="AW460" i="4"/>
  <c r="AZ460" i="4" s="1"/>
  <c r="AU663" i="4"/>
  <c r="AA663" i="4"/>
  <c r="M664" i="4" l="1"/>
  <c r="O664" i="4" s="1"/>
  <c r="Z664" i="4" s="1"/>
  <c r="AX460" i="4"/>
  <c r="P461" i="4" s="1"/>
  <c r="BI460" i="4"/>
  <c r="BL460" i="4" s="1"/>
  <c r="BH460" i="4"/>
  <c r="BK460" i="4" s="1"/>
  <c r="BG460" i="4"/>
  <c r="BJ460" i="4" s="1"/>
  <c r="AT664" i="4" l="1"/>
  <c r="N664" i="4"/>
  <c r="G665" i="4" s="1"/>
  <c r="K665" i="4" s="1"/>
  <c r="L665" i="4" s="1"/>
  <c r="Q461" i="4"/>
  <c r="AY461" i="4" s="1"/>
  <c r="AU664" i="4"/>
  <c r="AA664" i="4"/>
  <c r="AI664" i="4"/>
  <c r="AP664" i="4"/>
  <c r="AK664" i="4"/>
  <c r="R664" i="4"/>
  <c r="AM664" i="4"/>
  <c r="V664" i="4"/>
  <c r="AS664" i="4"/>
  <c r="AO664" i="4"/>
  <c r="AC664" i="4"/>
  <c r="AQ664" i="4"/>
  <c r="AH664" i="4"/>
  <c r="AF664" i="4"/>
  <c r="W664" i="4"/>
  <c r="AJ664" i="4"/>
  <c r="X664" i="4"/>
  <c r="T664" i="4"/>
  <c r="AB664" i="4"/>
  <c r="AR664" i="4"/>
  <c r="AE664" i="4"/>
  <c r="AD664" i="4"/>
  <c r="Y664" i="4"/>
  <c r="AG664" i="4"/>
  <c r="U664" i="4"/>
  <c r="S664" i="4"/>
  <c r="AL664" i="4"/>
  <c r="AN664" i="4"/>
  <c r="M665" i="4" l="1"/>
  <c r="O665" i="4" s="1"/>
  <c r="AM665" i="4" s="1"/>
  <c r="AV461" i="4"/>
  <c r="Z665" i="4" l="1"/>
  <c r="AN665" i="4"/>
  <c r="AL665" i="4"/>
  <c r="R665" i="4"/>
  <c r="N665" i="4"/>
  <c r="G666" i="4" s="1"/>
  <c r="K666" i="4" s="1"/>
  <c r="L666" i="4" s="1"/>
  <c r="AE665" i="4"/>
  <c r="AD665" i="4"/>
  <c r="AC665" i="4"/>
  <c r="U665" i="4"/>
  <c r="AP665" i="4"/>
  <c r="AI665" i="4"/>
  <c r="AF665" i="4"/>
  <c r="S665" i="4"/>
  <c r="W665" i="4"/>
  <c r="AK665" i="4"/>
  <c r="AB665" i="4"/>
  <c r="V665" i="4"/>
  <c r="X665" i="4"/>
  <c r="AH665" i="4"/>
  <c r="AO665" i="4"/>
  <c r="AT665" i="4"/>
  <c r="AQ665" i="4"/>
  <c r="AG665" i="4"/>
  <c r="AR665" i="4"/>
  <c r="T665" i="4"/>
  <c r="AJ665" i="4"/>
  <c r="AW461" i="4"/>
  <c r="AZ461" i="4" s="1"/>
  <c r="AU665" i="4"/>
  <c r="AA665" i="4"/>
  <c r="Y665" i="4"/>
  <c r="AS665" i="4"/>
  <c r="M666" i="4" l="1"/>
  <c r="O666" i="4" s="1"/>
  <c r="X666" i="4" s="1"/>
  <c r="BH461" i="4"/>
  <c r="BK461" i="4" s="1"/>
  <c r="BG461" i="4"/>
  <c r="BJ461" i="4" s="1"/>
  <c r="BI461" i="4"/>
  <c r="BL461" i="4" s="1"/>
  <c r="AX461" i="4"/>
  <c r="P462" i="4" s="1"/>
  <c r="AT666" i="4" l="1"/>
  <c r="Z666" i="4"/>
  <c r="AR666" i="4"/>
  <c r="N666" i="4"/>
  <c r="G667" i="4" s="1"/>
  <c r="K667" i="4" s="1"/>
  <c r="L667" i="4" s="1"/>
  <c r="Q462" i="4"/>
  <c r="AY462" i="4" s="1"/>
  <c r="AU666" i="4"/>
  <c r="AA666" i="4"/>
  <c r="AB666" i="4"/>
  <c r="Y666" i="4"/>
  <c r="R666" i="4"/>
  <c r="AH666" i="4"/>
  <c r="AP666" i="4"/>
  <c r="W666" i="4"/>
  <c r="AL666" i="4"/>
  <c r="AS666" i="4"/>
  <c r="S666" i="4"/>
  <c r="AF666" i="4"/>
  <c r="V666" i="4"/>
  <c r="AO666" i="4"/>
  <c r="U666" i="4"/>
  <c r="AM666" i="4"/>
  <c r="AC666" i="4"/>
  <c r="AJ666" i="4"/>
  <c r="AE666" i="4"/>
  <c r="AD666" i="4"/>
  <c r="AG666" i="4"/>
  <c r="AQ666" i="4"/>
  <c r="AK666" i="4"/>
  <c r="T666" i="4"/>
  <c r="AN666" i="4"/>
  <c r="AI666" i="4"/>
  <c r="M667" i="4" l="1"/>
  <c r="O667" i="4" s="1"/>
  <c r="AC667" i="4" s="1"/>
  <c r="AV462" i="4"/>
  <c r="AN667" i="4" l="1"/>
  <c r="AL667" i="4"/>
  <c r="AF667" i="4"/>
  <c r="Z667" i="4"/>
  <c r="AK667" i="4"/>
  <c r="T667" i="4"/>
  <c r="AB667" i="4"/>
  <c r="AR667" i="4"/>
  <c r="AH667" i="4"/>
  <c r="AM667" i="4"/>
  <c r="AI667" i="4"/>
  <c r="AJ667" i="4"/>
  <c r="AO667" i="4"/>
  <c r="AP667" i="4"/>
  <c r="AT667" i="4"/>
  <c r="AG667" i="4"/>
  <c r="V667" i="4"/>
  <c r="U667" i="4"/>
  <c r="AE667" i="4"/>
  <c r="S667" i="4"/>
  <c r="X667" i="4"/>
  <c r="AW462" i="4"/>
  <c r="AZ462" i="4" s="1"/>
  <c r="AU667" i="4"/>
  <c r="AA667" i="4"/>
  <c r="W667" i="4"/>
  <c r="Y667" i="4"/>
  <c r="AS667" i="4"/>
  <c r="AQ667" i="4"/>
  <c r="AD667" i="4"/>
  <c r="R667" i="4"/>
  <c r="N667" i="4"/>
  <c r="G668" i="4" s="1"/>
  <c r="K668" i="4" l="1"/>
  <c r="L668" i="4" s="1"/>
  <c r="BH462" i="4"/>
  <c r="BK462" i="4" s="1"/>
  <c r="BG462" i="4"/>
  <c r="BJ462" i="4" s="1"/>
  <c r="BI462" i="4"/>
  <c r="BL462" i="4" s="1"/>
  <c r="AX462" i="4"/>
  <c r="P463" i="4" s="1"/>
  <c r="M668" i="4" l="1"/>
  <c r="O668" i="4" s="1"/>
  <c r="Q463" i="4"/>
  <c r="AY463" i="4" s="1"/>
  <c r="N668" i="4" l="1"/>
  <c r="G669" i="4" s="1"/>
  <c r="J669" i="4" s="1"/>
  <c r="L669" i="4" s="1"/>
  <c r="AV463" i="4"/>
  <c r="AU668" i="4"/>
  <c r="AA668" i="4"/>
  <c r="AB668" i="4"/>
  <c r="T668" i="4"/>
  <c r="AG668" i="4"/>
  <c r="AM668" i="4"/>
  <c r="AL668" i="4"/>
  <c r="AK668" i="4"/>
  <c r="AQ668" i="4"/>
  <c r="AJ668" i="4"/>
  <c r="W668" i="4"/>
  <c r="Y668" i="4"/>
  <c r="AS668" i="4"/>
  <c r="AI668" i="4"/>
  <c r="AF668" i="4"/>
  <c r="AH668" i="4"/>
  <c r="R668" i="4"/>
  <c r="AD668" i="4"/>
  <c r="S668" i="4"/>
  <c r="U668" i="4"/>
  <c r="AN668" i="4"/>
  <c r="AE668" i="4"/>
  <c r="AO668" i="4"/>
  <c r="AT668" i="4"/>
  <c r="AR668" i="4"/>
  <c r="X668" i="4"/>
  <c r="Z668" i="4"/>
  <c r="AC668" i="4"/>
  <c r="V668" i="4"/>
  <c r="AP668" i="4"/>
  <c r="M669" i="4" l="1"/>
  <c r="O669" i="4" s="1"/>
  <c r="U669" i="4" s="1"/>
  <c r="AW463" i="4"/>
  <c r="AZ463" i="4" s="1"/>
  <c r="AR669" i="4" l="1"/>
  <c r="AS669" i="4"/>
  <c r="AK669" i="4"/>
  <c r="AH669" i="4"/>
  <c r="V669" i="4"/>
  <c r="AI669" i="4"/>
  <c r="AT669" i="4"/>
  <c r="Y669" i="4"/>
  <c r="AO669" i="4"/>
  <c r="R669" i="4"/>
  <c r="AD669" i="4"/>
  <c r="S669" i="4"/>
  <c r="T669" i="4"/>
  <c r="N669" i="4"/>
  <c r="G670" i="4" s="1"/>
  <c r="J670" i="4" s="1"/>
  <c r="L670" i="4" s="1"/>
  <c r="AN669" i="4"/>
  <c r="Z669" i="4"/>
  <c r="AL669" i="4"/>
  <c r="AQ669" i="4"/>
  <c r="AE669" i="4"/>
  <c r="AB669" i="4"/>
  <c r="AM669" i="4"/>
  <c r="X669" i="4"/>
  <c r="W669" i="4"/>
  <c r="AP669" i="4"/>
  <c r="AF669" i="4"/>
  <c r="AG669" i="4"/>
  <c r="AC669" i="4"/>
  <c r="AJ669" i="4"/>
  <c r="BG463" i="4"/>
  <c r="BJ463" i="4" s="1"/>
  <c r="BH463" i="4"/>
  <c r="BK463" i="4" s="1"/>
  <c r="BI463" i="4"/>
  <c r="BL463" i="4" s="1"/>
  <c r="AX463" i="4"/>
  <c r="P464" i="4" s="1"/>
  <c r="AU669" i="4"/>
  <c r="AA669" i="4"/>
  <c r="M670" i="4" l="1"/>
  <c r="O670" i="4" s="1"/>
  <c r="Z670" i="4" s="1"/>
  <c r="Q464" i="4"/>
  <c r="AY464" i="4" s="1"/>
  <c r="AT670" i="4" l="1"/>
  <c r="N670" i="4"/>
  <c r="G671" i="4" s="1"/>
  <c r="J671" i="4" s="1"/>
  <c r="L671" i="4" s="1"/>
  <c r="AV464" i="4"/>
  <c r="AU670" i="4"/>
  <c r="AA670" i="4"/>
  <c r="X670" i="4"/>
  <c r="AI670" i="4"/>
  <c r="AG670" i="4"/>
  <c r="AK670" i="4"/>
  <c r="V670" i="4"/>
  <c r="AH670" i="4"/>
  <c r="AJ670" i="4"/>
  <c r="R670" i="4"/>
  <c r="AS670" i="4"/>
  <c r="AO670" i="4"/>
  <c r="AM670" i="4"/>
  <c r="AD670" i="4"/>
  <c r="AB670" i="4"/>
  <c r="AN670" i="4"/>
  <c r="Y670" i="4"/>
  <c r="U670" i="4"/>
  <c r="W670" i="4"/>
  <c r="AP670" i="4"/>
  <c r="AE670" i="4"/>
  <c r="AL670" i="4"/>
  <c r="AQ670" i="4"/>
  <c r="AF670" i="4"/>
  <c r="AR670" i="4"/>
  <c r="S670" i="4"/>
  <c r="AC670" i="4"/>
  <c r="T670" i="4"/>
  <c r="M671" i="4" l="1"/>
  <c r="O671" i="4" s="1"/>
  <c r="AH671" i="4" s="1"/>
  <c r="AW464" i="4"/>
  <c r="AZ464" i="4" s="1"/>
  <c r="AO671" i="4" l="1"/>
  <c r="W671" i="4"/>
  <c r="S671" i="4"/>
  <c r="AI671" i="4"/>
  <c r="AN671" i="4"/>
  <c r="AK671" i="4"/>
  <c r="AE671" i="4"/>
  <c r="AF671" i="4"/>
  <c r="AG671" i="4"/>
  <c r="AP671" i="4"/>
  <c r="R671" i="4"/>
  <c r="T671" i="4"/>
  <c r="AR671" i="4"/>
  <c r="AB671" i="4"/>
  <c r="AL671" i="4"/>
  <c r="V671" i="4"/>
  <c r="AM671" i="4"/>
  <c r="AQ671" i="4"/>
  <c r="Z671" i="4"/>
  <c r="U671" i="4"/>
  <c r="AD671" i="4"/>
  <c r="AJ671" i="4"/>
  <c r="AT671" i="4"/>
  <c r="X671" i="4"/>
  <c r="AC671" i="4"/>
  <c r="N671" i="4"/>
  <c r="G672" i="4" s="1"/>
  <c r="J672" i="4" s="1"/>
  <c r="L672" i="4" s="1"/>
  <c r="BG464" i="4"/>
  <c r="BJ464" i="4" s="1"/>
  <c r="BH464" i="4"/>
  <c r="BK464" i="4" s="1"/>
  <c r="BI464" i="4"/>
  <c r="BL464" i="4" s="1"/>
  <c r="AX464" i="4"/>
  <c r="P465" i="4" s="1"/>
  <c r="AU671" i="4"/>
  <c r="AA671" i="4"/>
  <c r="AS671" i="4"/>
  <c r="Y671" i="4"/>
  <c r="M672" i="4" l="1"/>
  <c r="O672" i="4" s="1"/>
  <c r="X672" i="4" s="1"/>
  <c r="Q465" i="4"/>
  <c r="AY465" i="4" s="1"/>
  <c r="AT672" i="4" l="1"/>
  <c r="N672" i="4"/>
  <c r="G673" i="4" s="1"/>
  <c r="J673" i="4" s="1"/>
  <c r="L673" i="4" s="1"/>
  <c r="AR672" i="4"/>
  <c r="Z672" i="4"/>
  <c r="AV465" i="4"/>
  <c r="AU672" i="4"/>
  <c r="AA672" i="4"/>
  <c r="AB672" i="4"/>
  <c r="AL672" i="4"/>
  <c r="W672" i="4"/>
  <c r="Y672" i="4"/>
  <c r="AE672" i="4"/>
  <c r="AC672" i="4"/>
  <c r="U672" i="4"/>
  <c r="AF672" i="4"/>
  <c r="AH672" i="4"/>
  <c r="V672" i="4"/>
  <c r="AK672" i="4"/>
  <c r="AG672" i="4"/>
  <c r="AP672" i="4"/>
  <c r="AI672" i="4"/>
  <c r="T672" i="4"/>
  <c r="AS672" i="4"/>
  <c r="AJ672" i="4"/>
  <c r="AQ672" i="4"/>
  <c r="R672" i="4"/>
  <c r="AO672" i="4"/>
  <c r="AD672" i="4"/>
  <c r="S672" i="4"/>
  <c r="AM672" i="4"/>
  <c r="AN672" i="4"/>
  <c r="M673" i="4" l="1"/>
  <c r="O673" i="4" s="1"/>
  <c r="AK673" i="4" s="1"/>
  <c r="AW465" i="4"/>
  <c r="AZ465" i="4" s="1"/>
  <c r="AG673" i="4" l="1"/>
  <c r="AC673" i="4"/>
  <c r="AR673" i="4"/>
  <c r="U673" i="4"/>
  <c r="AD673" i="4"/>
  <c r="R673" i="4"/>
  <c r="AM673" i="4"/>
  <c r="AN673" i="4"/>
  <c r="AL673" i="4"/>
  <c r="S673" i="4"/>
  <c r="AI673" i="4"/>
  <c r="AJ673" i="4"/>
  <c r="AF673" i="4"/>
  <c r="AT673" i="4"/>
  <c r="V673" i="4"/>
  <c r="AH673" i="4"/>
  <c r="X673" i="4"/>
  <c r="T673" i="4"/>
  <c r="AE673" i="4"/>
  <c r="Z673" i="4"/>
  <c r="AO673" i="4"/>
  <c r="AX465" i="4"/>
  <c r="P466" i="4" s="1"/>
  <c r="BI465" i="4"/>
  <c r="BL465" i="4" s="1"/>
  <c r="BG465" i="4"/>
  <c r="BJ465" i="4" s="1"/>
  <c r="BH465" i="4"/>
  <c r="BK465" i="4" s="1"/>
  <c r="AU673" i="4"/>
  <c r="AA673" i="4"/>
  <c r="AS673" i="4"/>
  <c r="W673" i="4"/>
  <c r="Y673" i="4"/>
  <c r="AQ673" i="4"/>
  <c r="AP673" i="4"/>
  <c r="AB673" i="4"/>
  <c r="N673" i="4"/>
  <c r="G674" i="4" s="1"/>
  <c r="K674" i="4" l="1"/>
  <c r="L674" i="4" s="1"/>
  <c r="Q466" i="4"/>
  <c r="AY466" i="4" s="1"/>
  <c r="M674" i="4" l="1"/>
  <c r="O674" i="4" s="1"/>
  <c r="AV466" i="4"/>
  <c r="N674" i="4" l="1"/>
  <c r="G675" i="4" s="1"/>
  <c r="J675" i="4" s="1"/>
  <c r="L675" i="4" s="1"/>
  <c r="AW466" i="4"/>
  <c r="AZ466" i="4" s="1"/>
  <c r="AU674" i="4"/>
  <c r="AA674" i="4"/>
  <c r="AJ674" i="4"/>
  <c r="T674" i="4"/>
  <c r="AH674" i="4"/>
  <c r="S674" i="4"/>
  <c r="AB674" i="4"/>
  <c r="AQ674" i="4"/>
  <c r="AI674" i="4"/>
  <c r="AK674" i="4"/>
  <c r="AE674" i="4"/>
  <c r="AM674" i="4"/>
  <c r="AL674" i="4"/>
  <c r="AN674" i="4"/>
  <c r="AD674" i="4"/>
  <c r="AS674" i="4"/>
  <c r="U674" i="4"/>
  <c r="R674" i="4"/>
  <c r="Y674" i="4"/>
  <c r="AF674" i="4"/>
  <c r="AG674" i="4"/>
  <c r="W674" i="4"/>
  <c r="AC674" i="4"/>
  <c r="AO674" i="4"/>
  <c r="AR674" i="4"/>
  <c r="AT674" i="4"/>
  <c r="V674" i="4"/>
  <c r="X674" i="4"/>
  <c r="AP674" i="4"/>
  <c r="Z674" i="4"/>
  <c r="M675" i="4" l="1"/>
  <c r="O675" i="4" s="1"/>
  <c r="AP675" i="4" s="1"/>
  <c r="BI466" i="4"/>
  <c r="BL466" i="4" s="1"/>
  <c r="BG466" i="4"/>
  <c r="BJ466" i="4" s="1"/>
  <c r="BH466" i="4"/>
  <c r="BK466" i="4" s="1"/>
  <c r="AX466" i="4"/>
  <c r="P467" i="4" s="1"/>
  <c r="T675" i="4" l="1"/>
  <c r="AM675" i="4"/>
  <c r="AH675" i="4"/>
  <c r="AT675" i="4"/>
  <c r="V675" i="4"/>
  <c r="AI675" i="4"/>
  <c r="AD675" i="4"/>
  <c r="N675" i="4"/>
  <c r="G676" i="4" s="1"/>
  <c r="K676" i="4" s="1"/>
  <c r="L676" i="4" s="1"/>
  <c r="AQ675" i="4"/>
  <c r="U675" i="4"/>
  <c r="AO675" i="4"/>
  <c r="AF675" i="4"/>
  <c r="Z675" i="4"/>
  <c r="R675" i="4"/>
  <c r="AL675" i="4"/>
  <c r="X675" i="4"/>
  <c r="AC675" i="4"/>
  <c r="AE675" i="4"/>
  <c r="W675" i="4"/>
  <c r="S675" i="4"/>
  <c r="Y675" i="4"/>
  <c r="AG675" i="4"/>
  <c r="AJ675" i="4"/>
  <c r="AS675" i="4"/>
  <c r="AK675" i="4"/>
  <c r="AB675" i="4"/>
  <c r="AR675" i="4"/>
  <c r="AN675" i="4"/>
  <c r="Q467" i="4"/>
  <c r="AY467" i="4" s="1"/>
  <c r="AU675" i="4"/>
  <c r="AA675" i="4"/>
  <c r="M676" i="4" l="1"/>
  <c r="O676" i="4" s="1"/>
  <c r="AT676" i="4" s="1"/>
  <c r="AV467" i="4"/>
  <c r="N676" i="4" l="1"/>
  <c r="G677" i="4" s="1"/>
  <c r="K677" i="4" s="1"/>
  <c r="L677" i="4" s="1"/>
  <c r="Z676" i="4"/>
  <c r="AW467" i="4"/>
  <c r="AZ467" i="4" s="1"/>
  <c r="AU676" i="4"/>
  <c r="AA676" i="4"/>
  <c r="AN676" i="4"/>
  <c r="V676" i="4"/>
  <c r="AC676" i="4"/>
  <c r="AQ676" i="4"/>
  <c r="AS676" i="4"/>
  <c r="AF676" i="4"/>
  <c r="AK676" i="4"/>
  <c r="AJ676" i="4"/>
  <c r="Y676" i="4"/>
  <c r="AL676" i="4"/>
  <c r="AD676" i="4"/>
  <c r="AH676" i="4"/>
  <c r="U676" i="4"/>
  <c r="R676" i="4"/>
  <c r="T676" i="4"/>
  <c r="W676" i="4"/>
  <c r="S676" i="4"/>
  <c r="AE676" i="4"/>
  <c r="AO676" i="4"/>
  <c r="AB676" i="4"/>
  <c r="AP676" i="4"/>
  <c r="X676" i="4"/>
  <c r="AG676" i="4"/>
  <c r="AI676" i="4"/>
  <c r="AR676" i="4"/>
  <c r="AM676" i="4"/>
  <c r="M677" i="4" l="1"/>
  <c r="O677" i="4" s="1"/>
  <c r="AB677" i="4" s="1"/>
  <c r="BI467" i="4"/>
  <c r="BL467" i="4" s="1"/>
  <c r="BG467" i="4"/>
  <c r="BJ467" i="4" s="1"/>
  <c r="BH467" i="4"/>
  <c r="BK467" i="4" s="1"/>
  <c r="AX467" i="4"/>
  <c r="P468" i="4" s="1"/>
  <c r="R677" i="4" l="1"/>
  <c r="AI677" i="4"/>
  <c r="X677" i="4"/>
  <c r="AE677" i="4"/>
  <c r="AQ677" i="4"/>
  <c r="Z677" i="4"/>
  <c r="AH677" i="4"/>
  <c r="AC677" i="4"/>
  <c r="N677" i="4"/>
  <c r="G678" i="4" s="1"/>
  <c r="K678" i="4" s="1"/>
  <c r="L678" i="4" s="1"/>
  <c r="AD677" i="4"/>
  <c r="AP677" i="4"/>
  <c r="AO677" i="4"/>
  <c r="U677" i="4"/>
  <c r="AF677" i="4"/>
  <c r="V677" i="4"/>
  <c r="S677" i="4"/>
  <c r="AG677" i="4"/>
  <c r="AT677" i="4"/>
  <c r="AL677" i="4"/>
  <c r="T677" i="4"/>
  <c r="AR677" i="4"/>
  <c r="AJ677" i="4"/>
  <c r="W677" i="4"/>
  <c r="AN677" i="4"/>
  <c r="AM677" i="4"/>
  <c r="AK677" i="4"/>
  <c r="Q468" i="4"/>
  <c r="AY468" i="4" s="1"/>
  <c r="AU677" i="4"/>
  <c r="AA677" i="4"/>
  <c r="AS677" i="4"/>
  <c r="Y677" i="4"/>
  <c r="M678" i="4" l="1"/>
  <c r="O678" i="4" s="1"/>
  <c r="X678" i="4" s="1"/>
  <c r="AV468" i="4"/>
  <c r="AT678" i="4" l="1"/>
  <c r="N678" i="4"/>
  <c r="G679" i="4" s="1"/>
  <c r="Z678" i="4"/>
  <c r="AR678" i="4"/>
  <c r="AW468" i="4"/>
  <c r="AZ468" i="4" s="1"/>
  <c r="J679" i="4"/>
  <c r="L679" i="4" s="1"/>
  <c r="AU678" i="4"/>
  <c r="AA678" i="4"/>
  <c r="AK678" i="4"/>
  <c r="AD678" i="4"/>
  <c r="R678" i="4"/>
  <c r="Y678" i="4"/>
  <c r="AF678" i="4"/>
  <c r="AM678" i="4"/>
  <c r="AE678" i="4"/>
  <c r="T678" i="4"/>
  <c r="W678" i="4"/>
  <c r="AG678" i="4"/>
  <c r="S678" i="4"/>
  <c r="AQ678" i="4"/>
  <c r="V678" i="4"/>
  <c r="U678" i="4"/>
  <c r="AO678" i="4"/>
  <c r="AS678" i="4"/>
  <c r="AL678" i="4"/>
  <c r="AN678" i="4"/>
  <c r="AJ678" i="4"/>
  <c r="AP678" i="4"/>
  <c r="AH678" i="4"/>
  <c r="AC678" i="4"/>
  <c r="AI678" i="4"/>
  <c r="AB678" i="4"/>
  <c r="AX468" i="4" l="1"/>
  <c r="P469" i="4" s="1"/>
  <c r="Q469" i="4" s="1"/>
  <c r="AY469" i="4" s="1"/>
  <c r="M679" i="4"/>
  <c r="O679" i="4" s="1"/>
  <c r="U679" i="4" s="1"/>
  <c r="BG468" i="4"/>
  <c r="BJ468" i="4" s="1"/>
  <c r="BH468" i="4"/>
  <c r="BK468" i="4" s="1"/>
  <c r="BI468" i="4"/>
  <c r="BL468" i="4" s="1"/>
  <c r="AD679" i="4" l="1"/>
  <c r="T679" i="4"/>
  <c r="AO679" i="4"/>
  <c r="AF679" i="4"/>
  <c r="AT679" i="4"/>
  <c r="X679" i="4"/>
  <c r="AG679" i="4"/>
  <c r="AV469" i="4"/>
  <c r="AW469" i="4" s="1"/>
  <c r="AZ469" i="4" s="1"/>
  <c r="V679" i="4"/>
  <c r="AK679" i="4"/>
  <c r="AB679" i="4"/>
  <c r="AC679" i="4"/>
  <c r="R679" i="4"/>
  <c r="AN679" i="4"/>
  <c r="AR679" i="4"/>
  <c r="AJ679" i="4"/>
  <c r="S679" i="4"/>
  <c r="AM679" i="4"/>
  <c r="AP679" i="4"/>
  <c r="AU679" i="4"/>
  <c r="AA679" i="4"/>
  <c r="AS679" i="4"/>
  <c r="W679" i="4"/>
  <c r="AQ679" i="4"/>
  <c r="Y679" i="4"/>
  <c r="Z679" i="4"/>
  <c r="AE679" i="4"/>
  <c r="AH679" i="4"/>
  <c r="AL679" i="4"/>
  <c r="AI679" i="4"/>
  <c r="N679" i="4"/>
  <c r="G680" i="4" s="1"/>
  <c r="BH469" i="4" l="1"/>
  <c r="BK469" i="4" s="1"/>
  <c r="BI469" i="4"/>
  <c r="BL469" i="4" s="1"/>
  <c r="BG469" i="4"/>
  <c r="BJ469" i="4" s="1"/>
  <c r="K680" i="4"/>
  <c r="L680" i="4" s="1"/>
  <c r="AX469" i="4"/>
  <c r="P470" i="4" s="1"/>
  <c r="M680" i="4" l="1"/>
  <c r="O680" i="4" s="1"/>
  <c r="Q470" i="4"/>
  <c r="AY470" i="4" s="1"/>
  <c r="N680" i="4" l="1"/>
  <c r="G681" i="4" s="1"/>
  <c r="J681" i="4" s="1"/>
  <c r="L681" i="4" s="1"/>
  <c r="AV470" i="4"/>
  <c r="AU680" i="4"/>
  <c r="AA680" i="4"/>
  <c r="T680" i="4"/>
  <c r="W680" i="4"/>
  <c r="R680" i="4"/>
  <c r="AL680" i="4"/>
  <c r="AO680" i="4"/>
  <c r="AE680" i="4"/>
  <c r="AN680" i="4"/>
  <c r="AB680" i="4"/>
  <c r="AM680" i="4"/>
  <c r="AS680" i="4"/>
  <c r="S680" i="4"/>
  <c r="AI680" i="4"/>
  <c r="U680" i="4"/>
  <c r="AF680" i="4"/>
  <c r="AQ680" i="4"/>
  <c r="AJ680" i="4"/>
  <c r="AC680" i="4"/>
  <c r="AP680" i="4"/>
  <c r="AR680" i="4"/>
  <c r="AH680" i="4"/>
  <c r="AG680" i="4"/>
  <c r="Z680" i="4"/>
  <c r="X680" i="4"/>
  <c r="AT680" i="4"/>
  <c r="Y680" i="4"/>
  <c r="AD680" i="4"/>
  <c r="V680" i="4"/>
  <c r="AK680" i="4"/>
  <c r="M681" i="4" l="1"/>
  <c r="O681" i="4" s="1"/>
  <c r="AN681" i="4" s="1"/>
  <c r="AW470" i="4"/>
  <c r="AZ470" i="4" s="1"/>
  <c r="Y681" i="4" l="1"/>
  <c r="AM681" i="4"/>
  <c r="AO681" i="4"/>
  <c r="Z681" i="4"/>
  <c r="AL681" i="4"/>
  <c r="V681" i="4"/>
  <c r="AF681" i="4"/>
  <c r="T681" i="4"/>
  <c r="S681" i="4"/>
  <c r="AQ681" i="4"/>
  <c r="AR681" i="4"/>
  <c r="AE681" i="4"/>
  <c r="X681" i="4"/>
  <c r="AD681" i="4"/>
  <c r="AT681" i="4"/>
  <c r="U681" i="4"/>
  <c r="AS681" i="4"/>
  <c r="AG681" i="4"/>
  <c r="R681" i="4"/>
  <c r="AB681" i="4"/>
  <c r="W681" i="4"/>
  <c r="AJ681" i="4"/>
  <c r="AP681" i="4"/>
  <c r="AH681" i="4"/>
  <c r="AC681" i="4"/>
  <c r="AI681" i="4"/>
  <c r="AK681" i="4"/>
  <c r="N681" i="4"/>
  <c r="G682" i="4" s="1"/>
  <c r="K682" i="4" s="1"/>
  <c r="L682" i="4" s="1"/>
  <c r="BG470" i="4"/>
  <c r="BJ470" i="4" s="1"/>
  <c r="BH470" i="4"/>
  <c r="BK470" i="4" s="1"/>
  <c r="BI470" i="4"/>
  <c r="BL470" i="4" s="1"/>
  <c r="AX470" i="4"/>
  <c r="P471" i="4" s="1"/>
  <c r="AU681" i="4"/>
  <c r="AA681" i="4"/>
  <c r="M682" i="4" l="1"/>
  <c r="O682" i="4" s="1"/>
  <c r="Z682" i="4" s="1"/>
  <c r="Q471" i="4"/>
  <c r="AY471" i="4" s="1"/>
  <c r="AT682" i="4" l="1"/>
  <c r="N682" i="4"/>
  <c r="G683" i="4" s="1"/>
  <c r="K683" i="4" s="1"/>
  <c r="L683" i="4" s="1"/>
  <c r="AV471" i="4"/>
  <c r="AU682" i="4"/>
  <c r="AA682" i="4"/>
  <c r="U682" i="4"/>
  <c r="AI682" i="4"/>
  <c r="Y682" i="4"/>
  <c r="V682" i="4"/>
  <c r="S682" i="4"/>
  <c r="AK682" i="4"/>
  <c r="AL682" i="4"/>
  <c r="AF682" i="4"/>
  <c r="AS682" i="4"/>
  <c r="AE682" i="4"/>
  <c r="R682" i="4"/>
  <c r="AP682" i="4"/>
  <c r="X682" i="4"/>
  <c r="AB682" i="4"/>
  <c r="AR682" i="4"/>
  <c r="AQ682" i="4"/>
  <c r="AG682" i="4"/>
  <c r="AH682" i="4"/>
  <c r="AJ682" i="4"/>
  <c r="AO682" i="4"/>
  <c r="AD682" i="4"/>
  <c r="W682" i="4"/>
  <c r="T682" i="4"/>
  <c r="AC682" i="4"/>
  <c r="AM682" i="4"/>
  <c r="AN682" i="4"/>
  <c r="M683" i="4" l="1"/>
  <c r="O683" i="4" s="1"/>
  <c r="AP683" i="4" s="1"/>
  <c r="AW471" i="4"/>
  <c r="AZ471" i="4" s="1"/>
  <c r="U683" i="4" l="1"/>
  <c r="AJ683" i="4"/>
  <c r="AE683" i="4"/>
  <c r="AD683" i="4"/>
  <c r="S683" i="4"/>
  <c r="AN683" i="4"/>
  <c r="AO683" i="4"/>
  <c r="AT683" i="4"/>
  <c r="AM683" i="4"/>
  <c r="AF683" i="4"/>
  <c r="N683" i="4"/>
  <c r="G684" i="4" s="1"/>
  <c r="K684" i="4" s="1"/>
  <c r="L684" i="4" s="1"/>
  <c r="AG683" i="4"/>
  <c r="AB683" i="4"/>
  <c r="AI683" i="4"/>
  <c r="AL683" i="4"/>
  <c r="AC683" i="4"/>
  <c r="AH683" i="4"/>
  <c r="X683" i="4"/>
  <c r="Z683" i="4"/>
  <c r="T683" i="4"/>
  <c r="AK683" i="4"/>
  <c r="W683" i="4"/>
  <c r="AR683" i="4"/>
  <c r="AQ683" i="4"/>
  <c r="V683" i="4"/>
  <c r="R683" i="4"/>
  <c r="BI471" i="4"/>
  <c r="BL471" i="4" s="1"/>
  <c r="BG471" i="4"/>
  <c r="BJ471" i="4" s="1"/>
  <c r="BH471" i="4"/>
  <c r="BK471" i="4" s="1"/>
  <c r="AX471" i="4"/>
  <c r="P472" i="4" s="1"/>
  <c r="AU683" i="4"/>
  <c r="AA683" i="4"/>
  <c r="AS683" i="4"/>
  <c r="Y683" i="4"/>
  <c r="M684" i="4" l="1"/>
  <c r="O684" i="4" s="1"/>
  <c r="Z684" i="4" s="1"/>
  <c r="Q472" i="4"/>
  <c r="AY472" i="4" s="1"/>
  <c r="AR684" i="4" l="1"/>
  <c r="AT684" i="4"/>
  <c r="X684" i="4"/>
  <c r="N684" i="4"/>
  <c r="G685" i="4" s="1"/>
  <c r="K685" i="4" s="1"/>
  <c r="L685" i="4" s="1"/>
  <c r="AV472" i="4"/>
  <c r="AU684" i="4"/>
  <c r="AA684" i="4"/>
  <c r="AL684" i="4"/>
  <c r="AI684" i="4"/>
  <c r="AK684" i="4"/>
  <c r="AH684" i="4"/>
  <c r="AF684" i="4"/>
  <c r="W684" i="4"/>
  <c r="U684" i="4"/>
  <c r="AJ684" i="4"/>
  <c r="AM684" i="4"/>
  <c r="AD684" i="4"/>
  <c r="R684" i="4"/>
  <c r="V684" i="4"/>
  <c r="AQ684" i="4"/>
  <c r="Y684" i="4"/>
  <c r="S684" i="4"/>
  <c r="AB684" i="4"/>
  <c r="AS684" i="4"/>
  <c r="AG684" i="4"/>
  <c r="T684" i="4"/>
  <c r="AC684" i="4"/>
  <c r="AN684" i="4"/>
  <c r="AP684" i="4"/>
  <c r="AE684" i="4"/>
  <c r="AO684" i="4"/>
  <c r="M685" i="4" l="1"/>
  <c r="O685" i="4" s="1"/>
  <c r="S685" i="4" s="1"/>
  <c r="AW472" i="4"/>
  <c r="AZ472" i="4" s="1"/>
  <c r="AL685" i="4" l="1"/>
  <c r="AM685" i="4"/>
  <c r="AG685" i="4"/>
  <c r="AN685" i="4"/>
  <c r="AJ685" i="4"/>
  <c r="V685" i="4"/>
  <c r="X685" i="4"/>
  <c r="AD685" i="4"/>
  <c r="AB685" i="4"/>
  <c r="AI685" i="4"/>
  <c r="AP685" i="4"/>
  <c r="AF685" i="4"/>
  <c r="AO685" i="4"/>
  <c r="AE685" i="4"/>
  <c r="AC685" i="4"/>
  <c r="U685" i="4"/>
  <c r="T685" i="4"/>
  <c r="AT685" i="4"/>
  <c r="R685" i="4"/>
  <c r="Z685" i="4"/>
  <c r="AH685" i="4"/>
  <c r="BH472" i="4"/>
  <c r="BK472" i="4" s="1"/>
  <c r="BI472" i="4"/>
  <c r="BL472" i="4" s="1"/>
  <c r="BG472" i="4"/>
  <c r="BJ472" i="4" s="1"/>
  <c r="AX472" i="4"/>
  <c r="P473" i="4" s="1"/>
  <c r="AU685" i="4"/>
  <c r="AA685" i="4"/>
  <c r="Y685" i="4"/>
  <c r="AQ685" i="4"/>
  <c r="AS685" i="4"/>
  <c r="W685" i="4"/>
  <c r="AR685" i="4"/>
  <c r="AK685" i="4"/>
  <c r="N685" i="4"/>
  <c r="G686" i="4" s="1"/>
  <c r="Q473" i="4" l="1"/>
  <c r="AY473" i="4" s="1"/>
  <c r="K686" i="4"/>
  <c r="L686" i="4" s="1"/>
  <c r="M686" i="4" l="1"/>
  <c r="O686" i="4" s="1"/>
  <c r="AV473" i="4"/>
  <c r="N686" i="4" l="1"/>
  <c r="G687" i="4" s="1"/>
  <c r="J687" i="4" s="1"/>
  <c r="L687" i="4" s="1"/>
  <c r="AW473" i="4"/>
  <c r="AZ473" i="4" s="1"/>
  <c r="AU686" i="4"/>
  <c r="AA686" i="4"/>
  <c r="R686" i="4"/>
  <c r="AO686" i="4"/>
  <c r="U686" i="4"/>
  <c r="AN686" i="4"/>
  <c r="AE686" i="4"/>
  <c r="AI686" i="4"/>
  <c r="AM686" i="4"/>
  <c r="AK686" i="4"/>
  <c r="AD686" i="4"/>
  <c r="AG686" i="4"/>
  <c r="S686" i="4"/>
  <c r="T686" i="4"/>
  <c r="AS686" i="4"/>
  <c r="AB686" i="4"/>
  <c r="AF686" i="4"/>
  <c r="W686" i="4"/>
  <c r="AL686" i="4"/>
  <c r="AH686" i="4"/>
  <c r="Y686" i="4"/>
  <c r="AC686" i="4"/>
  <c r="AJ686" i="4"/>
  <c r="AQ686" i="4"/>
  <c r="V686" i="4"/>
  <c r="AR686" i="4"/>
  <c r="AP686" i="4"/>
  <c r="X686" i="4"/>
  <c r="AT686" i="4"/>
  <c r="Z686" i="4"/>
  <c r="M687" i="4" l="1"/>
  <c r="O687" i="4" s="1"/>
  <c r="AG687" i="4" s="1"/>
  <c r="BG473" i="4"/>
  <c r="BJ473" i="4" s="1"/>
  <c r="BI473" i="4"/>
  <c r="BL473" i="4" s="1"/>
  <c r="BH473" i="4"/>
  <c r="BK473" i="4" s="1"/>
  <c r="AX473" i="4"/>
  <c r="P474" i="4" s="1"/>
  <c r="AL687" i="4" l="1"/>
  <c r="AQ687" i="4"/>
  <c r="AF687" i="4"/>
  <c r="T687" i="4"/>
  <c r="AJ687" i="4"/>
  <c r="AT687" i="4"/>
  <c r="AK687" i="4"/>
  <c r="AB687" i="4"/>
  <c r="AE687" i="4"/>
  <c r="Y687" i="4"/>
  <c r="AC687" i="4"/>
  <c r="AD687" i="4"/>
  <c r="AM687" i="4"/>
  <c r="U687" i="4"/>
  <c r="AP687" i="4"/>
  <c r="AN687" i="4"/>
  <c r="X687" i="4"/>
  <c r="AI687" i="4"/>
  <c r="AO687" i="4"/>
  <c r="R687" i="4"/>
  <c r="AS687" i="4"/>
  <c r="Z687" i="4"/>
  <c r="AH687" i="4"/>
  <c r="Q474" i="4"/>
  <c r="AY474" i="4" s="1"/>
  <c r="AU687" i="4"/>
  <c r="AA687" i="4"/>
  <c r="V687" i="4"/>
  <c r="S687" i="4"/>
  <c r="AR687" i="4"/>
  <c r="W687" i="4"/>
  <c r="N687" i="4"/>
  <c r="G688" i="4" s="1"/>
  <c r="AV474" i="4" l="1"/>
  <c r="J688" i="4"/>
  <c r="L688" i="4" s="1"/>
  <c r="M688" i="4" l="1"/>
  <c r="O688" i="4" s="1"/>
  <c r="AW474" i="4"/>
  <c r="AZ474" i="4" s="1"/>
  <c r="N688" i="4" l="1"/>
  <c r="G689" i="4" s="1"/>
  <c r="J689" i="4" s="1"/>
  <c r="L689" i="4" s="1"/>
  <c r="AX474" i="4"/>
  <c r="P475" i="4" s="1"/>
  <c r="BI474" i="4"/>
  <c r="BL474" i="4" s="1"/>
  <c r="BG474" i="4"/>
  <c r="BJ474" i="4" s="1"/>
  <c r="BH474" i="4"/>
  <c r="BK474" i="4" s="1"/>
  <c r="AU688" i="4"/>
  <c r="AA688" i="4"/>
  <c r="AF688" i="4"/>
  <c r="X688" i="4"/>
  <c r="S688" i="4"/>
  <c r="AG688" i="4"/>
  <c r="AH688" i="4"/>
  <c r="AS688" i="4"/>
  <c r="AP688" i="4"/>
  <c r="AO688" i="4"/>
  <c r="AJ688" i="4"/>
  <c r="AM688" i="4"/>
  <c r="AK688" i="4"/>
  <c r="AD688" i="4"/>
  <c r="W688" i="4"/>
  <c r="AC688" i="4"/>
  <c r="AL688" i="4"/>
  <c r="AR688" i="4"/>
  <c r="AN688" i="4"/>
  <c r="AB688" i="4"/>
  <c r="AE688" i="4"/>
  <c r="Y688" i="4"/>
  <c r="AI688" i="4"/>
  <c r="T688" i="4"/>
  <c r="AT688" i="4"/>
  <c r="V688" i="4"/>
  <c r="R688" i="4"/>
  <c r="Z688" i="4"/>
  <c r="AQ688" i="4"/>
  <c r="U688" i="4"/>
  <c r="M689" i="4" l="1"/>
  <c r="O689" i="4" s="1"/>
  <c r="AQ689" i="4" s="1"/>
  <c r="Q475" i="4"/>
  <c r="AY475" i="4" s="1"/>
  <c r="AG689" i="4" l="1"/>
  <c r="AD689" i="4"/>
  <c r="AN689" i="4"/>
  <c r="AL689" i="4"/>
  <c r="AM689" i="4"/>
  <c r="S689" i="4"/>
  <c r="U689" i="4"/>
  <c r="Z689" i="4"/>
  <c r="AJ689" i="4"/>
  <c r="AR689" i="4"/>
  <c r="AC689" i="4"/>
  <c r="W689" i="4"/>
  <c r="AH689" i="4"/>
  <c r="V689" i="4"/>
  <c r="AO689" i="4"/>
  <c r="AF689" i="4"/>
  <c r="X689" i="4"/>
  <c r="AT689" i="4"/>
  <c r="AP689" i="4"/>
  <c r="AK689" i="4"/>
  <c r="AB689" i="4"/>
  <c r="AS689" i="4"/>
  <c r="Y689" i="4"/>
  <c r="T689" i="4"/>
  <c r="AI689" i="4"/>
  <c r="R689" i="4"/>
  <c r="AE689" i="4"/>
  <c r="N689" i="4"/>
  <c r="G690" i="4" s="1"/>
  <c r="K690" i="4" s="1"/>
  <c r="L690" i="4" s="1"/>
  <c r="AV475" i="4"/>
  <c r="AU689" i="4"/>
  <c r="AA689" i="4"/>
  <c r="M690" i="4" l="1"/>
  <c r="O690" i="4" s="1"/>
  <c r="AT690" i="4" s="1"/>
  <c r="AW475" i="4"/>
  <c r="AZ475" i="4" s="1"/>
  <c r="Z690" i="4" l="1"/>
  <c r="N690" i="4"/>
  <c r="G691" i="4" s="1"/>
  <c r="K691" i="4" s="1"/>
  <c r="L691" i="4" s="1"/>
  <c r="AX475" i="4"/>
  <c r="P476" i="4" s="1"/>
  <c r="BG475" i="4"/>
  <c r="BJ475" i="4" s="1"/>
  <c r="BH475" i="4"/>
  <c r="BK475" i="4" s="1"/>
  <c r="BI475" i="4"/>
  <c r="BL475" i="4" s="1"/>
  <c r="AU690" i="4"/>
  <c r="AA690" i="4"/>
  <c r="AD690" i="4"/>
  <c r="AL690" i="4"/>
  <c r="AQ690" i="4"/>
  <c r="AE690" i="4"/>
  <c r="U690" i="4"/>
  <c r="AK690" i="4"/>
  <c r="V690" i="4"/>
  <c r="AN690" i="4"/>
  <c r="Y690" i="4"/>
  <c r="S690" i="4"/>
  <c r="AB690" i="4"/>
  <c r="T690" i="4"/>
  <c r="AG690" i="4"/>
  <c r="AP690" i="4"/>
  <c r="AF690" i="4"/>
  <c r="AO690" i="4"/>
  <c r="AJ690" i="4"/>
  <c r="W690" i="4"/>
  <c r="AS690" i="4"/>
  <c r="AM690" i="4"/>
  <c r="R690" i="4"/>
  <c r="AI690" i="4"/>
  <c r="AH690" i="4"/>
  <c r="AC690" i="4"/>
  <c r="AR690" i="4"/>
  <c r="X690" i="4"/>
  <c r="M691" i="4" l="1"/>
  <c r="O691" i="4" s="1"/>
  <c r="AL691" i="4" s="1"/>
  <c r="Q476" i="4"/>
  <c r="AY476" i="4" s="1"/>
  <c r="AD691" i="4" l="1"/>
  <c r="AF691" i="4"/>
  <c r="R691" i="4"/>
  <c r="U691" i="4"/>
  <c r="AT691" i="4"/>
  <c r="AE691" i="4"/>
  <c r="AM691" i="4"/>
  <c r="AB691" i="4"/>
  <c r="AC691" i="4"/>
  <c r="AO691" i="4"/>
  <c r="AP691" i="4"/>
  <c r="AI691" i="4"/>
  <c r="V691" i="4"/>
  <c r="S691" i="4"/>
  <c r="AN691" i="4"/>
  <c r="T691" i="4"/>
  <c r="AH691" i="4"/>
  <c r="W691" i="4"/>
  <c r="AG691" i="4"/>
  <c r="AR691" i="4"/>
  <c r="Z691" i="4"/>
  <c r="AQ691" i="4"/>
  <c r="AK691" i="4"/>
  <c r="AV476" i="4"/>
  <c r="AU691" i="4"/>
  <c r="AA691" i="4"/>
  <c r="Y691" i="4"/>
  <c r="AS691" i="4"/>
  <c r="AJ691" i="4"/>
  <c r="X691" i="4"/>
  <c r="N691" i="4"/>
  <c r="G692" i="4" s="1"/>
  <c r="AW476" i="4" l="1"/>
  <c r="AZ476" i="4" s="1"/>
  <c r="J692" i="4"/>
  <c r="L692" i="4" s="1"/>
  <c r="M692" i="4" l="1"/>
  <c r="O692" i="4" s="1"/>
  <c r="BG476" i="4"/>
  <c r="BJ476" i="4" s="1"/>
  <c r="BH476" i="4"/>
  <c r="BK476" i="4" s="1"/>
  <c r="BI476" i="4"/>
  <c r="BL476" i="4" s="1"/>
  <c r="AX476" i="4"/>
  <c r="P477" i="4" s="1"/>
  <c r="N692" i="4" l="1"/>
  <c r="G693" i="4" s="1"/>
  <c r="J693" i="4" s="1"/>
  <c r="L693" i="4" s="1"/>
  <c r="Q477" i="4"/>
  <c r="AY477" i="4" s="1"/>
  <c r="AU692" i="4"/>
  <c r="AA692" i="4"/>
  <c r="AK692" i="4"/>
  <c r="AG692" i="4"/>
  <c r="AO692" i="4"/>
  <c r="AS692" i="4"/>
  <c r="V692" i="4"/>
  <c r="AE692" i="4"/>
  <c r="AH692" i="4"/>
  <c r="AF692" i="4"/>
  <c r="AC692" i="4"/>
  <c r="AJ692" i="4"/>
  <c r="R692" i="4"/>
  <c r="AL692" i="4"/>
  <c r="AB692" i="4"/>
  <c r="T692" i="4"/>
  <c r="AP692" i="4"/>
  <c r="AD692" i="4"/>
  <c r="S692" i="4"/>
  <c r="U692" i="4"/>
  <c r="AN692" i="4"/>
  <c r="AQ692" i="4"/>
  <c r="AM692" i="4"/>
  <c r="Y692" i="4"/>
  <c r="W692" i="4"/>
  <c r="AI692" i="4"/>
  <c r="Z692" i="4"/>
  <c r="X692" i="4"/>
  <c r="AR692" i="4"/>
  <c r="AT692" i="4"/>
  <c r="M693" i="4" l="1"/>
  <c r="O693" i="4" s="1"/>
  <c r="AF693" i="4" s="1"/>
  <c r="AV477" i="4"/>
  <c r="AQ693" i="4" l="1"/>
  <c r="X693" i="4"/>
  <c r="AP693" i="4"/>
  <c r="S693" i="4"/>
  <c r="AG693" i="4"/>
  <c r="AB693" i="4"/>
  <c r="AS693" i="4"/>
  <c r="AT693" i="4"/>
  <c r="AO693" i="4"/>
  <c r="AM693" i="4"/>
  <c r="Z693" i="4"/>
  <c r="AK693" i="4"/>
  <c r="AC693" i="4"/>
  <c r="AE693" i="4"/>
  <c r="W693" i="4"/>
  <c r="AL693" i="4"/>
  <c r="AH693" i="4"/>
  <c r="R693" i="4"/>
  <c r="V693" i="4"/>
  <c r="AR693" i="4"/>
  <c r="AN693" i="4"/>
  <c r="AJ693" i="4"/>
  <c r="AD693" i="4"/>
  <c r="T693" i="4"/>
  <c r="U693" i="4"/>
  <c r="Y693" i="4"/>
  <c r="AI693" i="4"/>
  <c r="N693" i="4"/>
  <c r="G694" i="4" s="1"/>
  <c r="J694" i="4" s="1"/>
  <c r="L694" i="4" s="1"/>
  <c r="AW477" i="4"/>
  <c r="AZ477" i="4" s="1"/>
  <c r="AU693" i="4"/>
  <c r="AA693" i="4"/>
  <c r="AX477" i="4" l="1"/>
  <c r="P478" i="4" s="1"/>
  <c r="Q478" i="4" s="1"/>
  <c r="AY478" i="4" s="1"/>
  <c r="M694" i="4"/>
  <c r="O694" i="4" s="1"/>
  <c r="Z694" i="4" s="1"/>
  <c r="BI477" i="4"/>
  <c r="BL477" i="4" s="1"/>
  <c r="BG477" i="4"/>
  <c r="BJ477" i="4" s="1"/>
  <c r="BH477" i="4"/>
  <c r="BK477" i="4" s="1"/>
  <c r="AT694" i="4" l="1"/>
  <c r="N694" i="4"/>
  <c r="G695" i="4" s="1"/>
  <c r="K695" i="4" s="1"/>
  <c r="L695" i="4" s="1"/>
  <c r="AV478" i="4"/>
  <c r="AU694" i="4"/>
  <c r="AA694" i="4"/>
  <c r="AP694" i="4"/>
  <c r="AI694" i="4"/>
  <c r="S694" i="4"/>
  <c r="AR694" i="4"/>
  <c r="T694" i="4"/>
  <c r="AO694" i="4"/>
  <c r="AS694" i="4"/>
  <c r="AG694" i="4"/>
  <c r="U694" i="4"/>
  <c r="AK694" i="4"/>
  <c r="AM694" i="4"/>
  <c r="V694" i="4"/>
  <c r="AD694" i="4"/>
  <c r="AJ694" i="4"/>
  <c r="AC694" i="4"/>
  <c r="AF694" i="4"/>
  <c r="Y694" i="4"/>
  <c r="X694" i="4"/>
  <c r="W694" i="4"/>
  <c r="R694" i="4"/>
  <c r="AL694" i="4"/>
  <c r="AQ694" i="4"/>
  <c r="AE694" i="4"/>
  <c r="AN694" i="4"/>
  <c r="AB694" i="4"/>
  <c r="AH694" i="4"/>
  <c r="M695" i="4" l="1"/>
  <c r="O695" i="4" s="1"/>
  <c r="AE695" i="4" s="1"/>
  <c r="AW478" i="4"/>
  <c r="AZ478" i="4" s="1"/>
  <c r="AM695" i="4" l="1"/>
  <c r="AR695" i="4"/>
  <c r="AB695" i="4"/>
  <c r="N695" i="4"/>
  <c r="G696" i="4" s="1"/>
  <c r="AT695" i="4"/>
  <c r="V695" i="4"/>
  <c r="AJ695" i="4"/>
  <c r="AN695" i="4"/>
  <c r="AP695" i="4"/>
  <c r="AQ695" i="4"/>
  <c r="Z695" i="4"/>
  <c r="R695" i="4"/>
  <c r="AO695" i="4"/>
  <c r="U695" i="4"/>
  <c r="AK695" i="4"/>
  <c r="AI695" i="4"/>
  <c r="AF695" i="4"/>
  <c r="AC695" i="4"/>
  <c r="AD695" i="4"/>
  <c r="S695" i="4"/>
  <c r="W695" i="4"/>
  <c r="AL695" i="4"/>
  <c r="X695" i="4"/>
  <c r="AH695" i="4"/>
  <c r="T695" i="4"/>
  <c r="AG695" i="4"/>
  <c r="AX478" i="4"/>
  <c r="P479" i="4" s="1"/>
  <c r="J696" i="4"/>
  <c r="L696" i="4" s="1"/>
  <c r="BH478" i="4"/>
  <c r="BK478" i="4" s="1"/>
  <c r="BG478" i="4"/>
  <c r="BJ478" i="4" s="1"/>
  <c r="BI478" i="4"/>
  <c r="BL478" i="4" s="1"/>
  <c r="AU695" i="4"/>
  <c r="AA695" i="4"/>
  <c r="Y695" i="4"/>
  <c r="AS695" i="4"/>
  <c r="M696" i="4" l="1"/>
  <c r="O696" i="4" s="1"/>
  <c r="Q479" i="4"/>
  <c r="AY479" i="4" s="1"/>
  <c r="AU696" i="4" l="1"/>
  <c r="AA696" i="4"/>
  <c r="AI696" i="4"/>
  <c r="Y696" i="4"/>
  <c r="R696" i="4"/>
  <c r="AP696" i="4"/>
  <c r="AS696" i="4"/>
  <c r="V696" i="4"/>
  <c r="AC696" i="4"/>
  <c r="AL696" i="4"/>
  <c r="T696" i="4"/>
  <c r="AO696" i="4"/>
  <c r="S696" i="4"/>
  <c r="AB696" i="4"/>
  <c r="AQ696" i="4"/>
  <c r="U696" i="4"/>
  <c r="AF696" i="4"/>
  <c r="AG696" i="4"/>
  <c r="W696" i="4"/>
  <c r="AD696" i="4"/>
  <c r="AJ696" i="4"/>
  <c r="AH696" i="4"/>
  <c r="AN696" i="4"/>
  <c r="AK696" i="4"/>
  <c r="AE696" i="4"/>
  <c r="AM696" i="4"/>
  <c r="AT696" i="4"/>
  <c r="X696" i="4"/>
  <c r="AV479" i="4"/>
  <c r="AR696" i="4"/>
  <c r="Z696" i="4"/>
  <c r="N696" i="4"/>
  <c r="G697" i="4" s="1"/>
  <c r="J697" i="4" l="1"/>
  <c r="L697" i="4" s="1"/>
  <c r="AW479" i="4"/>
  <c r="AZ479" i="4" s="1"/>
  <c r="AX479" i="4" l="1"/>
  <c r="P480" i="4" s="1"/>
  <c r="Q480" i="4" s="1"/>
  <c r="AY480" i="4" s="1"/>
  <c r="M697" i="4"/>
  <c r="O697" i="4" s="1"/>
  <c r="BI479" i="4"/>
  <c r="BL479" i="4" s="1"/>
  <c r="BH479" i="4"/>
  <c r="BK479" i="4" s="1"/>
  <c r="BG479" i="4"/>
  <c r="BJ479" i="4" s="1"/>
  <c r="AV480" i="4" l="1"/>
  <c r="AU697" i="4"/>
  <c r="AA697" i="4"/>
  <c r="AN697" i="4"/>
  <c r="AK697" i="4"/>
  <c r="V697" i="4"/>
  <c r="Y697" i="4"/>
  <c r="AS697" i="4"/>
  <c r="AF697" i="4"/>
  <c r="AG697" i="4"/>
  <c r="AC697" i="4"/>
  <c r="W697" i="4"/>
  <c r="AB697" i="4"/>
  <c r="T697" i="4"/>
  <c r="AQ697" i="4"/>
  <c r="S697" i="4"/>
  <c r="AP697" i="4"/>
  <c r="AE697" i="4"/>
  <c r="X697" i="4"/>
  <c r="AD697" i="4"/>
  <c r="AL697" i="4"/>
  <c r="AM697" i="4"/>
  <c r="Z697" i="4"/>
  <c r="AI697" i="4"/>
  <c r="AJ697" i="4"/>
  <c r="AH697" i="4"/>
  <c r="AO697" i="4"/>
  <c r="R697" i="4"/>
  <c r="AT697" i="4"/>
  <c r="U697" i="4"/>
  <c r="AR697" i="4"/>
  <c r="N697" i="4"/>
  <c r="G698" i="4" s="1"/>
  <c r="J698" i="4" l="1"/>
  <c r="L698" i="4" s="1"/>
  <c r="AW480" i="4"/>
  <c r="AZ480" i="4" s="1"/>
  <c r="AX480" i="4" l="1"/>
  <c r="P481" i="4" s="1"/>
  <c r="Q481" i="4" s="1"/>
  <c r="AY481" i="4" s="1"/>
  <c r="BG480" i="4"/>
  <c r="BJ480" i="4" s="1"/>
  <c r="BH480" i="4"/>
  <c r="BK480" i="4" s="1"/>
  <c r="BI480" i="4"/>
  <c r="BL480" i="4" s="1"/>
  <c r="M698" i="4"/>
  <c r="O698" i="4" s="1"/>
  <c r="AU698" i="4" l="1"/>
  <c r="AA698" i="4"/>
  <c r="AH698" i="4"/>
  <c r="T698" i="4"/>
  <c r="U698" i="4"/>
  <c r="AF698" i="4"/>
  <c r="AQ698" i="4"/>
  <c r="AM698" i="4"/>
  <c r="AD698" i="4"/>
  <c r="AS698" i="4"/>
  <c r="W698" i="4"/>
  <c r="R698" i="4"/>
  <c r="AN698" i="4"/>
  <c r="AC698" i="4"/>
  <c r="AG698" i="4"/>
  <c r="AJ698" i="4"/>
  <c r="AT698" i="4"/>
  <c r="AP698" i="4"/>
  <c r="AE698" i="4"/>
  <c r="AB698" i="4"/>
  <c r="AR698" i="4"/>
  <c r="Z698" i="4"/>
  <c r="AL698" i="4"/>
  <c r="S698" i="4"/>
  <c r="AO698" i="4"/>
  <c r="Y698" i="4"/>
  <c r="V698" i="4"/>
  <c r="AI698" i="4"/>
  <c r="AK698" i="4"/>
  <c r="X698" i="4"/>
  <c r="N698" i="4"/>
  <c r="G699" i="4" s="1"/>
  <c r="AV481" i="4"/>
  <c r="AW481" i="4" l="1"/>
  <c r="AZ481" i="4" s="1"/>
  <c r="J699" i="4"/>
  <c r="L699" i="4" s="1"/>
  <c r="AX481" i="4" l="1"/>
  <c r="P482" i="4" s="1"/>
  <c r="Q482" i="4" s="1"/>
  <c r="AY482" i="4" s="1"/>
  <c r="M699" i="4"/>
  <c r="O699" i="4" s="1"/>
  <c r="BH481" i="4"/>
  <c r="BK481" i="4" s="1"/>
  <c r="BI481" i="4"/>
  <c r="BL481" i="4" s="1"/>
  <c r="BG481" i="4"/>
  <c r="BJ481" i="4" s="1"/>
  <c r="AV482" i="4" l="1"/>
  <c r="N699" i="4"/>
  <c r="G700" i="4" s="1"/>
  <c r="AU699" i="4"/>
  <c r="AA699" i="4"/>
  <c r="Y699" i="4"/>
  <c r="AS699" i="4"/>
  <c r="AH699" i="4"/>
  <c r="AQ699" i="4"/>
  <c r="AR699" i="4"/>
  <c r="AD699" i="4"/>
  <c r="T699" i="4"/>
  <c r="AK699" i="4"/>
  <c r="AB699" i="4"/>
  <c r="Z699" i="4"/>
  <c r="U699" i="4"/>
  <c r="AI699" i="4"/>
  <c r="AG699" i="4"/>
  <c r="AL699" i="4"/>
  <c r="X699" i="4"/>
  <c r="AF699" i="4"/>
  <c r="AN699" i="4"/>
  <c r="R699" i="4"/>
  <c r="V699" i="4"/>
  <c r="AC699" i="4"/>
  <c r="AJ699" i="4"/>
  <c r="S699" i="4"/>
  <c r="AO699" i="4"/>
  <c r="AM699" i="4"/>
  <c r="AP699" i="4"/>
  <c r="AT699" i="4"/>
  <c r="W699" i="4"/>
  <c r="AE699" i="4"/>
  <c r="J700" i="4" l="1"/>
  <c r="L700" i="4" s="1"/>
  <c r="AW482" i="4"/>
  <c r="AZ482" i="4" s="1"/>
  <c r="M700" i="4" l="1"/>
  <c r="O700" i="4" s="1"/>
  <c r="BI482" i="4"/>
  <c r="BL482" i="4" s="1"/>
  <c r="BH482" i="4"/>
  <c r="BK482" i="4" s="1"/>
  <c r="BG482" i="4"/>
  <c r="BJ482" i="4" s="1"/>
  <c r="AX482" i="4"/>
  <c r="P483" i="4" s="1"/>
  <c r="N700" i="4" l="1"/>
  <c r="G701" i="4" s="1"/>
  <c r="J701" i="4" s="1"/>
  <c r="L701" i="4" s="1"/>
  <c r="Q483" i="4"/>
  <c r="AY483" i="4" s="1"/>
  <c r="AU700" i="4"/>
  <c r="AA700" i="4"/>
  <c r="AC700" i="4"/>
  <c r="AT700" i="4"/>
  <c r="AP700" i="4"/>
  <c r="S700" i="4"/>
  <c r="AB700" i="4"/>
  <c r="AG700" i="4"/>
  <c r="AM700" i="4"/>
  <c r="AK700" i="4"/>
  <c r="Z700" i="4"/>
  <c r="AO700" i="4"/>
  <c r="T700" i="4"/>
  <c r="W700" i="4"/>
  <c r="X700" i="4"/>
  <c r="R700" i="4"/>
  <c r="AH700" i="4"/>
  <c r="AR700" i="4"/>
  <c r="AL700" i="4"/>
  <c r="AD700" i="4"/>
  <c r="U700" i="4"/>
  <c r="AI700" i="4"/>
  <c r="AN700" i="4"/>
  <c r="AE700" i="4"/>
  <c r="Y700" i="4"/>
  <c r="V700" i="4"/>
  <c r="AS700" i="4"/>
  <c r="AF700" i="4"/>
  <c r="AJ700" i="4"/>
  <c r="AQ700" i="4"/>
  <c r="M701" i="4" l="1"/>
  <c r="O701" i="4" s="1"/>
  <c r="R701" i="4" s="1"/>
  <c r="AV483" i="4"/>
  <c r="AO701" i="4" l="1"/>
  <c r="AN701" i="4"/>
  <c r="AQ701" i="4"/>
  <c r="T701" i="4"/>
  <c r="X701" i="4"/>
  <c r="V701" i="4"/>
  <c r="AC701" i="4"/>
  <c r="AJ701" i="4"/>
  <c r="AP701" i="4"/>
  <c r="AT701" i="4"/>
  <c r="Y701" i="4"/>
  <c r="Z701" i="4"/>
  <c r="AB701" i="4"/>
  <c r="AG701" i="4"/>
  <c r="AM701" i="4"/>
  <c r="AF701" i="4"/>
  <c r="AR701" i="4"/>
  <c r="AD701" i="4"/>
  <c r="U701" i="4"/>
  <c r="AE701" i="4"/>
  <c r="AK701" i="4"/>
  <c r="AL701" i="4"/>
  <c r="W701" i="4"/>
  <c r="AH701" i="4"/>
  <c r="AI701" i="4"/>
  <c r="S701" i="4"/>
  <c r="AS701" i="4"/>
  <c r="N701" i="4"/>
  <c r="G702" i="4" s="1"/>
  <c r="J702" i="4" s="1"/>
  <c r="L702" i="4" s="1"/>
  <c r="AW483" i="4"/>
  <c r="AZ483" i="4" s="1"/>
  <c r="AU701" i="4"/>
  <c r="AA701" i="4"/>
  <c r="AX483" i="4" l="1"/>
  <c r="P484" i="4" s="1"/>
  <c r="Q484" i="4" s="1"/>
  <c r="AY484" i="4" s="1"/>
  <c r="M702" i="4"/>
  <c r="O702" i="4" s="1"/>
  <c r="Z702" i="4" s="1"/>
  <c r="BH483" i="4"/>
  <c r="BK483" i="4" s="1"/>
  <c r="BI483" i="4"/>
  <c r="BL483" i="4" s="1"/>
  <c r="BG483" i="4"/>
  <c r="BJ483" i="4" s="1"/>
  <c r="AT702" i="4" l="1"/>
  <c r="N702" i="4"/>
  <c r="G703" i="4" s="1"/>
  <c r="J703" i="4" s="1"/>
  <c r="L703" i="4" s="1"/>
  <c r="AV484" i="4"/>
  <c r="AU702" i="4"/>
  <c r="AA702" i="4"/>
  <c r="AE702" i="4"/>
  <c r="AJ702" i="4"/>
  <c r="AQ702" i="4"/>
  <c r="AM702" i="4"/>
  <c r="AG702" i="4"/>
  <c r="AH702" i="4"/>
  <c r="S702" i="4"/>
  <c r="V702" i="4"/>
  <c r="AD702" i="4"/>
  <c r="AI702" i="4"/>
  <c r="AN702" i="4"/>
  <c r="AR702" i="4"/>
  <c r="AC702" i="4"/>
  <c r="U702" i="4"/>
  <c r="Y702" i="4"/>
  <c r="AK702" i="4"/>
  <c r="AF702" i="4"/>
  <c r="AO702" i="4"/>
  <c r="R702" i="4"/>
  <c r="W702" i="4"/>
  <c r="AP702" i="4"/>
  <c r="X702" i="4"/>
  <c r="AB702" i="4"/>
  <c r="AL702" i="4"/>
  <c r="T702" i="4"/>
  <c r="AS702" i="4"/>
  <c r="M703" i="4" l="1"/>
  <c r="O703" i="4" s="1"/>
  <c r="AQ703" i="4" s="1"/>
  <c r="AW484" i="4"/>
  <c r="AZ484" i="4" s="1"/>
  <c r="R703" i="4" l="1"/>
  <c r="AD703" i="4"/>
  <c r="AC703" i="4"/>
  <c r="S703" i="4"/>
  <c r="AK703" i="4"/>
  <c r="AP703" i="4"/>
  <c r="AJ703" i="4"/>
  <c r="AI703" i="4"/>
  <c r="AB703" i="4"/>
  <c r="AT703" i="4"/>
  <c r="AU703" i="4"/>
  <c r="AA703" i="4"/>
  <c r="AS703" i="4"/>
  <c r="Y703" i="4"/>
  <c r="BG484" i="4"/>
  <c r="BJ484" i="4" s="1"/>
  <c r="BH484" i="4"/>
  <c r="BK484" i="4" s="1"/>
  <c r="BI484" i="4"/>
  <c r="BL484" i="4" s="1"/>
  <c r="AX484" i="4"/>
  <c r="P485" i="4" s="1"/>
  <c r="AL703" i="4"/>
  <c r="AR703" i="4"/>
  <c r="AG703" i="4"/>
  <c r="U703" i="4"/>
  <c r="X703" i="4"/>
  <c r="AN703" i="4"/>
  <c r="V703" i="4"/>
  <c r="AF703" i="4"/>
  <c r="W703" i="4"/>
  <c r="AO703" i="4"/>
  <c r="AE703" i="4"/>
  <c r="Z703" i="4"/>
  <c r="AH703" i="4"/>
  <c r="T703" i="4"/>
  <c r="AM703" i="4"/>
  <c r="N703" i="4"/>
  <c r="G704" i="4" s="1"/>
  <c r="J704" i="4" l="1"/>
  <c r="L704" i="4" s="1"/>
  <c r="Q485" i="4"/>
  <c r="AY485" i="4" s="1"/>
  <c r="M704" i="4" l="1"/>
  <c r="O704" i="4" s="1"/>
  <c r="AV485" i="4"/>
  <c r="N704" i="4" l="1"/>
  <c r="G705" i="4" s="1"/>
  <c r="J705" i="4" s="1"/>
  <c r="L705" i="4" s="1"/>
  <c r="AW485" i="4"/>
  <c r="AZ485" i="4" s="1"/>
  <c r="AU704" i="4"/>
  <c r="AA704" i="4"/>
  <c r="AB704" i="4"/>
  <c r="R704" i="4"/>
  <c r="AJ704" i="4"/>
  <c r="AC704" i="4"/>
  <c r="AO704" i="4"/>
  <c r="AP704" i="4"/>
  <c r="AS704" i="4"/>
  <c r="AH704" i="4"/>
  <c r="AI704" i="4"/>
  <c r="X704" i="4"/>
  <c r="T704" i="4"/>
  <c r="AN704" i="4"/>
  <c r="AL704" i="4"/>
  <c r="AQ704" i="4"/>
  <c r="AM704" i="4"/>
  <c r="AR704" i="4"/>
  <c r="Z704" i="4"/>
  <c r="S704" i="4"/>
  <c r="AK704" i="4"/>
  <c r="Y704" i="4"/>
  <c r="AD704" i="4"/>
  <c r="W704" i="4"/>
  <c r="AT704" i="4"/>
  <c r="AF704" i="4"/>
  <c r="AG704" i="4"/>
  <c r="V704" i="4"/>
  <c r="AE704" i="4"/>
  <c r="U704" i="4"/>
  <c r="M705" i="4" l="1"/>
  <c r="O705" i="4" s="1"/>
  <c r="Y705" i="4" s="1"/>
  <c r="BG485" i="4"/>
  <c r="BJ485" i="4" s="1"/>
  <c r="BH485" i="4"/>
  <c r="BK485" i="4" s="1"/>
  <c r="BI485" i="4"/>
  <c r="BL485" i="4" s="1"/>
  <c r="AF705" i="4"/>
  <c r="AX485" i="4"/>
  <c r="P486" i="4" s="1"/>
  <c r="X705" i="4" l="1"/>
  <c r="AM705" i="4"/>
  <c r="V705" i="4"/>
  <c r="AS705" i="4"/>
  <c r="AR705" i="4"/>
  <c r="AH705" i="4"/>
  <c r="AI705" i="4"/>
  <c r="W705" i="4"/>
  <c r="AK705" i="4"/>
  <c r="AP705" i="4"/>
  <c r="AL705" i="4"/>
  <c r="AJ705" i="4"/>
  <c r="AC705" i="4"/>
  <c r="AT705" i="4"/>
  <c r="U705" i="4"/>
  <c r="AB705" i="4"/>
  <c r="AQ705" i="4"/>
  <c r="AG705" i="4"/>
  <c r="Z705" i="4"/>
  <c r="S705" i="4"/>
  <c r="T705" i="4"/>
  <c r="AO705" i="4"/>
  <c r="R705" i="4"/>
  <c r="AD705" i="4"/>
  <c r="Q486" i="4"/>
  <c r="AY486" i="4" s="1"/>
  <c r="AU705" i="4"/>
  <c r="AA705" i="4"/>
  <c r="AN705" i="4"/>
  <c r="AE705" i="4"/>
  <c r="N705" i="4"/>
  <c r="G706" i="4" s="1"/>
  <c r="AV486" i="4" l="1"/>
  <c r="J706" i="4"/>
  <c r="L706" i="4" s="1"/>
  <c r="M706" i="4" l="1"/>
  <c r="O706" i="4" s="1"/>
  <c r="AW486" i="4"/>
  <c r="AZ486" i="4" s="1"/>
  <c r="N706" i="4" l="1"/>
  <c r="G707" i="4" s="1"/>
  <c r="K707" i="4" s="1"/>
  <c r="L707" i="4" s="1"/>
  <c r="AX486" i="4"/>
  <c r="P487" i="4" s="1"/>
  <c r="Q487" i="4" s="1"/>
  <c r="AY487" i="4" s="1"/>
  <c r="BI486" i="4"/>
  <c r="BL486" i="4" s="1"/>
  <c r="BG486" i="4"/>
  <c r="BJ486" i="4" s="1"/>
  <c r="BH486" i="4"/>
  <c r="BK486" i="4" s="1"/>
  <c r="AU706" i="4"/>
  <c r="AA706" i="4"/>
  <c r="AQ706" i="4"/>
  <c r="AF706" i="4"/>
  <c r="AE706" i="4"/>
  <c r="AN706" i="4"/>
  <c r="W706" i="4"/>
  <c r="X706" i="4"/>
  <c r="R706" i="4"/>
  <c r="AL706" i="4"/>
  <c r="AH706" i="4"/>
  <c r="Y706" i="4"/>
  <c r="AC706" i="4"/>
  <c r="AB706" i="4"/>
  <c r="AI706" i="4"/>
  <c r="S706" i="4"/>
  <c r="AS706" i="4"/>
  <c r="AJ706" i="4"/>
  <c r="AO706" i="4"/>
  <c r="AR706" i="4"/>
  <c r="U706" i="4"/>
  <c r="AG706" i="4"/>
  <c r="AK706" i="4"/>
  <c r="AP706" i="4"/>
  <c r="T706" i="4"/>
  <c r="V706" i="4"/>
  <c r="AD706" i="4"/>
  <c r="AM706" i="4"/>
  <c r="Z706" i="4"/>
  <c r="AT706" i="4"/>
  <c r="M707" i="4" l="1"/>
  <c r="O707" i="4" s="1"/>
  <c r="R707" i="4" s="1"/>
  <c r="AV487" i="4"/>
  <c r="AJ707" i="4" l="1"/>
  <c r="AP707" i="4"/>
  <c r="AR707" i="4"/>
  <c r="V707" i="4"/>
  <c r="AW487" i="4"/>
  <c r="AZ487" i="4" s="1"/>
  <c r="N707" i="4"/>
  <c r="G708" i="4" s="1"/>
  <c r="AM707" i="4"/>
  <c r="AI707" i="4"/>
  <c r="X707" i="4"/>
  <c r="AU707" i="4"/>
  <c r="AA707" i="4"/>
  <c r="AG707" i="4"/>
  <c r="AS707" i="4"/>
  <c r="S707" i="4"/>
  <c r="Z707" i="4"/>
  <c r="W707" i="4"/>
  <c r="Y707" i="4"/>
  <c r="AH707" i="4"/>
  <c r="AK707" i="4"/>
  <c r="AB707" i="4"/>
  <c r="AC707" i="4"/>
  <c r="AF707" i="4"/>
  <c r="AO707" i="4"/>
  <c r="AN707" i="4"/>
  <c r="U707" i="4"/>
  <c r="AE707" i="4"/>
  <c r="AQ707" i="4"/>
  <c r="AL707" i="4"/>
  <c r="T707" i="4"/>
  <c r="AT707" i="4"/>
  <c r="AD707" i="4"/>
  <c r="K708" i="4" l="1"/>
  <c r="L708" i="4" s="1"/>
  <c r="AX487" i="4"/>
  <c r="P488" i="4" s="1"/>
  <c r="BG487" i="4"/>
  <c r="BJ487" i="4" s="1"/>
  <c r="BH487" i="4"/>
  <c r="BK487" i="4" s="1"/>
  <c r="BI487" i="4"/>
  <c r="BL487" i="4" s="1"/>
  <c r="M708" i="4" l="1"/>
  <c r="O708" i="4" s="1"/>
  <c r="Q488" i="4"/>
  <c r="AY488" i="4" s="1"/>
  <c r="N708" i="4" l="1"/>
  <c r="G709" i="4" s="1"/>
  <c r="K709" i="4" s="1"/>
  <c r="L709" i="4" s="1"/>
  <c r="AV488" i="4"/>
  <c r="AU708" i="4"/>
  <c r="AA708" i="4"/>
  <c r="AO708" i="4"/>
  <c r="AI708" i="4"/>
  <c r="Z708" i="4"/>
  <c r="AK708" i="4"/>
  <c r="U708" i="4"/>
  <c r="X708" i="4"/>
  <c r="AG708" i="4"/>
  <c r="AM708" i="4"/>
  <c r="AD708" i="4"/>
  <c r="W708" i="4"/>
  <c r="AB708" i="4"/>
  <c r="AT708" i="4"/>
  <c r="Y708" i="4"/>
  <c r="AH708" i="4"/>
  <c r="R708" i="4"/>
  <c r="AL708" i="4"/>
  <c r="T708" i="4"/>
  <c r="AR708" i="4"/>
  <c r="AF708" i="4"/>
  <c r="AN708" i="4"/>
  <c r="AC708" i="4"/>
  <c r="AS708" i="4"/>
  <c r="AE708" i="4"/>
  <c r="S708" i="4"/>
  <c r="V708" i="4"/>
  <c r="AJ708" i="4"/>
  <c r="AP708" i="4"/>
  <c r="AQ708" i="4"/>
  <c r="M709" i="4" l="1"/>
  <c r="O709" i="4" s="1"/>
  <c r="AN709" i="4" s="1"/>
  <c r="AW488" i="4"/>
  <c r="AZ488" i="4" s="1"/>
  <c r="W709" i="4" l="1"/>
  <c r="AJ709" i="4"/>
  <c r="AM709" i="4"/>
  <c r="AK709" i="4"/>
  <c r="AR709" i="4"/>
  <c r="AG709" i="4"/>
  <c r="AT709" i="4"/>
  <c r="S709" i="4"/>
  <c r="Y709" i="4"/>
  <c r="AL709" i="4"/>
  <c r="AP709" i="4"/>
  <c r="AO709" i="4"/>
  <c r="AF709" i="4"/>
  <c r="AC709" i="4"/>
  <c r="R709" i="4"/>
  <c r="AS709" i="4"/>
  <c r="V709" i="4"/>
  <c r="AQ709" i="4"/>
  <c r="T709" i="4"/>
  <c r="AB709" i="4"/>
  <c r="U709" i="4"/>
  <c r="AH709" i="4"/>
  <c r="AI709" i="4"/>
  <c r="AD709" i="4"/>
  <c r="AE709" i="4"/>
  <c r="BI488" i="4"/>
  <c r="BL488" i="4" s="1"/>
  <c r="BG488" i="4"/>
  <c r="BJ488" i="4" s="1"/>
  <c r="BH488" i="4"/>
  <c r="BK488" i="4" s="1"/>
  <c r="AX488" i="4"/>
  <c r="P489" i="4" s="1"/>
  <c r="AU709" i="4"/>
  <c r="AA709" i="4"/>
  <c r="Z709" i="4"/>
  <c r="X709" i="4"/>
  <c r="N709" i="4"/>
  <c r="G710" i="4" s="1"/>
  <c r="K710" i="4" l="1"/>
  <c r="L710" i="4" s="1"/>
  <c r="Q489" i="4"/>
  <c r="AY489" i="4" s="1"/>
  <c r="M710" i="4" l="1"/>
  <c r="O710" i="4" s="1"/>
  <c r="AV489" i="4"/>
  <c r="N710" i="4" l="1"/>
  <c r="G711" i="4" s="1"/>
  <c r="J711" i="4" s="1"/>
  <c r="L711" i="4" s="1"/>
  <c r="AW489" i="4"/>
  <c r="AZ489" i="4" s="1"/>
  <c r="AU710" i="4"/>
  <c r="AA710" i="4"/>
  <c r="AM710" i="4"/>
  <c r="AG710" i="4"/>
  <c r="AJ710" i="4"/>
  <c r="T710" i="4"/>
  <c r="AI710" i="4"/>
  <c r="AL710" i="4"/>
  <c r="AF710" i="4"/>
  <c r="AB710" i="4"/>
  <c r="S710" i="4"/>
  <c r="AE710" i="4"/>
  <c r="AO710" i="4"/>
  <c r="AK710" i="4"/>
  <c r="AC710" i="4"/>
  <c r="X710" i="4"/>
  <c r="AP710" i="4"/>
  <c r="U710" i="4"/>
  <c r="AQ710" i="4"/>
  <c r="AN710" i="4"/>
  <c r="V710" i="4"/>
  <c r="AR710" i="4"/>
  <c r="R710" i="4"/>
  <c r="AH710" i="4"/>
  <c r="AD710" i="4"/>
  <c r="AS710" i="4"/>
  <c r="Y710" i="4"/>
  <c r="AT710" i="4"/>
  <c r="Z710" i="4"/>
  <c r="W710" i="4"/>
  <c r="M711" i="4" l="1"/>
  <c r="O711" i="4" s="1"/>
  <c r="AH711" i="4" s="1"/>
  <c r="BG489" i="4"/>
  <c r="BJ489" i="4" s="1"/>
  <c r="BH489" i="4"/>
  <c r="BK489" i="4" s="1"/>
  <c r="BI489" i="4"/>
  <c r="BL489" i="4" s="1"/>
  <c r="AX489" i="4"/>
  <c r="P490" i="4" s="1"/>
  <c r="AS711" i="4" l="1"/>
  <c r="AL711" i="4"/>
  <c r="R711" i="4"/>
  <c r="W711" i="4"/>
  <c r="S711" i="4"/>
  <c r="AG711" i="4"/>
  <c r="N711" i="4"/>
  <c r="G712" i="4" s="1"/>
  <c r="J712" i="4" s="1"/>
  <c r="L712" i="4" s="1"/>
  <c r="AE711" i="4"/>
  <c r="AD711" i="4"/>
  <c r="AM711" i="4"/>
  <c r="AR711" i="4"/>
  <c r="AC711" i="4"/>
  <c r="AI711" i="4"/>
  <c r="AF711" i="4"/>
  <c r="AK711" i="4"/>
  <c r="U711" i="4"/>
  <c r="AT711" i="4"/>
  <c r="X711" i="4"/>
  <c r="AJ711" i="4"/>
  <c r="AP711" i="4"/>
  <c r="T711" i="4"/>
  <c r="Y711" i="4"/>
  <c r="AQ711" i="4"/>
  <c r="Z711" i="4"/>
  <c r="AO711" i="4"/>
  <c r="AB711" i="4"/>
  <c r="AN711" i="4"/>
  <c r="V711" i="4"/>
  <c r="Q490" i="4"/>
  <c r="AY490" i="4" s="1"/>
  <c r="AU711" i="4"/>
  <c r="AA711" i="4"/>
  <c r="M712" i="4" l="1"/>
  <c r="O712" i="4" s="1"/>
  <c r="Z712" i="4" s="1"/>
  <c r="AV490" i="4"/>
  <c r="AT712" i="4" l="1"/>
  <c r="N712" i="4"/>
  <c r="G713" i="4" s="1"/>
  <c r="K713" i="4" s="1"/>
  <c r="L713" i="4" s="1"/>
  <c r="AW490" i="4"/>
  <c r="AZ490" i="4" s="1"/>
  <c r="AU712" i="4"/>
  <c r="AA712" i="4"/>
  <c r="T712" i="4"/>
  <c r="S712" i="4"/>
  <c r="AG712" i="4"/>
  <c r="AF712" i="4"/>
  <c r="AB712" i="4"/>
  <c r="X712" i="4"/>
  <c r="AR712" i="4"/>
  <c r="AC712" i="4"/>
  <c r="AE712" i="4"/>
  <c r="W712" i="4"/>
  <c r="AP712" i="4"/>
  <c r="Y712" i="4"/>
  <c r="AK712" i="4"/>
  <c r="R712" i="4"/>
  <c r="U712" i="4"/>
  <c r="AH712" i="4"/>
  <c r="AN712" i="4"/>
  <c r="V712" i="4"/>
  <c r="AD712" i="4"/>
  <c r="AS712" i="4"/>
  <c r="AL712" i="4"/>
  <c r="AI712" i="4"/>
  <c r="AM712" i="4"/>
  <c r="AQ712" i="4"/>
  <c r="AO712" i="4"/>
  <c r="AJ712" i="4"/>
  <c r="M713" i="4" l="1"/>
  <c r="O713" i="4" s="1"/>
  <c r="AN713" i="4" s="1"/>
  <c r="BI490" i="4"/>
  <c r="BL490" i="4" s="1"/>
  <c r="BG490" i="4"/>
  <c r="BJ490" i="4" s="1"/>
  <c r="BH490" i="4"/>
  <c r="BK490" i="4" s="1"/>
  <c r="AB713" i="4"/>
  <c r="AX490" i="4"/>
  <c r="P491" i="4" s="1"/>
  <c r="AT713" i="4" l="1"/>
  <c r="AM713" i="4"/>
  <c r="R713" i="4"/>
  <c r="AR713" i="4"/>
  <c r="AJ713" i="4"/>
  <c r="W713" i="4"/>
  <c r="AH713" i="4"/>
  <c r="T713" i="4"/>
  <c r="AQ713" i="4"/>
  <c r="AO713" i="4"/>
  <c r="AG713" i="4"/>
  <c r="AF713" i="4"/>
  <c r="AE713" i="4"/>
  <c r="U713" i="4"/>
  <c r="AK713" i="4"/>
  <c r="AD713" i="4"/>
  <c r="AP713" i="4"/>
  <c r="AC713" i="4"/>
  <c r="X713" i="4"/>
  <c r="AL713" i="4"/>
  <c r="S713" i="4"/>
  <c r="Z713" i="4"/>
  <c r="V713" i="4"/>
  <c r="AI713" i="4"/>
  <c r="N713" i="4"/>
  <c r="G714" i="4" s="1"/>
  <c r="K714" i="4" s="1"/>
  <c r="L714" i="4" s="1"/>
  <c r="Q491" i="4"/>
  <c r="AY491" i="4" s="1"/>
  <c r="AU713" i="4"/>
  <c r="AA713" i="4"/>
  <c r="AS713" i="4"/>
  <c r="Y713" i="4"/>
  <c r="M714" i="4" l="1"/>
  <c r="O714" i="4" s="1"/>
  <c r="AR714" i="4" s="1"/>
  <c r="AV491" i="4"/>
  <c r="X714" i="4" l="1"/>
  <c r="AT714" i="4"/>
  <c r="N714" i="4"/>
  <c r="G715" i="4" s="1"/>
  <c r="K715" i="4" s="1"/>
  <c r="L715" i="4" s="1"/>
  <c r="Z714" i="4"/>
  <c r="AW491" i="4"/>
  <c r="AZ491" i="4" s="1"/>
  <c r="AU714" i="4"/>
  <c r="AA714" i="4"/>
  <c r="AH714" i="4"/>
  <c r="AE714" i="4"/>
  <c r="AQ714" i="4"/>
  <c r="W714" i="4"/>
  <c r="AP714" i="4"/>
  <c r="AK714" i="4"/>
  <c r="AC714" i="4"/>
  <c r="S714" i="4"/>
  <c r="AI714" i="4"/>
  <c r="AF714" i="4"/>
  <c r="AJ714" i="4"/>
  <c r="AS714" i="4"/>
  <c r="AL714" i="4"/>
  <c r="V714" i="4"/>
  <c r="AB714" i="4"/>
  <c r="AM714" i="4"/>
  <c r="AD714" i="4"/>
  <c r="AN714" i="4"/>
  <c r="R714" i="4"/>
  <c r="T714" i="4"/>
  <c r="Y714" i="4"/>
  <c r="U714" i="4"/>
  <c r="AO714" i="4"/>
  <c r="AG714" i="4"/>
  <c r="M715" i="4" l="1"/>
  <c r="O715" i="4" s="1"/>
  <c r="AT715" i="4" s="1"/>
  <c r="BI491" i="4"/>
  <c r="BL491" i="4" s="1"/>
  <c r="BG491" i="4"/>
  <c r="BJ491" i="4" s="1"/>
  <c r="BH491" i="4"/>
  <c r="BK491" i="4" s="1"/>
  <c r="AX491" i="4"/>
  <c r="P492" i="4" s="1"/>
  <c r="S715" i="4" l="1"/>
  <c r="AO715" i="4"/>
  <c r="AM715" i="4"/>
  <c r="AR715" i="4"/>
  <c r="Z715" i="4"/>
  <c r="AG715" i="4"/>
  <c r="AH715" i="4"/>
  <c r="U715" i="4"/>
  <c r="V715" i="4"/>
  <c r="AJ715" i="4"/>
  <c r="AE715" i="4"/>
  <c r="X715" i="4"/>
  <c r="T715" i="4"/>
  <c r="AP715" i="4"/>
  <c r="AC715" i="4"/>
  <c r="R715" i="4"/>
  <c r="AB715" i="4"/>
  <c r="AN715" i="4"/>
  <c r="AK715" i="4"/>
  <c r="AF715" i="4"/>
  <c r="Q492" i="4"/>
  <c r="AY492" i="4" s="1"/>
  <c r="AD715" i="4"/>
  <c r="AU715" i="4"/>
  <c r="AA715" i="4"/>
  <c r="AS715" i="4"/>
  <c r="W715" i="4"/>
  <c r="Y715" i="4"/>
  <c r="AQ715" i="4"/>
  <c r="AL715" i="4"/>
  <c r="AI715" i="4"/>
  <c r="N715" i="4"/>
  <c r="G716" i="4" s="1"/>
  <c r="K716" i="4" l="1"/>
  <c r="L716" i="4" s="1"/>
  <c r="AV492" i="4"/>
  <c r="M716" i="4" l="1"/>
  <c r="O716" i="4" s="1"/>
  <c r="AW492" i="4"/>
  <c r="AZ492" i="4" s="1"/>
  <c r="BH492" i="4" l="1"/>
  <c r="BK492" i="4" s="1"/>
  <c r="BG492" i="4"/>
  <c r="BJ492" i="4" s="1"/>
  <c r="BI492" i="4"/>
  <c r="BL492" i="4" s="1"/>
  <c r="AX492" i="4"/>
  <c r="P493" i="4" s="1"/>
  <c r="N716" i="4"/>
  <c r="G717" i="4" s="1"/>
  <c r="AU716" i="4"/>
  <c r="AA716" i="4"/>
  <c r="AS716" i="4"/>
  <c r="AQ716" i="4"/>
  <c r="AJ716" i="4"/>
  <c r="U716" i="4"/>
  <c r="R716" i="4"/>
  <c r="AG716" i="4"/>
  <c r="AD716" i="4"/>
  <c r="T716" i="4"/>
  <c r="AE716" i="4"/>
  <c r="AB716" i="4"/>
  <c r="AO716" i="4"/>
  <c r="AM716" i="4"/>
  <c r="AF716" i="4"/>
  <c r="Y716" i="4"/>
  <c r="S716" i="4"/>
  <c r="W716" i="4"/>
  <c r="AL716" i="4"/>
  <c r="AI716" i="4"/>
  <c r="AN716" i="4"/>
  <c r="AT716" i="4"/>
  <c r="AH716" i="4"/>
  <c r="Z716" i="4"/>
  <c r="AC716" i="4"/>
  <c r="X716" i="4"/>
  <c r="AK716" i="4"/>
  <c r="AP716" i="4"/>
  <c r="V716" i="4"/>
  <c r="AR716" i="4"/>
  <c r="K717" i="4" l="1"/>
  <c r="L717" i="4" s="1"/>
  <c r="Q493" i="4"/>
  <c r="AY493" i="4" s="1"/>
  <c r="M717" i="4" l="1"/>
  <c r="O717" i="4" s="1"/>
  <c r="AV493" i="4"/>
  <c r="N717" i="4" l="1"/>
  <c r="G718" i="4" s="1"/>
  <c r="J718" i="4" s="1"/>
  <c r="L718" i="4" s="1"/>
  <c r="AW493" i="4"/>
  <c r="AZ493" i="4" s="1"/>
  <c r="AU717" i="4"/>
  <c r="AA717" i="4"/>
  <c r="AQ717" i="4"/>
  <c r="AR717" i="4"/>
  <c r="Z717" i="4"/>
  <c r="AB717" i="4"/>
  <c r="AN717" i="4"/>
  <c r="AE717" i="4"/>
  <c r="AT717" i="4"/>
  <c r="X717" i="4"/>
  <c r="AH717" i="4"/>
  <c r="AC717" i="4"/>
  <c r="AF717" i="4"/>
  <c r="AI717" i="4"/>
  <c r="AO717" i="4"/>
  <c r="W717" i="4"/>
  <c r="R717" i="4"/>
  <c r="T717" i="4"/>
  <c r="AG717" i="4"/>
  <c r="AP717" i="4"/>
  <c r="AD717" i="4"/>
  <c r="AK717" i="4"/>
  <c r="AJ717" i="4"/>
  <c r="Y717" i="4"/>
  <c r="V717" i="4"/>
  <c r="AS717" i="4"/>
  <c r="S717" i="4"/>
  <c r="AM717" i="4"/>
  <c r="AL717" i="4"/>
  <c r="U717" i="4"/>
  <c r="AX493" i="4" l="1"/>
  <c r="P494" i="4" s="1"/>
  <c r="Q494" i="4" s="1"/>
  <c r="AY494" i="4" s="1"/>
  <c r="M718" i="4"/>
  <c r="O718" i="4" s="1"/>
  <c r="Y718" i="4" s="1"/>
  <c r="BG493" i="4"/>
  <c r="BJ493" i="4" s="1"/>
  <c r="BH493" i="4"/>
  <c r="BK493" i="4" s="1"/>
  <c r="BI493" i="4"/>
  <c r="BL493" i="4" s="1"/>
  <c r="S718" i="4"/>
  <c r="AE718" i="4"/>
  <c r="AK718" i="4"/>
  <c r="AP718" i="4"/>
  <c r="U718" i="4"/>
  <c r="AS718" i="4"/>
  <c r="AJ718" i="4" l="1"/>
  <c r="AG718" i="4"/>
  <c r="AM718" i="4"/>
  <c r="AN718" i="4"/>
  <c r="AB718" i="4"/>
  <c r="AR718" i="4"/>
  <c r="X718" i="4"/>
  <c r="V718" i="4"/>
  <c r="W718" i="4"/>
  <c r="AT718" i="4"/>
  <c r="AL718" i="4"/>
  <c r="N718" i="4"/>
  <c r="G719" i="4" s="1"/>
  <c r="J719" i="4" s="1"/>
  <c r="L719" i="4" s="1"/>
  <c r="AC718" i="4"/>
  <c r="AH718" i="4"/>
  <c r="T718" i="4"/>
  <c r="AI718" i="4"/>
  <c r="Z718" i="4"/>
  <c r="AO718" i="4"/>
  <c r="AQ718" i="4"/>
  <c r="R718" i="4"/>
  <c r="AF718" i="4"/>
  <c r="AD718" i="4"/>
  <c r="AV494" i="4"/>
  <c r="AU718" i="4"/>
  <c r="AA718" i="4"/>
  <c r="M719" i="4" l="1"/>
  <c r="O719" i="4" s="1"/>
  <c r="Z719" i="4" s="1"/>
  <c r="AW494" i="4"/>
  <c r="AZ494" i="4" s="1"/>
  <c r="AT719" i="4" l="1"/>
  <c r="AX494" i="4"/>
  <c r="P495" i="4" s="1"/>
  <c r="N719" i="4"/>
  <c r="G720" i="4" s="1"/>
  <c r="BH494" i="4"/>
  <c r="BK494" i="4" s="1"/>
  <c r="BI494" i="4"/>
  <c r="BL494" i="4" s="1"/>
  <c r="BG494" i="4"/>
  <c r="BJ494" i="4" s="1"/>
  <c r="AU719" i="4"/>
  <c r="AA719" i="4"/>
  <c r="AL719" i="4"/>
  <c r="AG719" i="4"/>
  <c r="Y719" i="4"/>
  <c r="AB719" i="4"/>
  <c r="AM719" i="4"/>
  <c r="R719" i="4"/>
  <c r="AS719" i="4"/>
  <c r="AO719" i="4"/>
  <c r="AR719" i="4"/>
  <c r="AP719" i="4"/>
  <c r="AC719" i="4"/>
  <c r="W719" i="4"/>
  <c r="T719" i="4"/>
  <c r="AE719" i="4"/>
  <c r="AJ719" i="4"/>
  <c r="U719" i="4"/>
  <c r="AQ719" i="4"/>
  <c r="AK719" i="4"/>
  <c r="AH719" i="4"/>
  <c r="S719" i="4"/>
  <c r="AD719" i="4"/>
  <c r="AN719" i="4"/>
  <c r="X719" i="4"/>
  <c r="V719" i="4"/>
  <c r="AF719" i="4"/>
  <c r="AI719" i="4"/>
  <c r="J720" i="4" l="1"/>
  <c r="L720" i="4" s="1"/>
  <c r="Q495" i="4"/>
  <c r="AY495" i="4" s="1"/>
  <c r="M720" i="4" l="1"/>
  <c r="O720" i="4" s="1"/>
  <c r="AV495" i="4"/>
  <c r="AU720" i="4" l="1"/>
  <c r="AA720" i="4"/>
  <c r="Y720" i="4"/>
  <c r="AS720" i="4"/>
  <c r="AI720" i="4"/>
  <c r="AN720" i="4"/>
  <c r="AO720" i="4"/>
  <c r="Z720" i="4"/>
  <c r="AR720" i="4"/>
  <c r="X720" i="4"/>
  <c r="V720" i="4"/>
  <c r="AJ720" i="4"/>
  <c r="AK720" i="4"/>
  <c r="AC720" i="4"/>
  <c r="AP720" i="4"/>
  <c r="R720" i="4"/>
  <c r="AQ720" i="4"/>
  <c r="T720" i="4"/>
  <c r="AF720" i="4"/>
  <c r="AL720" i="4"/>
  <c r="AG720" i="4"/>
  <c r="AH720" i="4"/>
  <c r="AE720" i="4"/>
  <c r="U720" i="4"/>
  <c r="AB720" i="4"/>
  <c r="W720" i="4"/>
  <c r="AD720" i="4"/>
  <c r="S720" i="4"/>
  <c r="AM720" i="4"/>
  <c r="AT720" i="4"/>
  <c r="AW495" i="4"/>
  <c r="AZ495" i="4" s="1"/>
  <c r="N720" i="4"/>
  <c r="G721" i="4" s="1"/>
  <c r="AX495" i="4" l="1"/>
  <c r="P496" i="4" s="1"/>
  <c r="J721" i="4"/>
  <c r="L721" i="4" s="1"/>
  <c r="BG495" i="4"/>
  <c r="BJ495" i="4" s="1"/>
  <c r="BH495" i="4"/>
  <c r="BK495" i="4" s="1"/>
  <c r="BI495" i="4"/>
  <c r="BL495" i="4" s="1"/>
  <c r="M721" i="4" l="1"/>
  <c r="O721" i="4" s="1"/>
  <c r="Q496" i="4"/>
  <c r="AY496" i="4" s="1"/>
  <c r="AV496" i="4" l="1"/>
  <c r="AU721" i="4"/>
  <c r="AA721" i="4"/>
  <c r="AI721" i="4"/>
  <c r="AL721" i="4"/>
  <c r="AP721" i="4"/>
  <c r="W721" i="4"/>
  <c r="U721" i="4"/>
  <c r="R721" i="4"/>
  <c r="AR721" i="4"/>
  <c r="AG721" i="4"/>
  <c r="AK721" i="4"/>
  <c r="AC721" i="4"/>
  <c r="Y721" i="4"/>
  <c r="AO721" i="4"/>
  <c r="T721" i="4"/>
  <c r="X721" i="4"/>
  <c r="AB721" i="4"/>
  <c r="V721" i="4"/>
  <c r="Z721" i="4"/>
  <c r="AF721" i="4"/>
  <c r="S721" i="4"/>
  <c r="AD721" i="4"/>
  <c r="AQ721" i="4"/>
  <c r="AJ721" i="4"/>
  <c r="AN721" i="4"/>
  <c r="AS721" i="4"/>
  <c r="AH721" i="4"/>
  <c r="AE721" i="4"/>
  <c r="AT721" i="4"/>
  <c r="AM721" i="4"/>
  <c r="N721" i="4"/>
  <c r="G722" i="4" s="1"/>
  <c r="K722" i="4" l="1"/>
  <c r="L722" i="4" s="1"/>
  <c r="AW496" i="4"/>
  <c r="AZ496" i="4" s="1"/>
  <c r="M722" i="4" l="1"/>
  <c r="O722" i="4" s="1"/>
  <c r="AX496" i="4"/>
  <c r="P497" i="4" s="1"/>
  <c r="BI496" i="4"/>
  <c r="BL496" i="4" s="1"/>
  <c r="BG496" i="4"/>
  <c r="BJ496" i="4" s="1"/>
  <c r="BH496" i="4"/>
  <c r="BK496" i="4" s="1"/>
  <c r="N722" i="4" l="1"/>
  <c r="G723" i="4" s="1"/>
  <c r="J723" i="4" s="1"/>
  <c r="L723" i="4" s="1"/>
  <c r="Q497" i="4"/>
  <c r="AY497" i="4" s="1"/>
  <c r="AU722" i="4"/>
  <c r="AA722" i="4"/>
  <c r="AP722" i="4"/>
  <c r="AC722" i="4"/>
  <c r="AS722" i="4"/>
  <c r="AR722" i="4"/>
  <c r="U722" i="4"/>
  <c r="AI722" i="4"/>
  <c r="AD722" i="4"/>
  <c r="AQ722" i="4"/>
  <c r="R722" i="4"/>
  <c r="T722" i="4"/>
  <c r="AL722" i="4"/>
  <c r="AF722" i="4"/>
  <c r="W722" i="4"/>
  <c r="AN722" i="4"/>
  <c r="Z722" i="4"/>
  <c r="AO722" i="4"/>
  <c r="AB722" i="4"/>
  <c r="AK722" i="4"/>
  <c r="AG722" i="4"/>
  <c r="Y722" i="4"/>
  <c r="AE722" i="4"/>
  <c r="V722" i="4"/>
  <c r="AM722" i="4"/>
  <c r="AH722" i="4"/>
  <c r="AJ722" i="4"/>
  <c r="S722" i="4"/>
  <c r="X722" i="4"/>
  <c r="AT722" i="4"/>
  <c r="M723" i="4" l="1"/>
  <c r="O723" i="4" s="1"/>
  <c r="AQ723" i="4" s="1"/>
  <c r="AV497" i="4"/>
  <c r="AF723" i="4" l="1"/>
  <c r="AP723" i="4"/>
  <c r="Y723" i="4"/>
  <c r="Z723" i="4"/>
  <c r="AM723" i="4"/>
  <c r="R723" i="4"/>
  <c r="AS723" i="4"/>
  <c r="AC723" i="4"/>
  <c r="AT723" i="4"/>
  <c r="AH723" i="4"/>
  <c r="U723" i="4"/>
  <c r="AO723" i="4"/>
  <c r="S723" i="4"/>
  <c r="AU723" i="4"/>
  <c r="AA723" i="4"/>
  <c r="AW497" i="4"/>
  <c r="AZ497" i="4" s="1"/>
  <c r="AJ723" i="4"/>
  <c r="X723" i="4"/>
  <c r="AK723" i="4"/>
  <c r="AB723" i="4"/>
  <c r="AD723" i="4"/>
  <c r="AG723" i="4"/>
  <c r="AR723" i="4"/>
  <c r="AL723" i="4"/>
  <c r="V723" i="4"/>
  <c r="T723" i="4"/>
  <c r="AE723" i="4"/>
  <c r="W723" i="4"/>
  <c r="AI723" i="4"/>
  <c r="AN723" i="4"/>
  <c r="N723" i="4"/>
  <c r="G724" i="4" s="1"/>
  <c r="AX497" i="4" l="1"/>
  <c r="P498" i="4" s="1"/>
  <c r="Q498" i="4" s="1"/>
  <c r="AY498" i="4" s="1"/>
  <c r="J724" i="4"/>
  <c r="L724" i="4" s="1"/>
  <c r="BH497" i="4"/>
  <c r="BK497" i="4" s="1"/>
  <c r="BI497" i="4"/>
  <c r="BL497" i="4" s="1"/>
  <c r="BG497" i="4"/>
  <c r="BJ497" i="4" s="1"/>
  <c r="M724" i="4" l="1"/>
  <c r="O724" i="4" s="1"/>
  <c r="AV498" i="4"/>
  <c r="N724" i="4" l="1"/>
  <c r="G725" i="4" s="1"/>
  <c r="J725" i="4" s="1"/>
  <c r="L725" i="4" s="1"/>
  <c r="AW498" i="4"/>
  <c r="AZ498" i="4" s="1"/>
  <c r="AU724" i="4"/>
  <c r="AA724" i="4"/>
  <c r="X724" i="4"/>
  <c r="AS724" i="4"/>
  <c r="AB724" i="4"/>
  <c r="AL724" i="4"/>
  <c r="AO724" i="4"/>
  <c r="R724" i="4"/>
  <c r="Y724" i="4"/>
  <c r="AG724" i="4"/>
  <c r="AR724" i="4"/>
  <c r="AE724" i="4"/>
  <c r="T724" i="4"/>
  <c r="AN724" i="4"/>
  <c r="AP724" i="4"/>
  <c r="Z724" i="4"/>
  <c r="S724" i="4"/>
  <c r="AQ724" i="4"/>
  <c r="AC724" i="4"/>
  <c r="AT724" i="4"/>
  <c r="AM724" i="4"/>
  <c r="AJ724" i="4"/>
  <c r="W724" i="4"/>
  <c r="AH724" i="4"/>
  <c r="AI724" i="4"/>
  <c r="V724" i="4"/>
  <c r="U724" i="4"/>
  <c r="AF724" i="4"/>
  <c r="AD724" i="4"/>
  <c r="AK724" i="4"/>
  <c r="AX498" i="4" l="1"/>
  <c r="P499" i="4" s="1"/>
  <c r="Q499" i="4" s="1"/>
  <c r="AY499" i="4" s="1"/>
  <c r="M725" i="4"/>
  <c r="O725" i="4" s="1"/>
  <c r="AS725" i="4" s="1"/>
  <c r="BH498" i="4"/>
  <c r="BK498" i="4" s="1"/>
  <c r="BI498" i="4"/>
  <c r="BL498" i="4" s="1"/>
  <c r="BG498" i="4"/>
  <c r="BJ498" i="4" s="1"/>
  <c r="AC725" i="4"/>
  <c r="Z725" i="4"/>
  <c r="AH725" i="4"/>
  <c r="V725" i="4"/>
  <c r="AL725" i="4"/>
  <c r="X725" i="4"/>
  <c r="AE725" i="4" l="1"/>
  <c r="AK725" i="4"/>
  <c r="AB725" i="4"/>
  <c r="AI725" i="4"/>
  <c r="W725" i="4"/>
  <c r="AP725" i="4"/>
  <c r="S725" i="4"/>
  <c r="R725" i="4"/>
  <c r="AQ725" i="4"/>
  <c r="Y725" i="4"/>
  <c r="T725" i="4"/>
  <c r="AJ725" i="4"/>
  <c r="AO725" i="4"/>
  <c r="AN725" i="4"/>
  <c r="AF725" i="4"/>
  <c r="AT725" i="4"/>
  <c r="AG725" i="4"/>
  <c r="AM725" i="4"/>
  <c r="AD725" i="4"/>
  <c r="AR725" i="4"/>
  <c r="U725" i="4"/>
  <c r="N725" i="4"/>
  <c r="G726" i="4" s="1"/>
  <c r="K726" i="4" s="1"/>
  <c r="L726" i="4" s="1"/>
  <c r="AV499" i="4"/>
  <c r="AU725" i="4"/>
  <c r="AA725" i="4"/>
  <c r="M726" i="4" l="1"/>
  <c r="O726" i="4" s="1"/>
  <c r="Z726" i="4" s="1"/>
  <c r="AW499" i="4"/>
  <c r="AZ499" i="4" s="1"/>
  <c r="N726" i="4" l="1"/>
  <c r="G727" i="4" s="1"/>
  <c r="J727" i="4" s="1"/>
  <c r="L727" i="4" s="1"/>
  <c r="AT726" i="4"/>
  <c r="AX499" i="4"/>
  <c r="P500" i="4" s="1"/>
  <c r="BG499" i="4"/>
  <c r="BJ499" i="4" s="1"/>
  <c r="BH499" i="4"/>
  <c r="BK499" i="4" s="1"/>
  <c r="BI499" i="4"/>
  <c r="BL499" i="4" s="1"/>
  <c r="AU726" i="4"/>
  <c r="AA726" i="4"/>
  <c r="AC726" i="4"/>
  <c r="S726" i="4"/>
  <c r="Y726" i="4"/>
  <c r="AH726" i="4"/>
  <c r="W726" i="4"/>
  <c r="AF726" i="4"/>
  <c r="X726" i="4"/>
  <c r="R726" i="4"/>
  <c r="AP726" i="4"/>
  <c r="AQ726" i="4"/>
  <c r="T726" i="4"/>
  <c r="AB726" i="4"/>
  <c r="AM726" i="4"/>
  <c r="AK726" i="4"/>
  <c r="AN726" i="4"/>
  <c r="AS726" i="4"/>
  <c r="AE726" i="4"/>
  <c r="AR726" i="4"/>
  <c r="AJ726" i="4"/>
  <c r="AL726" i="4"/>
  <c r="U726" i="4"/>
  <c r="AG726" i="4"/>
  <c r="V726" i="4"/>
  <c r="AD726" i="4"/>
  <c r="AO726" i="4"/>
  <c r="AI726" i="4"/>
  <c r="M727" i="4" l="1"/>
  <c r="O727" i="4" s="1"/>
  <c r="R727" i="4" s="1"/>
  <c r="Q500" i="4"/>
  <c r="AY500" i="4" s="1"/>
  <c r="AN727" i="4" l="1"/>
  <c r="AE727" i="4"/>
  <c r="X727" i="4"/>
  <c r="AG727" i="4"/>
  <c r="AO727" i="4"/>
  <c r="AF727" i="4"/>
  <c r="AR727" i="4"/>
  <c r="AL727" i="4"/>
  <c r="U727" i="4"/>
  <c r="AD727" i="4"/>
  <c r="AP727" i="4"/>
  <c r="T727" i="4"/>
  <c r="Z727" i="4"/>
  <c r="S727" i="4"/>
  <c r="AV500" i="4"/>
  <c r="AU727" i="4"/>
  <c r="AA727" i="4"/>
  <c r="AS727" i="4"/>
  <c r="Y727" i="4"/>
  <c r="AT727" i="4"/>
  <c r="AM727" i="4"/>
  <c r="W727" i="4"/>
  <c r="AB727" i="4"/>
  <c r="V727" i="4"/>
  <c r="AI727" i="4"/>
  <c r="AH727" i="4"/>
  <c r="AQ727" i="4"/>
  <c r="AC727" i="4"/>
  <c r="AK727" i="4"/>
  <c r="AJ727" i="4"/>
  <c r="N727" i="4"/>
  <c r="G728" i="4" s="1"/>
  <c r="K728" i="4" l="1"/>
  <c r="L728" i="4" s="1"/>
  <c r="AW500" i="4"/>
  <c r="AZ500" i="4" s="1"/>
  <c r="M728" i="4" l="1"/>
  <c r="O728" i="4" s="1"/>
  <c r="AX500" i="4"/>
  <c r="P501" i="4" s="1"/>
  <c r="BG500" i="4"/>
  <c r="BJ500" i="4" s="1"/>
  <c r="BH500" i="4"/>
  <c r="BK500" i="4" s="1"/>
  <c r="BI500" i="4"/>
  <c r="BL500" i="4" s="1"/>
  <c r="N728" i="4" l="1"/>
  <c r="G729" i="4" s="1"/>
  <c r="J729" i="4" s="1"/>
  <c r="L729" i="4" s="1"/>
  <c r="Q501" i="4"/>
  <c r="AY501" i="4" s="1"/>
  <c r="AU728" i="4"/>
  <c r="AA728" i="4"/>
  <c r="T728" i="4"/>
  <c r="AE728" i="4"/>
  <c r="S728" i="4"/>
  <c r="AN728" i="4"/>
  <c r="AM728" i="4"/>
  <c r="R728" i="4"/>
  <c r="AQ728" i="4"/>
  <c r="Y728" i="4"/>
  <c r="AC728" i="4"/>
  <c r="AD728" i="4"/>
  <c r="AK728" i="4"/>
  <c r="AF728" i="4"/>
  <c r="W728" i="4"/>
  <c r="AO728" i="4"/>
  <c r="X728" i="4"/>
  <c r="V728" i="4"/>
  <c r="U728" i="4"/>
  <c r="AI728" i="4"/>
  <c r="AJ728" i="4"/>
  <c r="AT728" i="4"/>
  <c r="AR728" i="4"/>
  <c r="Z728" i="4"/>
  <c r="AB728" i="4"/>
  <c r="AS728" i="4"/>
  <c r="AP728" i="4"/>
  <c r="AH728" i="4"/>
  <c r="AL728" i="4"/>
  <c r="AG728" i="4"/>
  <c r="M729" i="4" l="1"/>
  <c r="O729" i="4" s="1"/>
  <c r="AG729" i="4" s="1"/>
  <c r="AV501" i="4"/>
  <c r="AQ729" i="4" l="1"/>
  <c r="AL729" i="4"/>
  <c r="AT729" i="4"/>
  <c r="AC729" i="4"/>
  <c r="AR729" i="4"/>
  <c r="AD729" i="4"/>
  <c r="AP729" i="4"/>
  <c r="AE729" i="4"/>
  <c r="AF729" i="4"/>
  <c r="AI729" i="4"/>
  <c r="V729" i="4"/>
  <c r="AB729" i="4"/>
  <c r="W729" i="4"/>
  <c r="T729" i="4"/>
  <c r="X729" i="4"/>
  <c r="Y729" i="4"/>
  <c r="AN729" i="4"/>
  <c r="AM729" i="4"/>
  <c r="Z729" i="4"/>
  <c r="S729" i="4"/>
  <c r="U729" i="4"/>
  <c r="AS729" i="4"/>
  <c r="AJ729" i="4"/>
  <c r="AK729" i="4"/>
  <c r="AO729" i="4"/>
  <c r="R729" i="4"/>
  <c r="AH729" i="4"/>
  <c r="N729" i="4"/>
  <c r="G730" i="4" s="1"/>
  <c r="J730" i="4" s="1"/>
  <c r="L730" i="4" s="1"/>
  <c r="AW501" i="4"/>
  <c r="AZ501" i="4" s="1"/>
  <c r="AU729" i="4"/>
  <c r="AA729" i="4"/>
  <c r="AX501" i="4" l="1"/>
  <c r="P502" i="4" s="1"/>
  <c r="Q502" i="4" s="1"/>
  <c r="AY502" i="4" s="1"/>
  <c r="M730" i="4"/>
  <c r="O730" i="4" s="1"/>
  <c r="Z730" i="4" s="1"/>
  <c r="BG501" i="4"/>
  <c r="BJ501" i="4" s="1"/>
  <c r="BI501" i="4"/>
  <c r="BL501" i="4" s="1"/>
  <c r="BH501" i="4"/>
  <c r="BK501" i="4" s="1"/>
  <c r="AT730" i="4" l="1"/>
  <c r="N730" i="4"/>
  <c r="G731" i="4" s="1"/>
  <c r="K731" i="4" s="1"/>
  <c r="L731" i="4" s="1"/>
  <c r="AV502" i="4"/>
  <c r="AU730" i="4"/>
  <c r="AA730" i="4"/>
  <c r="AD730" i="4"/>
  <c r="AR730" i="4"/>
  <c r="AC730" i="4"/>
  <c r="R730" i="4"/>
  <c r="AB730" i="4"/>
  <c r="Y730" i="4"/>
  <c r="AL730" i="4"/>
  <c r="AM730" i="4"/>
  <c r="AN730" i="4"/>
  <c r="AF730" i="4"/>
  <c r="AG730" i="4"/>
  <c r="AQ730" i="4"/>
  <c r="U730" i="4"/>
  <c r="AJ730" i="4"/>
  <c r="AO730" i="4"/>
  <c r="S730" i="4"/>
  <c r="T730" i="4"/>
  <c r="X730" i="4"/>
  <c r="AH730" i="4"/>
  <c r="AS730" i="4"/>
  <c r="AI730" i="4"/>
  <c r="AE730" i="4"/>
  <c r="AP730" i="4"/>
  <c r="AK730" i="4"/>
  <c r="V730" i="4"/>
  <c r="W730" i="4"/>
  <c r="M731" i="4" l="1"/>
  <c r="O731" i="4" s="1"/>
  <c r="T731" i="4" s="1"/>
  <c r="AW502" i="4"/>
  <c r="AZ502" i="4" s="1"/>
  <c r="AD731" i="4" l="1"/>
  <c r="AF731" i="4"/>
  <c r="AE731" i="4"/>
  <c r="AK731" i="4"/>
  <c r="AL731" i="4"/>
  <c r="W731" i="4"/>
  <c r="Z731" i="4"/>
  <c r="AN731" i="4"/>
  <c r="AH731" i="4"/>
  <c r="AG731" i="4"/>
  <c r="V731" i="4"/>
  <c r="U731" i="4"/>
  <c r="AI731" i="4"/>
  <c r="AB731" i="4"/>
  <c r="AT731" i="4"/>
  <c r="AQ731" i="4"/>
  <c r="AM731" i="4"/>
  <c r="X731" i="4"/>
  <c r="AR731" i="4"/>
  <c r="AC731" i="4"/>
  <c r="S731" i="4"/>
  <c r="AP731" i="4"/>
  <c r="AJ731" i="4"/>
  <c r="AO731" i="4"/>
  <c r="R731" i="4"/>
  <c r="N731" i="4"/>
  <c r="G732" i="4" s="1"/>
  <c r="J732" i="4" s="1"/>
  <c r="L732" i="4" s="1"/>
  <c r="BI502" i="4"/>
  <c r="BL502" i="4" s="1"/>
  <c r="BG502" i="4"/>
  <c r="BJ502" i="4" s="1"/>
  <c r="BH502" i="4"/>
  <c r="BK502" i="4" s="1"/>
  <c r="AX502" i="4"/>
  <c r="P503" i="4" s="1"/>
  <c r="AU731" i="4"/>
  <c r="AA731" i="4"/>
  <c r="Y731" i="4"/>
  <c r="AS731" i="4"/>
  <c r="M732" i="4" l="1"/>
  <c r="O732" i="4" s="1"/>
  <c r="AT732" i="4" s="1"/>
  <c r="Q503" i="4"/>
  <c r="AY503" i="4" s="1"/>
  <c r="X732" i="4" l="1"/>
  <c r="Z732" i="4"/>
  <c r="AR732" i="4"/>
  <c r="N732" i="4"/>
  <c r="G733" i="4" s="1"/>
  <c r="J733" i="4" s="1"/>
  <c r="L733" i="4" s="1"/>
  <c r="AV503" i="4"/>
  <c r="AU732" i="4"/>
  <c r="AA732" i="4"/>
  <c r="AM732" i="4"/>
  <c r="AD732" i="4"/>
  <c r="AH732" i="4"/>
  <c r="U732" i="4"/>
  <c r="AJ732" i="4"/>
  <c r="AC732" i="4"/>
  <c r="AP732" i="4"/>
  <c r="Y732" i="4"/>
  <c r="AG732" i="4"/>
  <c r="AF732" i="4"/>
  <c r="S732" i="4"/>
  <c r="AO732" i="4"/>
  <c r="W732" i="4"/>
  <c r="AE732" i="4"/>
  <c r="AL732" i="4"/>
  <c r="T732" i="4"/>
  <c r="V732" i="4"/>
  <c r="R732" i="4"/>
  <c r="AB732" i="4"/>
  <c r="AK732" i="4"/>
  <c r="AN732" i="4"/>
  <c r="AS732" i="4"/>
  <c r="AQ732" i="4"/>
  <c r="AI732" i="4"/>
  <c r="M733" i="4" l="1"/>
  <c r="O733" i="4" s="1"/>
  <c r="X733" i="4" s="1"/>
  <c r="AW503" i="4"/>
  <c r="AZ503" i="4" s="1"/>
  <c r="AH733" i="4" l="1"/>
  <c r="AC733" i="4"/>
  <c r="AI733" i="4"/>
  <c r="AJ733" i="4"/>
  <c r="AE733" i="4"/>
  <c r="AM733" i="4"/>
  <c r="Z733" i="4"/>
  <c r="V733" i="4"/>
  <c r="AD733" i="4"/>
  <c r="AR733" i="4"/>
  <c r="AT733" i="4"/>
  <c r="R733" i="4"/>
  <c r="AN733" i="4"/>
  <c r="AP733" i="4"/>
  <c r="U733" i="4"/>
  <c r="AL733" i="4"/>
  <c r="AG733" i="4"/>
  <c r="BI503" i="4"/>
  <c r="BL503" i="4" s="1"/>
  <c r="BG503" i="4"/>
  <c r="BJ503" i="4" s="1"/>
  <c r="BH503" i="4"/>
  <c r="BK503" i="4" s="1"/>
  <c r="T733" i="4"/>
  <c r="AO733" i="4"/>
  <c r="AK733" i="4"/>
  <c r="S733" i="4"/>
  <c r="AX503" i="4"/>
  <c r="P504" i="4" s="1"/>
  <c r="AU733" i="4"/>
  <c r="AA733" i="4"/>
  <c r="Y733" i="4"/>
  <c r="AS733" i="4"/>
  <c r="W733" i="4"/>
  <c r="AQ733" i="4"/>
  <c r="AB733" i="4"/>
  <c r="AF733" i="4"/>
  <c r="N733" i="4"/>
  <c r="G734" i="4" s="1"/>
  <c r="Q504" i="4" l="1"/>
  <c r="AY504" i="4" s="1"/>
  <c r="J734" i="4"/>
  <c r="L734" i="4" s="1"/>
  <c r="M734" i="4" l="1"/>
  <c r="O734" i="4" s="1"/>
  <c r="AV504" i="4"/>
  <c r="N734" i="4" l="1"/>
  <c r="G735" i="4" s="1"/>
  <c r="K735" i="4" s="1"/>
  <c r="L735" i="4" s="1"/>
  <c r="AW504" i="4"/>
  <c r="AZ504" i="4" s="1"/>
  <c r="AU734" i="4"/>
  <c r="AA734" i="4"/>
  <c r="W734" i="4"/>
  <c r="U734" i="4"/>
  <c r="T734" i="4"/>
  <c r="AQ734" i="4"/>
  <c r="AO734" i="4"/>
  <c r="Y734" i="4"/>
  <c r="AG734" i="4"/>
  <c r="AH734" i="4"/>
  <c r="AF734" i="4"/>
  <c r="AD734" i="4"/>
  <c r="AL734" i="4"/>
  <c r="AI734" i="4"/>
  <c r="AK734" i="4"/>
  <c r="AS734" i="4"/>
  <c r="AM734" i="4"/>
  <c r="AC734" i="4"/>
  <c r="AB734" i="4"/>
  <c r="R734" i="4"/>
  <c r="AJ734" i="4"/>
  <c r="AN734" i="4"/>
  <c r="Z734" i="4"/>
  <c r="S734" i="4"/>
  <c r="AE734" i="4"/>
  <c r="X734" i="4"/>
  <c r="AT734" i="4"/>
  <c r="V734" i="4"/>
  <c r="AR734" i="4"/>
  <c r="AP734" i="4"/>
  <c r="AX504" i="4" l="1"/>
  <c r="P505" i="4" s="1"/>
  <c r="Q505" i="4" s="1"/>
  <c r="AY505" i="4" s="1"/>
  <c r="M735" i="4"/>
  <c r="O735" i="4" s="1"/>
  <c r="AR735" i="4" s="1"/>
  <c r="BG504" i="4"/>
  <c r="BJ504" i="4" s="1"/>
  <c r="BH504" i="4"/>
  <c r="BK504" i="4" s="1"/>
  <c r="BI504" i="4"/>
  <c r="BL504" i="4" s="1"/>
  <c r="AE735" i="4" l="1"/>
  <c r="AB735" i="4"/>
  <c r="AT735" i="4"/>
  <c r="Z735" i="4"/>
  <c r="AL735" i="4"/>
  <c r="AK735" i="4"/>
  <c r="W735" i="4"/>
  <c r="AF735" i="4"/>
  <c r="S735" i="4"/>
  <c r="AJ735" i="4"/>
  <c r="X735" i="4"/>
  <c r="Y735" i="4"/>
  <c r="AG735" i="4"/>
  <c r="AQ735" i="4"/>
  <c r="AO735" i="4"/>
  <c r="AI735" i="4"/>
  <c r="AD735" i="4"/>
  <c r="R735" i="4"/>
  <c r="U735" i="4"/>
  <c r="T735" i="4"/>
  <c r="V735" i="4"/>
  <c r="N735" i="4"/>
  <c r="G736" i="4" s="1"/>
  <c r="AC735" i="4"/>
  <c r="AS735" i="4"/>
  <c r="AM735" i="4"/>
  <c r="AH735" i="4"/>
  <c r="AN735" i="4"/>
  <c r="AP735" i="4"/>
  <c r="AV505" i="4"/>
  <c r="J736" i="4"/>
  <c r="L736" i="4" s="1"/>
  <c r="AU735" i="4"/>
  <c r="AA735" i="4"/>
  <c r="M736" i="4" l="1"/>
  <c r="O736" i="4" s="1"/>
  <c r="Z736" i="4" s="1"/>
  <c r="AW505" i="4"/>
  <c r="AZ505" i="4" s="1"/>
  <c r="AT736" i="4" l="1"/>
  <c r="N736" i="4"/>
  <c r="G737" i="4" s="1"/>
  <c r="J737" i="4" s="1"/>
  <c r="L737" i="4" s="1"/>
  <c r="AX505" i="4"/>
  <c r="P506" i="4" s="1"/>
  <c r="BG505" i="4"/>
  <c r="BJ505" i="4" s="1"/>
  <c r="BH505" i="4"/>
  <c r="BK505" i="4" s="1"/>
  <c r="BI505" i="4"/>
  <c r="BL505" i="4" s="1"/>
  <c r="AU736" i="4"/>
  <c r="AA736" i="4"/>
  <c r="AN736" i="4"/>
  <c r="AS736" i="4"/>
  <c r="AF736" i="4"/>
  <c r="Y736" i="4"/>
  <c r="AR736" i="4"/>
  <c r="AO736" i="4"/>
  <c r="AM736" i="4"/>
  <c r="S736" i="4"/>
  <c r="AG736" i="4"/>
  <c r="AI736" i="4"/>
  <c r="AQ736" i="4"/>
  <c r="AH736" i="4"/>
  <c r="T736" i="4"/>
  <c r="V736" i="4"/>
  <c r="R736" i="4"/>
  <c r="AP736" i="4"/>
  <c r="AB736" i="4"/>
  <c r="W736" i="4"/>
  <c r="AL736" i="4"/>
  <c r="AC736" i="4"/>
  <c r="X736" i="4"/>
  <c r="U736" i="4"/>
  <c r="AD736" i="4"/>
  <c r="AJ736" i="4"/>
  <c r="AE736" i="4"/>
  <c r="AK736" i="4"/>
  <c r="M737" i="4" l="1"/>
  <c r="O737" i="4" s="1"/>
  <c r="S737" i="4" s="1"/>
  <c r="Q506" i="4"/>
  <c r="AY506" i="4" s="1"/>
  <c r="AQ737" i="4" l="1"/>
  <c r="AH737" i="4"/>
  <c r="AG737" i="4"/>
  <c r="N737" i="4"/>
  <c r="G738" i="4" s="1"/>
  <c r="AN737" i="4"/>
  <c r="AP737" i="4"/>
  <c r="AC737" i="4"/>
  <c r="AE737" i="4"/>
  <c r="AK737" i="4"/>
  <c r="U737" i="4"/>
  <c r="AF737" i="4"/>
  <c r="V737" i="4"/>
  <c r="AR737" i="4"/>
  <c r="AJ737" i="4"/>
  <c r="AL737" i="4"/>
  <c r="Z737" i="4"/>
  <c r="R737" i="4"/>
  <c r="AM737" i="4"/>
  <c r="AI737" i="4"/>
  <c r="AD737" i="4"/>
  <c r="AO737" i="4"/>
  <c r="W737" i="4"/>
  <c r="X737" i="4"/>
  <c r="AT737" i="4"/>
  <c r="AB737" i="4"/>
  <c r="T737" i="4"/>
  <c r="AV506" i="4"/>
  <c r="K738" i="4"/>
  <c r="L738" i="4" s="1"/>
  <c r="AU737" i="4"/>
  <c r="AA737" i="4"/>
  <c r="AS737" i="4"/>
  <c r="Y737" i="4"/>
  <c r="M738" i="4" l="1"/>
  <c r="O738" i="4" s="1"/>
  <c r="AT738" i="4" s="1"/>
  <c r="AW506" i="4"/>
  <c r="AZ506" i="4" s="1"/>
  <c r="AR738" i="4" l="1"/>
  <c r="Z738" i="4"/>
  <c r="AX506" i="4"/>
  <c r="P507" i="4" s="1"/>
  <c r="Q507" i="4" s="1"/>
  <c r="AY507" i="4" s="1"/>
  <c r="X738" i="4"/>
  <c r="N738" i="4"/>
  <c r="G739" i="4" s="1"/>
  <c r="J739" i="4" s="1"/>
  <c r="L739" i="4" s="1"/>
  <c r="BG506" i="4"/>
  <c r="BJ506" i="4" s="1"/>
  <c r="BH506" i="4"/>
  <c r="BK506" i="4" s="1"/>
  <c r="BI506" i="4"/>
  <c r="BL506" i="4" s="1"/>
  <c r="AU738" i="4"/>
  <c r="AA738" i="4"/>
  <c r="AF738" i="4"/>
  <c r="AN738" i="4"/>
  <c r="AE738" i="4"/>
  <c r="AS738" i="4"/>
  <c r="U738" i="4"/>
  <c r="AI738" i="4"/>
  <c r="AJ738" i="4"/>
  <c r="AL738" i="4"/>
  <c r="AB738" i="4"/>
  <c r="AH738" i="4"/>
  <c r="R738" i="4"/>
  <c r="AO738" i="4"/>
  <c r="Y738" i="4"/>
  <c r="AD738" i="4"/>
  <c r="AQ738" i="4"/>
  <c r="AK738" i="4"/>
  <c r="AM738" i="4"/>
  <c r="AG738" i="4"/>
  <c r="AC738" i="4"/>
  <c r="V738" i="4"/>
  <c r="T738" i="4"/>
  <c r="W738" i="4"/>
  <c r="S738" i="4"/>
  <c r="AP738" i="4"/>
  <c r="M739" i="4" l="1"/>
  <c r="O739" i="4" s="1"/>
  <c r="AL739" i="4" s="1"/>
  <c r="AV507" i="4"/>
  <c r="T739" i="4" l="1"/>
  <c r="AT739" i="4"/>
  <c r="AN739" i="4"/>
  <c r="AH739" i="4"/>
  <c r="Z739" i="4"/>
  <c r="AE739" i="4"/>
  <c r="AC739" i="4"/>
  <c r="AB739" i="4"/>
  <c r="AJ739" i="4"/>
  <c r="AI739" i="4"/>
  <c r="V739" i="4"/>
  <c r="S739" i="4"/>
  <c r="AD739" i="4"/>
  <c r="AM739" i="4"/>
  <c r="U739" i="4"/>
  <c r="AP739" i="4"/>
  <c r="AG739" i="4"/>
  <c r="AR739" i="4"/>
  <c r="AK739" i="4"/>
  <c r="R739" i="4"/>
  <c r="AW507" i="4"/>
  <c r="AZ507" i="4" s="1"/>
  <c r="AO739" i="4"/>
  <c r="AU739" i="4"/>
  <c r="AA739" i="4"/>
  <c r="W739" i="4"/>
  <c r="AQ739" i="4"/>
  <c r="Y739" i="4"/>
  <c r="AS739" i="4"/>
  <c r="X739" i="4"/>
  <c r="AF739" i="4"/>
  <c r="N739" i="4"/>
  <c r="G740" i="4" s="1"/>
  <c r="J740" i="4" l="1"/>
  <c r="L740" i="4" s="1"/>
  <c r="BI507" i="4"/>
  <c r="BL507" i="4" s="1"/>
  <c r="BG507" i="4"/>
  <c r="BJ507" i="4" s="1"/>
  <c r="BH507" i="4"/>
  <c r="BK507" i="4" s="1"/>
  <c r="AX507" i="4"/>
  <c r="P508" i="4" s="1"/>
  <c r="M740" i="4" l="1"/>
  <c r="O740" i="4" s="1"/>
  <c r="Q508" i="4"/>
  <c r="AY508" i="4" s="1"/>
  <c r="N740" i="4" l="1"/>
  <c r="G741" i="4" s="1"/>
  <c r="J741" i="4" s="1"/>
  <c r="L741" i="4" s="1"/>
  <c r="AV508" i="4"/>
  <c r="AU740" i="4"/>
  <c r="AA740" i="4"/>
  <c r="AK740" i="4"/>
  <c r="Y740" i="4"/>
  <c r="U740" i="4"/>
  <c r="AI740" i="4"/>
  <c r="AS740" i="4"/>
  <c r="R740" i="4"/>
  <c r="AH740" i="4"/>
  <c r="AG740" i="4"/>
  <c r="S740" i="4"/>
  <c r="AF740" i="4"/>
  <c r="AC740" i="4"/>
  <c r="AQ740" i="4"/>
  <c r="AL740" i="4"/>
  <c r="AM740" i="4"/>
  <c r="AB740" i="4"/>
  <c r="AJ740" i="4"/>
  <c r="T740" i="4"/>
  <c r="AD740" i="4"/>
  <c r="AO740" i="4"/>
  <c r="AT740" i="4"/>
  <c r="V740" i="4"/>
  <c r="Z740" i="4"/>
  <c r="AR740" i="4"/>
  <c r="W740" i="4"/>
  <c r="AP740" i="4"/>
  <c r="AE740" i="4"/>
  <c r="X740" i="4"/>
  <c r="AN740" i="4"/>
  <c r="M741" i="4" l="1"/>
  <c r="O741" i="4" s="1"/>
  <c r="Y741" i="4" s="1"/>
  <c r="AW508" i="4"/>
  <c r="AZ508" i="4" s="1"/>
  <c r="U741" i="4" l="1"/>
  <c r="AP741" i="4"/>
  <c r="AR741" i="4"/>
  <c r="Z741" i="4"/>
  <c r="AQ741" i="4"/>
  <c r="AJ741" i="4"/>
  <c r="AE741" i="4"/>
  <c r="AK741" i="4"/>
  <c r="X741" i="4"/>
  <c r="AL741" i="4"/>
  <c r="AF741" i="4"/>
  <c r="AO741" i="4"/>
  <c r="AT741" i="4"/>
  <c r="AD741" i="4"/>
  <c r="AH741" i="4"/>
  <c r="AM741" i="4"/>
  <c r="AS741" i="4"/>
  <c r="R741" i="4"/>
  <c r="AB741" i="4"/>
  <c r="W741" i="4"/>
  <c r="AG741" i="4"/>
  <c r="AN741" i="4"/>
  <c r="T741" i="4"/>
  <c r="AI741" i="4"/>
  <c r="BH508" i="4"/>
  <c r="BK508" i="4" s="1"/>
  <c r="BI508" i="4"/>
  <c r="BL508" i="4" s="1"/>
  <c r="BG508" i="4"/>
  <c r="BJ508" i="4" s="1"/>
  <c r="AX508" i="4"/>
  <c r="P509" i="4" s="1"/>
  <c r="AC741" i="4"/>
  <c r="AU741" i="4"/>
  <c r="AA741" i="4"/>
  <c r="S741" i="4"/>
  <c r="V741" i="4"/>
  <c r="N741" i="4"/>
  <c r="G742" i="4" s="1"/>
  <c r="Q509" i="4" l="1"/>
  <c r="AY509" i="4" s="1"/>
  <c r="J742" i="4"/>
  <c r="L742" i="4" s="1"/>
  <c r="M742" i="4" l="1"/>
  <c r="O742" i="4" s="1"/>
  <c r="AV509" i="4"/>
  <c r="N742" i="4" l="1"/>
  <c r="G743" i="4" s="1"/>
  <c r="J743" i="4" s="1"/>
  <c r="L743" i="4" s="1"/>
  <c r="AW509" i="4"/>
  <c r="AZ509" i="4" s="1"/>
  <c r="AU742" i="4"/>
  <c r="AA742" i="4"/>
  <c r="X742" i="4"/>
  <c r="T742" i="4"/>
  <c r="AO742" i="4"/>
  <c r="AP742" i="4"/>
  <c r="AR742" i="4"/>
  <c r="V742" i="4"/>
  <c r="AH742" i="4"/>
  <c r="S742" i="4"/>
  <c r="AI742" i="4"/>
  <c r="AN742" i="4"/>
  <c r="AG742" i="4"/>
  <c r="AJ742" i="4"/>
  <c r="AL742" i="4"/>
  <c r="AC742" i="4"/>
  <c r="AD742" i="4"/>
  <c r="AE742" i="4"/>
  <c r="AQ742" i="4"/>
  <c r="AF742" i="4"/>
  <c r="AK742" i="4"/>
  <c r="Y742" i="4"/>
  <c r="AS742" i="4"/>
  <c r="AM742" i="4"/>
  <c r="W742" i="4"/>
  <c r="U742" i="4"/>
  <c r="R742" i="4"/>
  <c r="Z742" i="4"/>
  <c r="AB742" i="4"/>
  <c r="AT742" i="4"/>
  <c r="AX509" i="4" l="1"/>
  <c r="P510" i="4" s="1"/>
  <c r="Q510" i="4" s="1"/>
  <c r="AY510" i="4" s="1"/>
  <c r="M743" i="4"/>
  <c r="O743" i="4" s="1"/>
  <c r="AS743" i="4" s="1"/>
  <c r="BG509" i="4"/>
  <c r="BJ509" i="4" s="1"/>
  <c r="BI509" i="4"/>
  <c r="BL509" i="4" s="1"/>
  <c r="BH509" i="4"/>
  <c r="BK509" i="4" s="1"/>
  <c r="AH743" i="4" l="1"/>
  <c r="AT743" i="4"/>
  <c r="AG743" i="4"/>
  <c r="AK743" i="4"/>
  <c r="AL743" i="4"/>
  <c r="Y743" i="4"/>
  <c r="S743" i="4"/>
  <c r="AJ743" i="4"/>
  <c r="AR743" i="4"/>
  <c r="AI743" i="4"/>
  <c r="R743" i="4"/>
  <c r="X743" i="4"/>
  <c r="AM743" i="4"/>
  <c r="AB743" i="4"/>
  <c r="V743" i="4"/>
  <c r="U743" i="4"/>
  <c r="AF743" i="4"/>
  <c r="AE743" i="4"/>
  <c r="AC743" i="4"/>
  <c r="T743" i="4"/>
  <c r="AQ743" i="4"/>
  <c r="AP743" i="4"/>
  <c r="W743" i="4"/>
  <c r="AO743" i="4"/>
  <c r="AN743" i="4"/>
  <c r="AD743" i="4"/>
  <c r="Z743" i="4"/>
  <c r="N743" i="4"/>
  <c r="G744" i="4" s="1"/>
  <c r="AV510" i="4"/>
  <c r="AU743" i="4"/>
  <c r="AA743" i="4"/>
  <c r="J744" i="4" l="1"/>
  <c r="L744" i="4" s="1"/>
  <c r="AW510" i="4"/>
  <c r="AZ510" i="4" s="1"/>
  <c r="M744" i="4" l="1"/>
  <c r="O744" i="4" s="1"/>
  <c r="AX510" i="4"/>
  <c r="P511" i="4" s="1"/>
  <c r="BI510" i="4"/>
  <c r="BL510" i="4" s="1"/>
  <c r="BG510" i="4"/>
  <c r="BJ510" i="4" s="1"/>
  <c r="BH510" i="4"/>
  <c r="BK510" i="4" s="1"/>
  <c r="N744" i="4" l="1"/>
  <c r="G745" i="4" s="1"/>
  <c r="J745" i="4" s="1"/>
  <c r="L745" i="4" s="1"/>
  <c r="Q511" i="4"/>
  <c r="AY511" i="4" s="1"/>
  <c r="AU744" i="4"/>
  <c r="AA744" i="4"/>
  <c r="AR744" i="4"/>
  <c r="AQ744" i="4"/>
  <c r="AO744" i="4"/>
  <c r="W744" i="4"/>
  <c r="S744" i="4"/>
  <c r="AI744" i="4"/>
  <c r="AG744" i="4"/>
  <c r="T744" i="4"/>
  <c r="X744" i="4"/>
  <c r="AB744" i="4"/>
  <c r="U744" i="4"/>
  <c r="AH744" i="4"/>
  <c r="AE744" i="4"/>
  <c r="AP744" i="4"/>
  <c r="AL744" i="4"/>
  <c r="AK744" i="4"/>
  <c r="V744" i="4"/>
  <c r="AD744" i="4"/>
  <c r="AF744" i="4"/>
  <c r="AJ744" i="4"/>
  <c r="AN744" i="4"/>
  <c r="R744" i="4"/>
  <c r="AS744" i="4"/>
  <c r="AM744" i="4"/>
  <c r="Y744" i="4"/>
  <c r="AC744" i="4"/>
  <c r="AT744" i="4"/>
  <c r="Z744" i="4"/>
  <c r="M745" i="4" l="1"/>
  <c r="O745" i="4" s="1"/>
  <c r="AJ745" i="4" s="1"/>
  <c r="AV511" i="4"/>
  <c r="AG745" i="4" l="1"/>
  <c r="AH745" i="4"/>
  <c r="X745" i="4"/>
  <c r="AQ745" i="4"/>
  <c r="AE745" i="4"/>
  <c r="AT745" i="4"/>
  <c r="R745" i="4"/>
  <c r="S745" i="4"/>
  <c r="AD745" i="4"/>
  <c r="AS745" i="4"/>
  <c r="AI745" i="4"/>
  <c r="AK745" i="4"/>
  <c r="AB745" i="4"/>
  <c r="AP745" i="4"/>
  <c r="AF745" i="4"/>
  <c r="AR745" i="4"/>
  <c r="AM745" i="4"/>
  <c r="AL745" i="4"/>
  <c r="AO745" i="4"/>
  <c r="W745" i="4"/>
  <c r="AN745" i="4"/>
  <c r="Z745" i="4"/>
  <c r="Y745" i="4"/>
  <c r="V745" i="4"/>
  <c r="U745" i="4"/>
  <c r="AW511" i="4"/>
  <c r="AZ511" i="4" s="1"/>
  <c r="AU745" i="4"/>
  <c r="AA745" i="4"/>
  <c r="T745" i="4"/>
  <c r="AC745" i="4"/>
  <c r="N745" i="4"/>
  <c r="G746" i="4" s="1"/>
  <c r="BH511" i="4" l="1"/>
  <c r="BK511" i="4" s="1"/>
  <c r="BI511" i="4"/>
  <c r="BL511" i="4" s="1"/>
  <c r="BG511" i="4"/>
  <c r="BJ511" i="4" s="1"/>
  <c r="AX511" i="4"/>
  <c r="P512" i="4" s="1"/>
  <c r="J746" i="4"/>
  <c r="L746" i="4" s="1"/>
  <c r="M746" i="4" l="1"/>
  <c r="O746" i="4" s="1"/>
  <c r="Q512" i="4"/>
  <c r="AY512" i="4" s="1"/>
  <c r="N746" i="4" l="1"/>
  <c r="G747" i="4" s="1"/>
  <c r="J747" i="4" s="1"/>
  <c r="L747" i="4" s="1"/>
  <c r="AV512" i="4"/>
  <c r="AU746" i="4"/>
  <c r="AA746" i="4"/>
  <c r="AI746" i="4"/>
  <c r="AP746" i="4"/>
  <c r="AC746" i="4"/>
  <c r="X746" i="4"/>
  <c r="AE746" i="4"/>
  <c r="AR746" i="4"/>
  <c r="AQ746" i="4"/>
  <c r="AL746" i="4"/>
  <c r="T746" i="4"/>
  <c r="AN746" i="4"/>
  <c r="R746" i="4"/>
  <c r="AH746" i="4"/>
  <c r="AD746" i="4"/>
  <c r="AJ746" i="4"/>
  <c r="AG746" i="4"/>
  <c r="V746" i="4"/>
  <c r="AK746" i="4"/>
  <c r="AM746" i="4"/>
  <c r="Y746" i="4"/>
  <c r="U746" i="4"/>
  <c r="AF746" i="4"/>
  <c r="AO746" i="4"/>
  <c r="AS746" i="4"/>
  <c r="W746" i="4"/>
  <c r="Z746" i="4"/>
  <c r="AB746" i="4"/>
  <c r="S746" i="4"/>
  <c r="AT746" i="4"/>
  <c r="M747" i="4" l="1"/>
  <c r="O747" i="4" s="1"/>
  <c r="AP747" i="4" s="1"/>
  <c r="AW512" i="4"/>
  <c r="AZ512" i="4" s="1"/>
  <c r="T747" i="4" l="1"/>
  <c r="U747" i="4"/>
  <c r="AO747" i="4"/>
  <c r="V747" i="4"/>
  <c r="AK747" i="4"/>
  <c r="AQ747" i="4"/>
  <c r="AN747" i="4"/>
  <c r="Y747" i="4"/>
  <c r="AM747" i="4"/>
  <c r="AS747" i="4"/>
  <c r="R747" i="4"/>
  <c r="W747" i="4"/>
  <c r="AF747" i="4"/>
  <c r="AJ747" i="4"/>
  <c r="AR747" i="4"/>
  <c r="X747" i="4"/>
  <c r="AE747" i="4"/>
  <c r="AC747" i="4"/>
  <c r="AT747" i="4"/>
  <c r="Z747" i="4"/>
  <c r="AI747" i="4"/>
  <c r="AD747" i="4"/>
  <c r="AX512" i="4"/>
  <c r="P513" i="4" s="1"/>
  <c r="Q513" i="4" s="1"/>
  <c r="AY513" i="4" s="1"/>
  <c r="S747" i="4"/>
  <c r="AG747" i="4"/>
  <c r="AB747" i="4"/>
  <c r="AH747" i="4"/>
  <c r="AL747" i="4"/>
  <c r="N747" i="4"/>
  <c r="G748" i="4" s="1"/>
  <c r="J748" i="4" s="1"/>
  <c r="L748" i="4" s="1"/>
  <c r="BG512" i="4"/>
  <c r="BJ512" i="4" s="1"/>
  <c r="BH512" i="4"/>
  <c r="BK512" i="4" s="1"/>
  <c r="BI512" i="4"/>
  <c r="BL512" i="4" s="1"/>
  <c r="AU747" i="4"/>
  <c r="AA747" i="4"/>
  <c r="M748" i="4" l="1"/>
  <c r="O748" i="4" s="1"/>
  <c r="Z748" i="4" s="1"/>
  <c r="AV513" i="4"/>
  <c r="AT748" i="4" l="1"/>
  <c r="N748" i="4"/>
  <c r="G749" i="4" s="1"/>
  <c r="K749" i="4" s="1"/>
  <c r="L749" i="4" s="1"/>
  <c r="AW513" i="4"/>
  <c r="AZ513" i="4" s="1"/>
  <c r="AU748" i="4"/>
  <c r="AA748" i="4"/>
  <c r="AR748" i="4"/>
  <c r="AC748" i="4"/>
  <c r="AP748" i="4"/>
  <c r="AN748" i="4"/>
  <c r="AJ748" i="4"/>
  <c r="AQ748" i="4"/>
  <c r="AG748" i="4"/>
  <c r="S748" i="4"/>
  <c r="R748" i="4"/>
  <c r="AE748" i="4"/>
  <c r="X748" i="4"/>
  <c r="AM748" i="4"/>
  <c r="AF748" i="4"/>
  <c r="AB748" i="4"/>
  <c r="AK748" i="4"/>
  <c r="AH748" i="4"/>
  <c r="AS748" i="4"/>
  <c r="AO748" i="4"/>
  <c r="T748" i="4"/>
  <c r="W748" i="4"/>
  <c r="V748" i="4"/>
  <c r="AI748" i="4"/>
  <c r="U748" i="4"/>
  <c r="AD748" i="4"/>
  <c r="AL748" i="4"/>
  <c r="Y748" i="4"/>
  <c r="M749" i="4" l="1"/>
  <c r="O749" i="4" s="1"/>
  <c r="T749" i="4" s="1"/>
  <c r="AX513" i="4"/>
  <c r="P514" i="4" s="1"/>
  <c r="BI513" i="4"/>
  <c r="BL513" i="4" s="1"/>
  <c r="BG513" i="4"/>
  <c r="BJ513" i="4" s="1"/>
  <c r="BH513" i="4"/>
  <c r="BK513" i="4" s="1"/>
  <c r="V749" i="4"/>
  <c r="AN749" i="4"/>
  <c r="AD749" i="4" l="1"/>
  <c r="AR749" i="4"/>
  <c r="W749" i="4"/>
  <c r="AP749" i="4"/>
  <c r="AE749" i="4"/>
  <c r="AQ749" i="4"/>
  <c r="AI749" i="4"/>
  <c r="S749" i="4"/>
  <c r="AG749" i="4"/>
  <c r="Z749" i="4"/>
  <c r="AK749" i="4"/>
  <c r="AO749" i="4"/>
  <c r="AF749" i="4"/>
  <c r="U749" i="4"/>
  <c r="AC749" i="4"/>
  <c r="AH749" i="4"/>
  <c r="AM749" i="4"/>
  <c r="AJ749" i="4"/>
  <c r="AB749" i="4"/>
  <c r="R749" i="4"/>
  <c r="AT749" i="4"/>
  <c r="X749" i="4"/>
  <c r="AL749" i="4"/>
  <c r="N749" i="4"/>
  <c r="G750" i="4" s="1"/>
  <c r="J750" i="4" s="1"/>
  <c r="L750" i="4" s="1"/>
  <c r="Q514" i="4"/>
  <c r="AY514" i="4" s="1"/>
  <c r="AU749" i="4"/>
  <c r="AA749" i="4"/>
  <c r="Y749" i="4"/>
  <c r="AS749" i="4"/>
  <c r="M750" i="4" l="1"/>
  <c r="O750" i="4" s="1"/>
  <c r="AR750" i="4" s="1"/>
  <c r="AV514" i="4"/>
  <c r="Z750" i="4" l="1"/>
  <c r="AT750" i="4"/>
  <c r="X750" i="4"/>
  <c r="N750" i="4"/>
  <c r="G751" i="4" s="1"/>
  <c r="AW514" i="4"/>
  <c r="AZ514" i="4" s="1"/>
  <c r="K751" i="4"/>
  <c r="L751" i="4" s="1"/>
  <c r="AU750" i="4"/>
  <c r="AA750" i="4"/>
  <c r="AB750" i="4"/>
  <c r="AM750" i="4"/>
  <c r="Y750" i="4"/>
  <c r="T750" i="4"/>
  <c r="AE750" i="4"/>
  <c r="R750" i="4"/>
  <c r="AJ750" i="4"/>
  <c r="AS750" i="4"/>
  <c r="AG750" i="4"/>
  <c r="AQ750" i="4"/>
  <c r="AO750" i="4"/>
  <c r="AK750" i="4"/>
  <c r="AF750" i="4"/>
  <c r="AD750" i="4"/>
  <c r="S750" i="4"/>
  <c r="AP750" i="4"/>
  <c r="V750" i="4"/>
  <c r="AI750" i="4"/>
  <c r="AN750" i="4"/>
  <c r="AL750" i="4"/>
  <c r="U750" i="4"/>
  <c r="AC750" i="4"/>
  <c r="AH750" i="4"/>
  <c r="W750" i="4"/>
  <c r="AX514" i="4" l="1"/>
  <c r="P515" i="4" s="1"/>
  <c r="Q515" i="4" s="1"/>
  <c r="AY515" i="4" s="1"/>
  <c r="M751" i="4"/>
  <c r="O751" i="4" s="1"/>
  <c r="AE751" i="4" s="1"/>
  <c r="BH514" i="4"/>
  <c r="BK514" i="4" s="1"/>
  <c r="BG514" i="4"/>
  <c r="BJ514" i="4" s="1"/>
  <c r="BI514" i="4"/>
  <c r="BL514" i="4" s="1"/>
  <c r="AL751" i="4" l="1"/>
  <c r="AP751" i="4"/>
  <c r="T751" i="4"/>
  <c r="U751" i="4"/>
  <c r="AR751" i="4"/>
  <c r="S751" i="4"/>
  <c r="Z751" i="4"/>
  <c r="AJ751" i="4"/>
  <c r="AT751" i="4"/>
  <c r="AO751" i="4"/>
  <c r="AK751" i="4"/>
  <c r="AU751" i="4"/>
  <c r="AA751" i="4"/>
  <c r="W751" i="4"/>
  <c r="AS751" i="4"/>
  <c r="AQ751" i="4"/>
  <c r="Y751" i="4"/>
  <c r="AV515" i="4"/>
  <c r="X751" i="4"/>
  <c r="AH751" i="4"/>
  <c r="AG751" i="4"/>
  <c r="R751" i="4"/>
  <c r="AN751" i="4"/>
  <c r="V751" i="4"/>
  <c r="AI751" i="4"/>
  <c r="AC751" i="4"/>
  <c r="AF751" i="4"/>
  <c r="AD751" i="4"/>
  <c r="AB751" i="4"/>
  <c r="AM751" i="4"/>
  <c r="N751" i="4"/>
  <c r="G752" i="4" s="1"/>
  <c r="K752" i="4" l="1"/>
  <c r="L752" i="4" s="1"/>
  <c r="AW515" i="4"/>
  <c r="AZ515" i="4" s="1"/>
  <c r="M752" i="4" l="1"/>
  <c r="O752" i="4" s="1"/>
  <c r="BI515" i="4"/>
  <c r="BL515" i="4" s="1"/>
  <c r="BG515" i="4"/>
  <c r="BJ515" i="4" s="1"/>
  <c r="BH515" i="4"/>
  <c r="BK515" i="4" s="1"/>
  <c r="AX515" i="4"/>
  <c r="P516" i="4" s="1"/>
  <c r="N752" i="4" l="1"/>
  <c r="G753" i="4" s="1"/>
  <c r="K753" i="4" s="1"/>
  <c r="L753" i="4" s="1"/>
  <c r="Q516" i="4"/>
  <c r="AY516" i="4" s="1"/>
  <c r="AU752" i="4"/>
  <c r="AA752" i="4"/>
  <c r="AQ752" i="4"/>
  <c r="AS752" i="4"/>
  <c r="AJ752" i="4"/>
  <c r="Y752" i="4"/>
  <c r="R752" i="4"/>
  <c r="AO752" i="4"/>
  <c r="T752" i="4"/>
  <c r="AK752" i="4"/>
  <c r="S752" i="4"/>
  <c r="AI752" i="4"/>
  <c r="AN752" i="4"/>
  <c r="AD752" i="4"/>
  <c r="AF752" i="4"/>
  <c r="AH752" i="4"/>
  <c r="U752" i="4"/>
  <c r="AG752" i="4"/>
  <c r="Z752" i="4"/>
  <c r="AP752" i="4"/>
  <c r="V752" i="4"/>
  <c r="AR752" i="4"/>
  <c r="AT752" i="4"/>
  <c r="AC752" i="4"/>
  <c r="W752" i="4"/>
  <c r="AB752" i="4"/>
  <c r="AM752" i="4"/>
  <c r="X752" i="4"/>
  <c r="AL752" i="4"/>
  <c r="AE752" i="4"/>
  <c r="M753" i="4" l="1"/>
  <c r="O753" i="4" s="1"/>
  <c r="AI753" i="4" s="1"/>
  <c r="AV516" i="4"/>
  <c r="S753" i="4" l="1"/>
  <c r="AP753" i="4"/>
  <c r="AQ753" i="4"/>
  <c r="AK753" i="4"/>
  <c r="AN753" i="4"/>
  <c r="U753" i="4"/>
  <c r="AG753" i="4"/>
  <c r="AM753" i="4"/>
  <c r="W753" i="4"/>
  <c r="AS753" i="4"/>
  <c r="AO753" i="4"/>
  <c r="AC753" i="4"/>
  <c r="R753" i="4"/>
  <c r="Y753" i="4"/>
  <c r="V753" i="4"/>
  <c r="AJ753" i="4"/>
  <c r="AL753" i="4"/>
  <c r="Z753" i="4"/>
  <c r="AF753" i="4"/>
  <c r="AT753" i="4"/>
  <c r="X753" i="4"/>
  <c r="AH753" i="4"/>
  <c r="AR753" i="4"/>
  <c r="AB753" i="4"/>
  <c r="AE753" i="4"/>
  <c r="T753" i="4"/>
  <c r="AD753" i="4"/>
  <c r="N753" i="4"/>
  <c r="G754" i="4" s="1"/>
  <c r="J754" i="4" s="1"/>
  <c r="L754" i="4" s="1"/>
  <c r="AW516" i="4"/>
  <c r="AZ516" i="4" s="1"/>
  <c r="AU753" i="4"/>
  <c r="AA753" i="4"/>
  <c r="M754" i="4" l="1"/>
  <c r="O754" i="4" s="1"/>
  <c r="Z754" i="4" s="1"/>
  <c r="AX516" i="4"/>
  <c r="P517" i="4" s="1"/>
  <c r="BG516" i="4"/>
  <c r="BJ516" i="4" s="1"/>
  <c r="BH516" i="4"/>
  <c r="BK516" i="4" s="1"/>
  <c r="BI516" i="4"/>
  <c r="BL516" i="4" s="1"/>
  <c r="AT754" i="4" l="1"/>
  <c r="N754" i="4"/>
  <c r="G755" i="4" s="1"/>
  <c r="J755" i="4" s="1"/>
  <c r="L755" i="4" s="1"/>
  <c r="Q517" i="4"/>
  <c r="AY517" i="4" s="1"/>
  <c r="AU754" i="4"/>
  <c r="AA754" i="4"/>
  <c r="AC754" i="4"/>
  <c r="T754" i="4"/>
  <c r="AR754" i="4"/>
  <c r="AD754" i="4"/>
  <c r="AH754" i="4"/>
  <c r="AS754" i="4"/>
  <c r="AK754" i="4"/>
  <c r="S754" i="4"/>
  <c r="R754" i="4"/>
  <c r="V754" i="4"/>
  <c r="AF754" i="4"/>
  <c r="AQ754" i="4"/>
  <c r="AM754" i="4"/>
  <c r="X754" i="4"/>
  <c r="Y754" i="4"/>
  <c r="AI754" i="4"/>
  <c r="AL754" i="4"/>
  <c r="AB754" i="4"/>
  <c r="AN754" i="4"/>
  <c r="AP754" i="4"/>
  <c r="U754" i="4"/>
  <c r="AO754" i="4"/>
  <c r="AE754" i="4"/>
  <c r="AJ754" i="4"/>
  <c r="W754" i="4"/>
  <c r="AG754" i="4"/>
  <c r="M755" i="4" l="1"/>
  <c r="O755" i="4" s="1"/>
  <c r="AB755" i="4" s="1"/>
  <c r="AV517" i="4"/>
  <c r="AC755" i="4" l="1"/>
  <c r="AK755" i="4"/>
  <c r="AH755" i="4"/>
  <c r="AJ755" i="4"/>
  <c r="T755" i="4"/>
  <c r="AO755" i="4"/>
  <c r="S755" i="4"/>
  <c r="AM755" i="4"/>
  <c r="AE755" i="4"/>
  <c r="AD755" i="4"/>
  <c r="W755" i="4"/>
  <c r="AG755" i="4"/>
  <c r="R755" i="4"/>
  <c r="AI755" i="4"/>
  <c r="V755" i="4"/>
  <c r="X755" i="4"/>
  <c r="Z755" i="4"/>
  <c r="AR755" i="4"/>
  <c r="AP755" i="4"/>
  <c r="U755" i="4"/>
  <c r="AQ755" i="4"/>
  <c r="AN755" i="4"/>
  <c r="AL755" i="4"/>
  <c r="AT755" i="4"/>
  <c r="AF755" i="4"/>
  <c r="N755" i="4"/>
  <c r="G756" i="4" s="1"/>
  <c r="J756" i="4" s="1"/>
  <c r="L756" i="4" s="1"/>
  <c r="AW517" i="4"/>
  <c r="AZ517" i="4" s="1"/>
  <c r="AU755" i="4"/>
  <c r="AA755" i="4"/>
  <c r="AS755" i="4"/>
  <c r="Y755" i="4"/>
  <c r="M756" i="4" l="1"/>
  <c r="O756" i="4" s="1"/>
  <c r="Z756" i="4" s="1"/>
  <c r="AX517" i="4"/>
  <c r="P518" i="4" s="1"/>
  <c r="BI517" i="4"/>
  <c r="BL517" i="4" s="1"/>
  <c r="BG517" i="4"/>
  <c r="BJ517" i="4" s="1"/>
  <c r="BH517" i="4"/>
  <c r="BK517" i="4" s="1"/>
  <c r="AT756" i="4" l="1"/>
  <c r="AR756" i="4"/>
  <c r="N756" i="4"/>
  <c r="G757" i="4" s="1"/>
  <c r="J757" i="4" s="1"/>
  <c r="L757" i="4" s="1"/>
  <c r="X756" i="4"/>
  <c r="Q518" i="4"/>
  <c r="AY518" i="4" s="1"/>
  <c r="AU756" i="4"/>
  <c r="AA756" i="4"/>
  <c r="AM756" i="4"/>
  <c r="S756" i="4"/>
  <c r="V756" i="4"/>
  <c r="AD756" i="4"/>
  <c r="AQ756" i="4"/>
  <c r="AO756" i="4"/>
  <c r="AH756" i="4"/>
  <c r="AG756" i="4"/>
  <c r="AL756" i="4"/>
  <c r="AJ756" i="4"/>
  <c r="AK756" i="4"/>
  <c r="U756" i="4"/>
  <c r="AI756" i="4"/>
  <c r="AF756" i="4"/>
  <c r="Y756" i="4"/>
  <c r="AC756" i="4"/>
  <c r="AP756" i="4"/>
  <c r="AE756" i="4"/>
  <c r="AN756" i="4"/>
  <c r="AS756" i="4"/>
  <c r="R756" i="4"/>
  <c r="T756" i="4"/>
  <c r="AB756" i="4"/>
  <c r="W756" i="4"/>
  <c r="M757" i="4" l="1"/>
  <c r="O757" i="4" s="1"/>
  <c r="V757" i="4" s="1"/>
  <c r="AV518" i="4"/>
  <c r="AK757" i="4" l="1"/>
  <c r="AI757" i="4"/>
  <c r="AD757" i="4"/>
  <c r="T757" i="4"/>
  <c r="AE757" i="4"/>
  <c r="AG757" i="4"/>
  <c r="AC757" i="4"/>
  <c r="AO757" i="4"/>
  <c r="AT757" i="4"/>
  <c r="AM757" i="4"/>
  <c r="AJ757" i="4"/>
  <c r="AL757" i="4"/>
  <c r="AF757" i="4"/>
  <c r="AW518" i="4"/>
  <c r="AZ518" i="4" s="1"/>
  <c r="AU757" i="4"/>
  <c r="AA757" i="4"/>
  <c r="Y757" i="4"/>
  <c r="AS757" i="4"/>
  <c r="AQ757" i="4"/>
  <c r="W757" i="4"/>
  <c r="R757" i="4"/>
  <c r="U757" i="4"/>
  <c r="AB757" i="4"/>
  <c r="X757" i="4"/>
  <c r="AR757" i="4"/>
  <c r="AH757" i="4"/>
  <c r="AP757" i="4"/>
  <c r="S757" i="4"/>
  <c r="AN757" i="4"/>
  <c r="Z757" i="4"/>
  <c r="N757" i="4"/>
  <c r="G758" i="4" s="1"/>
  <c r="AX518" i="4" l="1"/>
  <c r="P519" i="4" s="1"/>
  <c r="Q519" i="4" s="1"/>
  <c r="AY519" i="4" s="1"/>
  <c r="BI518" i="4"/>
  <c r="BL518" i="4" s="1"/>
  <c r="BH518" i="4"/>
  <c r="BK518" i="4" s="1"/>
  <c r="BG518" i="4"/>
  <c r="BJ518" i="4" s="1"/>
  <c r="K758" i="4"/>
  <c r="L758" i="4" s="1"/>
  <c r="M758" i="4" l="1"/>
  <c r="O758" i="4" s="1"/>
  <c r="AV519" i="4"/>
  <c r="N758" i="4" l="1"/>
  <c r="G759" i="4" s="1"/>
  <c r="J759" i="4" s="1"/>
  <c r="L759" i="4" s="1"/>
  <c r="AW519" i="4"/>
  <c r="AZ519" i="4" s="1"/>
  <c r="AU758" i="4"/>
  <c r="AA758" i="4"/>
  <c r="AC758" i="4"/>
  <c r="AS758" i="4"/>
  <c r="AI758" i="4"/>
  <c r="AL758" i="4"/>
  <c r="AD758" i="4"/>
  <c r="AN758" i="4"/>
  <c r="AK758" i="4"/>
  <c r="AJ758" i="4"/>
  <c r="AH758" i="4"/>
  <c r="AF758" i="4"/>
  <c r="S758" i="4"/>
  <c r="U758" i="4"/>
  <c r="AB758" i="4"/>
  <c r="AE758" i="4"/>
  <c r="Y758" i="4"/>
  <c r="AM758" i="4"/>
  <c r="AP758" i="4"/>
  <c r="AQ758" i="4"/>
  <c r="AR758" i="4"/>
  <c r="AT758" i="4"/>
  <c r="X758" i="4"/>
  <c r="T758" i="4"/>
  <c r="V758" i="4"/>
  <c r="Z758" i="4"/>
  <c r="R758" i="4"/>
  <c r="AO758" i="4"/>
  <c r="AG758" i="4"/>
  <c r="W758" i="4"/>
  <c r="AX519" i="4" l="1"/>
  <c r="P520" i="4" s="1"/>
  <c r="Q520" i="4" s="1"/>
  <c r="AY520" i="4" s="1"/>
  <c r="M759" i="4"/>
  <c r="O759" i="4" s="1"/>
  <c r="AH759" i="4" s="1"/>
  <c r="BH519" i="4"/>
  <c r="BK519" i="4" s="1"/>
  <c r="BI519" i="4"/>
  <c r="BL519" i="4" s="1"/>
  <c r="BG519" i="4"/>
  <c r="BJ519" i="4" s="1"/>
  <c r="AG759" i="4" l="1"/>
  <c r="AJ759" i="4"/>
  <c r="AT759" i="4"/>
  <c r="AN759" i="4"/>
  <c r="AR759" i="4"/>
  <c r="Y759" i="4"/>
  <c r="AQ759" i="4"/>
  <c r="Z759" i="4"/>
  <c r="AK759" i="4"/>
  <c r="AV520" i="4"/>
  <c r="AW520" i="4" s="1"/>
  <c r="AZ520" i="4" s="1"/>
  <c r="AI759" i="4"/>
  <c r="AE759" i="4"/>
  <c r="T759" i="4"/>
  <c r="V759" i="4"/>
  <c r="U759" i="4"/>
  <c r="AL759" i="4"/>
  <c r="AO759" i="4"/>
  <c r="W759" i="4"/>
  <c r="X759" i="4"/>
  <c r="AF759" i="4"/>
  <c r="AS759" i="4"/>
  <c r="S759" i="4"/>
  <c r="AD759" i="4"/>
  <c r="AP759" i="4"/>
  <c r="AC759" i="4"/>
  <c r="R759" i="4"/>
  <c r="AM759" i="4"/>
  <c r="AU759" i="4"/>
  <c r="AA759" i="4"/>
  <c r="AB759" i="4"/>
  <c r="N759" i="4"/>
  <c r="G760" i="4" s="1"/>
  <c r="K760" i="4" l="1"/>
  <c r="L760" i="4" s="1"/>
  <c r="BG520" i="4"/>
  <c r="BJ520" i="4" s="1"/>
  <c r="BI520" i="4"/>
  <c r="BL520" i="4" s="1"/>
  <c r="BH520" i="4"/>
  <c r="BK520" i="4" s="1"/>
  <c r="AX520" i="4"/>
  <c r="P521" i="4" s="1"/>
  <c r="M760" i="4" l="1"/>
  <c r="O760" i="4" s="1"/>
  <c r="Q521" i="4"/>
  <c r="AY521" i="4" s="1"/>
  <c r="N760" i="4" l="1"/>
  <c r="G761" i="4" s="1"/>
  <c r="K761" i="4" s="1"/>
  <c r="L761" i="4" s="1"/>
  <c r="AV521" i="4"/>
  <c r="AU760" i="4"/>
  <c r="AA760" i="4"/>
  <c r="AI760" i="4"/>
  <c r="AO760" i="4"/>
  <c r="AP760" i="4"/>
  <c r="AK760" i="4"/>
  <c r="AR760" i="4"/>
  <c r="V760" i="4"/>
  <c r="R760" i="4"/>
  <c r="AQ760" i="4"/>
  <c r="AD760" i="4"/>
  <c r="AS760" i="4"/>
  <c r="AJ760" i="4"/>
  <c r="Y760" i="4"/>
  <c r="AE760" i="4"/>
  <c r="S760" i="4"/>
  <c r="AG760" i="4"/>
  <c r="AC760" i="4"/>
  <c r="AH760" i="4"/>
  <c r="U760" i="4"/>
  <c r="AF760" i="4"/>
  <c r="AL760" i="4"/>
  <c r="T760" i="4"/>
  <c r="AM760" i="4"/>
  <c r="W760" i="4"/>
  <c r="AB760" i="4"/>
  <c r="AN760" i="4"/>
  <c r="X760" i="4"/>
  <c r="AT760" i="4"/>
  <c r="Z760" i="4"/>
  <c r="M761" i="4" l="1"/>
  <c r="O761" i="4" s="1"/>
  <c r="AE761" i="4" s="1"/>
  <c r="AW521" i="4"/>
  <c r="AZ521" i="4" s="1"/>
  <c r="V761" i="4" l="1"/>
  <c r="AC761" i="4"/>
  <c r="AD761" i="4"/>
  <c r="AO761" i="4"/>
  <c r="S761" i="4"/>
  <c r="AH761" i="4"/>
  <c r="AL761" i="4"/>
  <c r="Z761" i="4"/>
  <c r="W761" i="4"/>
  <c r="AK761" i="4"/>
  <c r="AT761" i="4"/>
  <c r="AM761" i="4"/>
  <c r="AG761" i="4"/>
  <c r="AI761" i="4"/>
  <c r="AJ761" i="4"/>
  <c r="AN761" i="4"/>
  <c r="AS761" i="4"/>
  <c r="AP761" i="4"/>
  <c r="AR761" i="4"/>
  <c r="X761" i="4"/>
  <c r="T761" i="4"/>
  <c r="U761" i="4"/>
  <c r="Y761" i="4"/>
  <c r="AQ761" i="4"/>
  <c r="AF761" i="4"/>
  <c r="AB761" i="4"/>
  <c r="R761" i="4"/>
  <c r="N761" i="4"/>
  <c r="G762" i="4" s="1"/>
  <c r="K762" i="4" s="1"/>
  <c r="L762" i="4" s="1"/>
  <c r="BG521" i="4"/>
  <c r="BJ521" i="4" s="1"/>
  <c r="BH521" i="4"/>
  <c r="BK521" i="4" s="1"/>
  <c r="BI521" i="4"/>
  <c r="BL521" i="4" s="1"/>
  <c r="AX521" i="4"/>
  <c r="P522" i="4" s="1"/>
  <c r="AU761" i="4"/>
  <c r="AA761" i="4"/>
  <c r="M762" i="4" l="1"/>
  <c r="O762" i="4" s="1"/>
  <c r="AT762" i="4" s="1"/>
  <c r="Q522" i="4"/>
  <c r="AY522" i="4" s="1"/>
  <c r="N762" i="4" l="1"/>
  <c r="G763" i="4" s="1"/>
  <c r="K763" i="4" s="1"/>
  <c r="L763" i="4" s="1"/>
  <c r="Z762" i="4"/>
  <c r="AV522" i="4"/>
  <c r="AU762" i="4"/>
  <c r="AA762" i="4"/>
  <c r="AH762" i="4"/>
  <c r="V762" i="4"/>
  <c r="U762" i="4"/>
  <c r="AI762" i="4"/>
  <c r="X762" i="4"/>
  <c r="S762" i="4"/>
  <c r="R762" i="4"/>
  <c r="Y762" i="4"/>
  <c r="AL762" i="4"/>
  <c r="AK762" i="4"/>
  <c r="T762" i="4"/>
  <c r="AO762" i="4"/>
  <c r="AP762" i="4"/>
  <c r="AB762" i="4"/>
  <c r="AG762" i="4"/>
  <c r="AR762" i="4"/>
  <c r="AM762" i="4"/>
  <c r="AN762" i="4"/>
  <c r="AE762" i="4"/>
  <c r="AC762" i="4"/>
  <c r="AD762" i="4"/>
  <c r="AJ762" i="4"/>
  <c r="W762" i="4"/>
  <c r="AF762" i="4"/>
  <c r="AQ762" i="4"/>
  <c r="AS762" i="4"/>
  <c r="M763" i="4" l="1"/>
  <c r="O763" i="4" s="1"/>
  <c r="W763" i="4" s="1"/>
  <c r="AW522" i="4"/>
  <c r="AZ522" i="4" s="1"/>
  <c r="AT763" i="4" l="1"/>
  <c r="R763" i="4"/>
  <c r="AQ763" i="4"/>
  <c r="X763" i="4"/>
  <c r="T763" i="4"/>
  <c r="AH763" i="4"/>
  <c r="AX522" i="4"/>
  <c r="P523" i="4" s="1"/>
  <c r="Q523" i="4" s="1"/>
  <c r="AY523" i="4" s="1"/>
  <c r="AC763" i="4"/>
  <c r="Z763" i="4"/>
  <c r="AF763" i="4"/>
  <c r="S763" i="4"/>
  <c r="AL763" i="4"/>
  <c r="AB763" i="4"/>
  <c r="AN763" i="4"/>
  <c r="AM763" i="4"/>
  <c r="AE763" i="4"/>
  <c r="AD763" i="4"/>
  <c r="AJ763" i="4"/>
  <c r="AO763" i="4"/>
  <c r="AP763" i="4"/>
  <c r="AR763" i="4"/>
  <c r="U763" i="4"/>
  <c r="AI763" i="4"/>
  <c r="AU763" i="4"/>
  <c r="AA763" i="4"/>
  <c r="Y763" i="4"/>
  <c r="AS763" i="4"/>
  <c r="BI522" i="4"/>
  <c r="BL522" i="4" s="1"/>
  <c r="BH522" i="4"/>
  <c r="BK522" i="4" s="1"/>
  <c r="BG522" i="4"/>
  <c r="BJ522" i="4" s="1"/>
  <c r="V763" i="4"/>
  <c r="AK763" i="4"/>
  <c r="AG763" i="4"/>
  <c r="N763" i="4"/>
  <c r="G764" i="4" s="1"/>
  <c r="K764" i="4" l="1"/>
  <c r="L764" i="4" s="1"/>
  <c r="AV523" i="4"/>
  <c r="AW523" i="4" l="1"/>
  <c r="AZ523" i="4" s="1"/>
  <c r="M764" i="4"/>
  <c r="O764" i="4" s="1"/>
  <c r="AX523" i="4" l="1"/>
  <c r="P524" i="4" s="1"/>
  <c r="Q524" i="4" s="1"/>
  <c r="AY524" i="4" s="1"/>
  <c r="AU764" i="4"/>
  <c r="AA764" i="4"/>
  <c r="V764" i="4"/>
  <c r="AE764" i="4"/>
  <c r="AQ764" i="4"/>
  <c r="AO764" i="4"/>
  <c r="T764" i="4"/>
  <c r="AS764" i="4"/>
  <c r="AD764" i="4"/>
  <c r="AB764" i="4"/>
  <c r="AL764" i="4"/>
  <c r="AI764" i="4"/>
  <c r="AK764" i="4"/>
  <c r="R764" i="4"/>
  <c r="Y764" i="4"/>
  <c r="S764" i="4"/>
  <c r="AG764" i="4"/>
  <c r="AM764" i="4"/>
  <c r="AN764" i="4"/>
  <c r="W764" i="4"/>
  <c r="AC764" i="4"/>
  <c r="AP764" i="4"/>
  <c r="AT764" i="4"/>
  <c r="AJ764" i="4"/>
  <c r="AH764" i="4"/>
  <c r="Z764" i="4"/>
  <c r="AR764" i="4"/>
  <c r="X764" i="4"/>
  <c r="AF764" i="4"/>
  <c r="U764" i="4"/>
  <c r="N764" i="4"/>
  <c r="G765" i="4" s="1"/>
  <c r="BI523" i="4"/>
  <c r="BL523" i="4" s="1"/>
  <c r="BG523" i="4"/>
  <c r="BJ523" i="4" s="1"/>
  <c r="BH523" i="4"/>
  <c r="BK523" i="4" s="1"/>
  <c r="K765" i="4" l="1"/>
  <c r="L765" i="4" s="1"/>
  <c r="AV524" i="4"/>
  <c r="M765" i="4" l="1"/>
  <c r="O765" i="4" s="1"/>
  <c r="AW524" i="4"/>
  <c r="AZ524" i="4" s="1"/>
  <c r="N765" i="4" l="1"/>
  <c r="G766" i="4" s="1"/>
  <c r="K766" i="4" s="1"/>
  <c r="L766" i="4" s="1"/>
  <c r="BI524" i="4"/>
  <c r="BL524" i="4" s="1"/>
  <c r="BH524" i="4"/>
  <c r="BK524" i="4" s="1"/>
  <c r="BG524" i="4"/>
  <c r="BJ524" i="4" s="1"/>
  <c r="AX524" i="4"/>
  <c r="P525" i="4" s="1"/>
  <c r="AU765" i="4"/>
  <c r="AA765" i="4"/>
  <c r="AI765" i="4"/>
  <c r="AP765" i="4"/>
  <c r="V765" i="4"/>
  <c r="R765" i="4"/>
  <c r="AC765" i="4"/>
  <c r="AM765" i="4"/>
  <c r="U765" i="4"/>
  <c r="AN765" i="4"/>
  <c r="Y765" i="4"/>
  <c r="AF765" i="4"/>
  <c r="AK765" i="4"/>
  <c r="AJ765" i="4"/>
  <c r="AD765" i="4"/>
  <c r="AL765" i="4"/>
  <c r="X765" i="4"/>
  <c r="AH765" i="4"/>
  <c r="AE765" i="4"/>
  <c r="AS765" i="4"/>
  <c r="AQ765" i="4"/>
  <c r="T765" i="4"/>
  <c r="AG765" i="4"/>
  <c r="W765" i="4"/>
  <c r="AB765" i="4"/>
  <c r="AT765" i="4"/>
  <c r="Z765" i="4"/>
  <c r="AR765" i="4"/>
  <c r="S765" i="4"/>
  <c r="AO765" i="4"/>
  <c r="M766" i="4" l="1"/>
  <c r="O766" i="4" s="1"/>
  <c r="R766" i="4" s="1"/>
  <c r="Q525" i="4"/>
  <c r="AY525" i="4" s="1"/>
  <c r="AQ766" i="4" l="1"/>
  <c r="T766" i="4"/>
  <c r="S766" i="4"/>
  <c r="U766" i="4"/>
  <c r="AH766" i="4"/>
  <c r="AF766" i="4"/>
  <c r="AN766" i="4"/>
  <c r="AC766" i="4"/>
  <c r="AR766" i="4"/>
  <c r="AO766" i="4"/>
  <c r="AK766" i="4"/>
  <c r="N766" i="4"/>
  <c r="G767" i="4" s="1"/>
  <c r="K767" i="4" s="1"/>
  <c r="L767" i="4" s="1"/>
  <c r="X766" i="4"/>
  <c r="W766" i="4"/>
  <c r="AB766" i="4"/>
  <c r="AE766" i="4"/>
  <c r="AL766" i="4"/>
  <c r="V766" i="4"/>
  <c r="AV525" i="4"/>
  <c r="AW525" i="4" s="1"/>
  <c r="AZ525" i="4" s="1"/>
  <c r="AJ766" i="4"/>
  <c r="AG766" i="4"/>
  <c r="AP766" i="4"/>
  <c r="AD766" i="4"/>
  <c r="AM766" i="4"/>
  <c r="Z766" i="4"/>
  <c r="Y766" i="4"/>
  <c r="AI766" i="4"/>
  <c r="AT766" i="4"/>
  <c r="AS766" i="4"/>
  <c r="AU766" i="4"/>
  <c r="AA766" i="4"/>
  <c r="M767" i="4" l="1"/>
  <c r="O767" i="4" s="1"/>
  <c r="Z767" i="4" s="1"/>
  <c r="BG525" i="4"/>
  <c r="BJ525" i="4" s="1"/>
  <c r="BH525" i="4"/>
  <c r="BK525" i="4" s="1"/>
  <c r="BI525" i="4"/>
  <c r="BL525" i="4" s="1"/>
  <c r="AX525" i="4"/>
  <c r="P526" i="4" s="1"/>
  <c r="N767" i="4" l="1"/>
  <c r="G768" i="4" s="1"/>
  <c r="K768" i="4" s="1"/>
  <c r="L768" i="4" s="1"/>
  <c r="AT767" i="4"/>
  <c r="Q526" i="4"/>
  <c r="AY526" i="4" s="1"/>
  <c r="AU767" i="4"/>
  <c r="AA767" i="4"/>
  <c r="AS767" i="4"/>
  <c r="X767" i="4"/>
  <c r="S767" i="4"/>
  <c r="Y767" i="4"/>
  <c r="T767" i="4"/>
  <c r="AI767" i="4"/>
  <c r="AL767" i="4"/>
  <c r="AM767" i="4"/>
  <c r="AG767" i="4"/>
  <c r="U767" i="4"/>
  <c r="AE767" i="4"/>
  <c r="AQ767" i="4"/>
  <c r="AH767" i="4"/>
  <c r="V767" i="4"/>
  <c r="AO767" i="4"/>
  <c r="AF767" i="4"/>
  <c r="AC767" i="4"/>
  <c r="R767" i="4"/>
  <c r="AJ767" i="4"/>
  <c r="AB767" i="4"/>
  <c r="AD767" i="4"/>
  <c r="AP767" i="4"/>
  <c r="AR767" i="4"/>
  <c r="W767" i="4"/>
  <c r="AK767" i="4"/>
  <c r="AN767" i="4"/>
  <c r="M768" i="4" l="1"/>
  <c r="O768" i="4" s="1"/>
  <c r="AM768" i="4" s="1"/>
  <c r="AV526" i="4"/>
  <c r="U768" i="4" l="1"/>
  <c r="AT768" i="4"/>
  <c r="Z768" i="4"/>
  <c r="AK768" i="4"/>
  <c r="N768" i="4"/>
  <c r="G769" i="4" s="1"/>
  <c r="K769" i="4" s="1"/>
  <c r="L769" i="4" s="1"/>
  <c r="S768" i="4"/>
  <c r="AP768" i="4"/>
  <c r="AH768" i="4"/>
  <c r="AJ768" i="4"/>
  <c r="R768" i="4"/>
  <c r="V768" i="4"/>
  <c r="AD768" i="4"/>
  <c r="AB768" i="4"/>
  <c r="AC768" i="4"/>
  <c r="AI768" i="4"/>
  <c r="AG768" i="4"/>
  <c r="AQ768" i="4"/>
  <c r="AF768" i="4"/>
  <c r="W768" i="4"/>
  <c r="T768" i="4"/>
  <c r="AL768" i="4"/>
  <c r="X768" i="4"/>
  <c r="AR768" i="4"/>
  <c r="AO768" i="4"/>
  <c r="AN768" i="4"/>
  <c r="AW526" i="4"/>
  <c r="AZ526" i="4" s="1"/>
  <c r="AU768" i="4"/>
  <c r="AA768" i="4"/>
  <c r="Y768" i="4"/>
  <c r="AS768" i="4"/>
  <c r="AE768" i="4"/>
  <c r="M769" i="4" l="1"/>
  <c r="O769" i="4" s="1"/>
  <c r="AD769" i="4" s="1"/>
  <c r="AX526" i="4"/>
  <c r="P527" i="4" s="1"/>
  <c r="BI526" i="4"/>
  <c r="BL526" i="4" s="1"/>
  <c r="BG526" i="4"/>
  <c r="BJ526" i="4" s="1"/>
  <c r="BH526" i="4"/>
  <c r="BK526" i="4" s="1"/>
  <c r="AT769" i="4" l="1"/>
  <c r="X769" i="4"/>
  <c r="Z769" i="4"/>
  <c r="AR769" i="4"/>
  <c r="N769" i="4"/>
  <c r="Q527" i="4"/>
  <c r="AY527" i="4" s="1"/>
  <c r="AU769" i="4"/>
  <c r="AA769" i="4"/>
  <c r="AL769" i="4"/>
  <c r="AH769" i="4"/>
  <c r="AO769" i="4"/>
  <c r="AE769" i="4"/>
  <c r="U769" i="4"/>
  <c r="S769" i="4"/>
  <c r="R769" i="4"/>
  <c r="V769" i="4"/>
  <c r="T769" i="4"/>
  <c r="Y769" i="4"/>
  <c r="AB769" i="4"/>
  <c r="AK769" i="4"/>
  <c r="AF769" i="4"/>
  <c r="AN769" i="4"/>
  <c r="AG769" i="4"/>
  <c r="AP769" i="4"/>
  <c r="AJ769" i="4"/>
  <c r="W769" i="4"/>
  <c r="AM769" i="4"/>
  <c r="AC769" i="4"/>
  <c r="AQ769" i="4"/>
  <c r="AS769" i="4"/>
  <c r="AI769" i="4"/>
  <c r="AV527" i="4" l="1"/>
  <c r="AW527" i="4" l="1"/>
  <c r="AZ527" i="4" s="1"/>
  <c r="AX527" i="4" l="1"/>
  <c r="P528" i="4" s="1"/>
  <c r="Q528" i="4" s="1"/>
  <c r="AY528" i="4" s="1"/>
  <c r="BI527" i="4"/>
  <c r="BL527" i="4" s="1"/>
  <c r="BG527" i="4"/>
  <c r="BJ527" i="4" s="1"/>
  <c r="BH527" i="4"/>
  <c r="BK527" i="4" s="1"/>
  <c r="AV528" i="4" l="1"/>
  <c r="AW528" i="4" l="1"/>
  <c r="AZ528" i="4" s="1"/>
  <c r="AX528" i="4" l="1"/>
  <c r="P529" i="4" s="1"/>
  <c r="Q529" i="4" s="1"/>
  <c r="AY529" i="4" s="1"/>
  <c r="BH528" i="4"/>
  <c r="BK528" i="4" s="1"/>
  <c r="BI528" i="4"/>
  <c r="BL528" i="4" s="1"/>
  <c r="BG528" i="4"/>
  <c r="BJ528" i="4" s="1"/>
  <c r="AV529" i="4" l="1"/>
  <c r="AW529" i="4" l="1"/>
  <c r="AZ529" i="4" s="1"/>
  <c r="AX529" i="4" l="1"/>
  <c r="P530" i="4" s="1"/>
  <c r="BH529" i="4"/>
  <c r="BK529" i="4" s="1"/>
  <c r="BI529" i="4"/>
  <c r="BL529" i="4" s="1"/>
  <c r="BG529" i="4"/>
  <c r="BJ529" i="4" s="1"/>
  <c r="Q530" i="4" l="1"/>
  <c r="AY530" i="4" s="1"/>
  <c r="AV530" i="4" l="1"/>
  <c r="AW530" i="4" l="1"/>
  <c r="AZ530" i="4" s="1"/>
  <c r="AX530" i="4" l="1"/>
  <c r="P531" i="4" s="1"/>
  <c r="Q531" i="4" s="1"/>
  <c r="AY531" i="4" s="1"/>
  <c r="BH530" i="4"/>
  <c r="BK530" i="4" s="1"/>
  <c r="BI530" i="4"/>
  <c r="BL530" i="4" s="1"/>
  <c r="BG530" i="4"/>
  <c r="BJ530" i="4" s="1"/>
  <c r="AV531" i="4" l="1"/>
  <c r="AW531" i="4" l="1"/>
  <c r="AZ531" i="4" s="1"/>
  <c r="AX531" i="4" l="1"/>
  <c r="P532" i="4" s="1"/>
  <c r="Q532" i="4" s="1"/>
  <c r="AY532" i="4" s="1"/>
  <c r="BG531" i="4"/>
  <c r="BJ531" i="4" s="1"/>
  <c r="BH531" i="4"/>
  <c r="BK531" i="4" s="1"/>
  <c r="BI531" i="4"/>
  <c r="BL531" i="4" s="1"/>
  <c r="AV532" i="4" l="1"/>
  <c r="AW532" i="4" l="1"/>
  <c r="AZ532" i="4" s="1"/>
  <c r="AX532" i="4" l="1"/>
  <c r="P533" i="4" s="1"/>
  <c r="Q533" i="4" s="1"/>
  <c r="AY533" i="4" s="1"/>
  <c r="BI532" i="4"/>
  <c r="BL532" i="4" s="1"/>
  <c r="BH532" i="4"/>
  <c r="BK532" i="4" s="1"/>
  <c r="BG532" i="4"/>
  <c r="BJ532" i="4" s="1"/>
  <c r="AV533" i="4" l="1"/>
  <c r="AW533" i="4" l="1"/>
  <c r="AZ533" i="4" s="1"/>
  <c r="AX533" i="4" l="1"/>
  <c r="P534" i="4" s="1"/>
  <c r="Q534" i="4" s="1"/>
  <c r="AY534" i="4" s="1"/>
  <c r="BI533" i="4"/>
  <c r="BL533" i="4" s="1"/>
  <c r="BG533" i="4"/>
  <c r="BJ533" i="4" s="1"/>
  <c r="BH533" i="4"/>
  <c r="BK533" i="4" s="1"/>
  <c r="AV534" i="4" l="1"/>
  <c r="AW534" i="4" l="1"/>
  <c r="AZ534" i="4" s="1"/>
  <c r="AX534" i="4" l="1"/>
  <c r="P535" i="4" s="1"/>
  <c r="Q535" i="4" s="1"/>
  <c r="AY535" i="4" s="1"/>
  <c r="BH534" i="4"/>
  <c r="BK534" i="4" s="1"/>
  <c r="BG534" i="4"/>
  <c r="BJ534" i="4" s="1"/>
  <c r="BI534" i="4"/>
  <c r="BL534" i="4" s="1"/>
  <c r="AV535" i="4" l="1"/>
  <c r="AW535" i="4" l="1"/>
  <c r="AZ535" i="4" s="1"/>
  <c r="AX535" i="4" l="1"/>
  <c r="P536" i="4" s="1"/>
  <c r="Q536" i="4" s="1"/>
  <c r="AY536" i="4" s="1"/>
  <c r="BI535" i="4"/>
  <c r="BL535" i="4" s="1"/>
  <c r="BG535" i="4"/>
  <c r="BJ535" i="4" s="1"/>
  <c r="BH535" i="4"/>
  <c r="BK535" i="4" s="1"/>
  <c r="AV536" i="4" l="1"/>
  <c r="AW536" i="4" l="1"/>
  <c r="AZ536" i="4" s="1"/>
  <c r="AX536" i="4" l="1"/>
  <c r="P537" i="4" s="1"/>
  <c r="Q537" i="4" s="1"/>
  <c r="AY537" i="4" s="1"/>
  <c r="BG536" i="4"/>
  <c r="BJ536" i="4" s="1"/>
  <c r="BH536" i="4"/>
  <c r="BK536" i="4" s="1"/>
  <c r="BI536" i="4"/>
  <c r="BL536" i="4" s="1"/>
  <c r="AV537" i="4" l="1"/>
  <c r="AW537" i="4" l="1"/>
  <c r="AZ537" i="4" s="1"/>
  <c r="AX537" i="4" l="1"/>
  <c r="P538" i="4" s="1"/>
  <c r="Q538" i="4" s="1"/>
  <c r="AY538" i="4" s="1"/>
  <c r="BI537" i="4"/>
  <c r="BL537" i="4" s="1"/>
  <c r="BG537" i="4"/>
  <c r="BJ537" i="4" s="1"/>
  <c r="BH537" i="4"/>
  <c r="BK537" i="4" s="1"/>
  <c r="AV538" i="4" l="1"/>
  <c r="AW538" i="4" l="1"/>
  <c r="AZ538" i="4" s="1"/>
  <c r="AX538" i="4" l="1"/>
  <c r="P539" i="4" s="1"/>
  <c r="Q539" i="4" s="1"/>
  <c r="AY539" i="4" s="1"/>
  <c r="BG538" i="4"/>
  <c r="BJ538" i="4" s="1"/>
  <c r="BI538" i="4"/>
  <c r="BL538" i="4" s="1"/>
  <c r="BH538" i="4"/>
  <c r="BK538" i="4" s="1"/>
  <c r="AV539" i="4" l="1"/>
  <c r="AW539" i="4" l="1"/>
  <c r="AZ539" i="4" s="1"/>
  <c r="AX539" i="4" l="1"/>
  <c r="P540" i="4" s="1"/>
  <c r="Q540" i="4" s="1"/>
  <c r="AY540" i="4" s="1"/>
  <c r="BI539" i="4"/>
  <c r="BL539" i="4" s="1"/>
  <c r="BH539" i="4"/>
  <c r="BK539" i="4" s="1"/>
  <c r="BG539" i="4"/>
  <c r="BJ539" i="4" s="1"/>
  <c r="AV540" i="4" l="1"/>
  <c r="AW540" i="4" l="1"/>
  <c r="AZ540" i="4" s="1"/>
  <c r="AX540" i="4" l="1"/>
  <c r="P541" i="4" s="1"/>
  <c r="Q541" i="4" s="1"/>
  <c r="AY541" i="4" s="1"/>
  <c r="BG540" i="4"/>
  <c r="BJ540" i="4" s="1"/>
  <c r="BH540" i="4"/>
  <c r="BK540" i="4" s="1"/>
  <c r="BI540" i="4"/>
  <c r="BL540" i="4" s="1"/>
  <c r="AV541" i="4" l="1"/>
  <c r="AW541" i="4" l="1"/>
  <c r="AZ541" i="4" s="1"/>
  <c r="AX541" i="4" l="1"/>
  <c r="P542" i="4" s="1"/>
  <c r="Q542" i="4" s="1"/>
  <c r="AY542" i="4" s="1"/>
  <c r="BG541" i="4"/>
  <c r="BJ541" i="4" s="1"/>
  <c r="BH541" i="4"/>
  <c r="BK541" i="4" s="1"/>
  <c r="BI541" i="4"/>
  <c r="BL541" i="4" s="1"/>
  <c r="AV542" i="4" l="1"/>
  <c r="AW542" i="4" l="1"/>
  <c r="AZ542" i="4" s="1"/>
  <c r="AX542" i="4" l="1"/>
  <c r="P543" i="4" s="1"/>
  <c r="Q543" i="4" s="1"/>
  <c r="AY543" i="4" s="1"/>
  <c r="BG542" i="4"/>
  <c r="BJ542" i="4" s="1"/>
  <c r="BH542" i="4"/>
  <c r="BK542" i="4" s="1"/>
  <c r="BI542" i="4"/>
  <c r="BL542" i="4" s="1"/>
  <c r="AV543" i="4" l="1"/>
  <c r="AW543" i="4" l="1"/>
  <c r="AZ543" i="4" s="1"/>
  <c r="AX543" i="4" l="1"/>
  <c r="P544" i="4" s="1"/>
  <c r="Q544" i="4" s="1"/>
  <c r="AY544" i="4" s="1"/>
  <c r="BI543" i="4"/>
  <c r="BL543" i="4" s="1"/>
  <c r="BG543" i="4"/>
  <c r="BJ543" i="4" s="1"/>
  <c r="BH543" i="4"/>
  <c r="BK543" i="4" s="1"/>
  <c r="AV544" i="4" l="1"/>
  <c r="AW544" i="4" l="1"/>
  <c r="AZ544" i="4" s="1"/>
  <c r="AX544" i="4" l="1"/>
  <c r="P545" i="4" s="1"/>
  <c r="Q545" i="4" s="1"/>
  <c r="AY545" i="4" s="1"/>
  <c r="BI544" i="4"/>
  <c r="BL544" i="4" s="1"/>
  <c r="BH544" i="4"/>
  <c r="BK544" i="4" s="1"/>
  <c r="BG544" i="4"/>
  <c r="BJ544" i="4" s="1"/>
  <c r="AV545" i="4" l="1"/>
  <c r="AW545" i="4" l="1"/>
  <c r="AZ545" i="4" s="1"/>
  <c r="AX545" i="4" l="1"/>
  <c r="P546" i="4" s="1"/>
  <c r="Q546" i="4" s="1"/>
  <c r="AY546" i="4" s="1"/>
  <c r="BG545" i="4"/>
  <c r="BJ545" i="4" s="1"/>
  <c r="BH545" i="4"/>
  <c r="BK545" i="4" s="1"/>
  <c r="BI545" i="4"/>
  <c r="BL545" i="4" s="1"/>
  <c r="AV546" i="4" l="1"/>
  <c r="AW546" i="4" l="1"/>
  <c r="AZ546" i="4" s="1"/>
  <c r="AX546" i="4" l="1"/>
  <c r="P547" i="4" s="1"/>
  <c r="Q547" i="4" s="1"/>
  <c r="AY547" i="4" s="1"/>
  <c r="BI546" i="4"/>
  <c r="BL546" i="4" s="1"/>
  <c r="BG546" i="4"/>
  <c r="BJ546" i="4" s="1"/>
  <c r="BH546" i="4"/>
  <c r="BK546" i="4" s="1"/>
  <c r="AV547" i="4" l="1"/>
  <c r="AW547" i="4" l="1"/>
  <c r="AZ547" i="4" s="1"/>
  <c r="AX547" i="4" l="1"/>
  <c r="P548" i="4" s="1"/>
  <c r="Q548" i="4" s="1"/>
  <c r="AY548" i="4" s="1"/>
  <c r="BG547" i="4"/>
  <c r="BJ547" i="4" s="1"/>
  <c r="BH547" i="4"/>
  <c r="BK547" i="4" s="1"/>
  <c r="BI547" i="4"/>
  <c r="BL547" i="4" s="1"/>
  <c r="AV548" i="4" l="1"/>
  <c r="AW548" i="4" l="1"/>
  <c r="AZ548" i="4" s="1"/>
  <c r="AX548" i="4" l="1"/>
  <c r="P549" i="4" s="1"/>
  <c r="Q549" i="4" s="1"/>
  <c r="AY549" i="4" s="1"/>
  <c r="BG548" i="4"/>
  <c r="BJ548" i="4" s="1"/>
  <c r="BH548" i="4"/>
  <c r="BK548" i="4" s="1"/>
  <c r="BI548" i="4"/>
  <c r="BL548" i="4" s="1"/>
  <c r="AV549" i="4" l="1"/>
  <c r="AW549" i="4" l="1"/>
  <c r="AZ549" i="4" s="1"/>
  <c r="AX549" i="4" l="1"/>
  <c r="P550" i="4" s="1"/>
  <c r="Q550" i="4" s="1"/>
  <c r="AY550" i="4" s="1"/>
  <c r="BI549" i="4"/>
  <c r="BL549" i="4" s="1"/>
  <c r="BG549" i="4"/>
  <c r="BJ549" i="4" s="1"/>
  <c r="BH549" i="4"/>
  <c r="BK549" i="4" s="1"/>
  <c r="AV550" i="4" l="1"/>
  <c r="AW550" i="4" l="1"/>
  <c r="AZ550" i="4" s="1"/>
  <c r="AX550" i="4" l="1"/>
  <c r="P551" i="4" s="1"/>
  <c r="Q551" i="4" s="1"/>
  <c r="AY551" i="4" s="1"/>
  <c r="BH550" i="4"/>
  <c r="BK550" i="4" s="1"/>
  <c r="BG550" i="4"/>
  <c r="BJ550" i="4" s="1"/>
  <c r="BI550" i="4"/>
  <c r="BL550" i="4" s="1"/>
  <c r="AV551" i="4" l="1"/>
  <c r="AW551" i="4" l="1"/>
  <c r="AZ551" i="4" s="1"/>
  <c r="AX551" i="4" l="1"/>
  <c r="P552" i="4" s="1"/>
  <c r="Q552" i="4" s="1"/>
  <c r="AY552" i="4" s="1"/>
  <c r="BI551" i="4"/>
  <c r="BL551" i="4" s="1"/>
  <c r="BH551" i="4"/>
  <c r="BK551" i="4" s="1"/>
  <c r="BG551" i="4"/>
  <c r="BJ551" i="4" s="1"/>
  <c r="AV552" i="4" l="1"/>
  <c r="AW552" i="4" l="1"/>
  <c r="AZ552" i="4" s="1"/>
  <c r="AX552" i="4" l="1"/>
  <c r="P553" i="4" s="1"/>
  <c r="Q553" i="4" s="1"/>
  <c r="AY553" i="4" s="1"/>
  <c r="BG552" i="4"/>
  <c r="BJ552" i="4" s="1"/>
  <c r="BH552" i="4"/>
  <c r="BK552" i="4" s="1"/>
  <c r="BI552" i="4"/>
  <c r="BL552" i="4" s="1"/>
  <c r="AV553" i="4" l="1"/>
  <c r="AW553" i="4" l="1"/>
  <c r="AZ553" i="4" s="1"/>
  <c r="AX553" i="4" l="1"/>
  <c r="P554" i="4" s="1"/>
  <c r="Q554" i="4" s="1"/>
  <c r="AY554" i="4" s="1"/>
  <c r="BH553" i="4"/>
  <c r="BK553" i="4" s="1"/>
  <c r="BI553" i="4"/>
  <c r="BL553" i="4" s="1"/>
  <c r="BG553" i="4"/>
  <c r="BJ553" i="4" s="1"/>
  <c r="AV554" i="4" l="1"/>
  <c r="AW554" i="4" l="1"/>
  <c r="AZ554" i="4" s="1"/>
  <c r="AX554" i="4" l="1"/>
  <c r="P555" i="4" s="1"/>
  <c r="Q555" i="4" s="1"/>
  <c r="AY555" i="4" s="1"/>
  <c r="BI554" i="4"/>
  <c r="BL554" i="4" s="1"/>
  <c r="BH554" i="4"/>
  <c r="BK554" i="4" s="1"/>
  <c r="BG554" i="4"/>
  <c r="BJ554" i="4" s="1"/>
  <c r="AV555" i="4" l="1"/>
  <c r="AW555" i="4" l="1"/>
  <c r="AZ555" i="4" s="1"/>
  <c r="AX555" i="4" l="1"/>
  <c r="P556" i="4" s="1"/>
  <c r="Q556" i="4" s="1"/>
  <c r="AY556" i="4" s="1"/>
  <c r="BH555" i="4"/>
  <c r="BK555" i="4" s="1"/>
  <c r="BI555" i="4"/>
  <c r="BL555" i="4" s="1"/>
  <c r="BG555" i="4"/>
  <c r="BJ555" i="4" s="1"/>
  <c r="AV556" i="4" l="1"/>
  <c r="AW556" i="4" l="1"/>
  <c r="AZ556" i="4" s="1"/>
  <c r="AX556" i="4" l="1"/>
  <c r="P557" i="4" s="1"/>
  <c r="Q557" i="4" s="1"/>
  <c r="AY557" i="4" s="1"/>
  <c r="BG556" i="4"/>
  <c r="BJ556" i="4" s="1"/>
  <c r="BI556" i="4"/>
  <c r="BL556" i="4" s="1"/>
  <c r="BH556" i="4"/>
  <c r="BK556" i="4" s="1"/>
  <c r="AV557" i="4" l="1"/>
  <c r="AW557" i="4" l="1"/>
  <c r="AZ557" i="4" s="1"/>
  <c r="AX557" i="4" l="1"/>
  <c r="P558" i="4" s="1"/>
  <c r="Q558" i="4" s="1"/>
  <c r="AY558" i="4" s="1"/>
  <c r="BG557" i="4"/>
  <c r="BJ557" i="4" s="1"/>
  <c r="BH557" i="4"/>
  <c r="BK557" i="4" s="1"/>
  <c r="BI557" i="4"/>
  <c r="BL557" i="4" s="1"/>
  <c r="AV558" i="4" l="1"/>
  <c r="AW558" i="4" l="1"/>
  <c r="AZ558" i="4" s="1"/>
  <c r="AX558" i="4" l="1"/>
  <c r="P559" i="4" s="1"/>
  <c r="Q559" i="4" s="1"/>
  <c r="AY559" i="4" s="1"/>
  <c r="BI558" i="4"/>
  <c r="BL558" i="4" s="1"/>
  <c r="BG558" i="4"/>
  <c r="BJ558" i="4" s="1"/>
  <c r="BH558" i="4"/>
  <c r="BK558" i="4" s="1"/>
  <c r="AV559" i="4" l="1"/>
  <c r="AW559" i="4" l="1"/>
  <c r="AZ559" i="4" s="1"/>
  <c r="AX559" i="4" l="1"/>
  <c r="P560" i="4" s="1"/>
  <c r="Q560" i="4" s="1"/>
  <c r="AY560" i="4" s="1"/>
  <c r="BI559" i="4"/>
  <c r="BL559" i="4" s="1"/>
  <c r="BG559" i="4"/>
  <c r="BJ559" i="4" s="1"/>
  <c r="BH559" i="4"/>
  <c r="BK559" i="4" s="1"/>
  <c r="AV560" i="4" l="1"/>
  <c r="AW560" i="4" l="1"/>
  <c r="AZ560" i="4" s="1"/>
  <c r="AX560" i="4" l="1"/>
  <c r="P561" i="4" s="1"/>
  <c r="Q561" i="4" s="1"/>
  <c r="AY561" i="4" s="1"/>
  <c r="BI560" i="4"/>
  <c r="BL560" i="4" s="1"/>
  <c r="BG560" i="4"/>
  <c r="BJ560" i="4" s="1"/>
  <c r="BH560" i="4"/>
  <c r="BK560" i="4" s="1"/>
  <c r="AV561" i="4" l="1"/>
  <c r="AW561" i="4" l="1"/>
  <c r="AZ561" i="4" s="1"/>
  <c r="AX561" i="4" l="1"/>
  <c r="P562" i="4" s="1"/>
  <c r="Q562" i="4" s="1"/>
  <c r="AY562" i="4" s="1"/>
  <c r="BG561" i="4"/>
  <c r="BJ561" i="4" s="1"/>
  <c r="BH561" i="4"/>
  <c r="BK561" i="4" s="1"/>
  <c r="BI561" i="4"/>
  <c r="BL561" i="4" s="1"/>
  <c r="AV562" i="4" l="1"/>
  <c r="AW562" i="4" l="1"/>
  <c r="AZ562" i="4" s="1"/>
  <c r="AX562" i="4" l="1"/>
  <c r="P563" i="4" s="1"/>
  <c r="Q563" i="4" s="1"/>
  <c r="AY563" i="4" s="1"/>
  <c r="BI562" i="4"/>
  <c r="BL562" i="4" s="1"/>
  <c r="BG562" i="4"/>
  <c r="BJ562" i="4" s="1"/>
  <c r="BH562" i="4"/>
  <c r="BK562" i="4" s="1"/>
  <c r="AV563" i="4" l="1"/>
  <c r="AW563" i="4" l="1"/>
  <c r="AZ563" i="4" s="1"/>
  <c r="AX563" i="4" l="1"/>
  <c r="P564" i="4" s="1"/>
  <c r="Q564" i="4" s="1"/>
  <c r="AY564" i="4" s="1"/>
  <c r="BI563" i="4"/>
  <c r="BL563" i="4" s="1"/>
  <c r="BG563" i="4"/>
  <c r="BJ563" i="4" s="1"/>
  <c r="BH563" i="4"/>
  <c r="BK563" i="4" s="1"/>
  <c r="AV564" i="4" l="1"/>
  <c r="AW564" i="4" l="1"/>
  <c r="AZ564" i="4" s="1"/>
  <c r="AX564" i="4" l="1"/>
  <c r="P565" i="4" s="1"/>
  <c r="BH564" i="4"/>
  <c r="BK564" i="4" s="1"/>
  <c r="BI564" i="4"/>
  <c r="BL564" i="4" s="1"/>
  <c r="BG564" i="4"/>
  <c r="BJ564" i="4" s="1"/>
  <c r="Q565" i="4" l="1"/>
  <c r="AY565" i="4" s="1"/>
  <c r="AV565" i="4" l="1"/>
  <c r="AW565" i="4" l="1"/>
  <c r="AZ565" i="4" s="1"/>
  <c r="AX565" i="4" l="1"/>
  <c r="P566" i="4" s="1"/>
  <c r="Q566" i="4" s="1"/>
  <c r="AY566" i="4" s="1"/>
  <c r="BG565" i="4"/>
  <c r="BJ565" i="4" s="1"/>
  <c r="BH565" i="4"/>
  <c r="BK565" i="4" s="1"/>
  <c r="BI565" i="4"/>
  <c r="BL565" i="4" s="1"/>
  <c r="AV566" i="4" l="1"/>
  <c r="AW566" i="4" l="1"/>
  <c r="AZ566" i="4" s="1"/>
  <c r="AX566" i="4" l="1"/>
  <c r="P567" i="4" s="1"/>
  <c r="Q567" i="4" s="1"/>
  <c r="AY567" i="4" s="1"/>
  <c r="BH566" i="4"/>
  <c r="BK566" i="4" s="1"/>
  <c r="BI566" i="4"/>
  <c r="BL566" i="4" s="1"/>
  <c r="BG566" i="4"/>
  <c r="BJ566" i="4" s="1"/>
  <c r="AV567" i="4" l="1"/>
  <c r="AW567" i="4" l="1"/>
  <c r="AZ567" i="4" s="1"/>
  <c r="AX567" i="4" l="1"/>
  <c r="P568" i="4" s="1"/>
  <c r="Q568" i="4" s="1"/>
  <c r="AY568" i="4" s="1"/>
  <c r="BG567" i="4"/>
  <c r="BJ567" i="4" s="1"/>
  <c r="BH567" i="4"/>
  <c r="BK567" i="4" s="1"/>
  <c r="BI567" i="4"/>
  <c r="BL567" i="4" s="1"/>
  <c r="AV568" i="4" l="1"/>
  <c r="AW568" i="4" l="1"/>
  <c r="AZ568" i="4" s="1"/>
  <c r="AX568" i="4" l="1"/>
  <c r="P569" i="4" s="1"/>
  <c r="Q569" i="4" s="1"/>
  <c r="AY569" i="4" s="1"/>
  <c r="BI568" i="4"/>
  <c r="BL568" i="4" s="1"/>
  <c r="BH568" i="4"/>
  <c r="BK568" i="4" s="1"/>
  <c r="BG568" i="4"/>
  <c r="BJ568" i="4" s="1"/>
  <c r="AV569" i="4" l="1"/>
  <c r="AW569" i="4" l="1"/>
  <c r="AZ569" i="4" s="1"/>
  <c r="AX569" i="4" l="1"/>
  <c r="P570" i="4" s="1"/>
  <c r="Q570" i="4" s="1"/>
  <c r="AY570" i="4" s="1"/>
  <c r="BI569" i="4"/>
  <c r="BL569" i="4" s="1"/>
  <c r="BH569" i="4"/>
  <c r="BK569" i="4" s="1"/>
  <c r="BG569" i="4"/>
  <c r="BJ569" i="4" s="1"/>
  <c r="AV570" i="4" l="1"/>
  <c r="AW570" i="4" l="1"/>
  <c r="AZ570" i="4" s="1"/>
  <c r="AX570" i="4" l="1"/>
  <c r="P571" i="4" s="1"/>
  <c r="Q571" i="4" s="1"/>
  <c r="AY571" i="4" s="1"/>
  <c r="BH570" i="4"/>
  <c r="BK570" i="4" s="1"/>
  <c r="BI570" i="4"/>
  <c r="BL570" i="4" s="1"/>
  <c r="BG570" i="4"/>
  <c r="BJ570" i="4" s="1"/>
  <c r="AV571" i="4" l="1"/>
  <c r="AW571" i="4" l="1"/>
  <c r="AZ571" i="4" s="1"/>
  <c r="AX571" i="4" l="1"/>
  <c r="P572" i="4" s="1"/>
  <c r="Q572" i="4" s="1"/>
  <c r="AY572" i="4" s="1"/>
  <c r="BI571" i="4"/>
  <c r="BL571" i="4" s="1"/>
  <c r="BG571" i="4"/>
  <c r="BJ571" i="4" s="1"/>
  <c r="BH571" i="4"/>
  <c r="BK571" i="4" s="1"/>
  <c r="AV572" i="4" l="1"/>
  <c r="AW572" i="4" l="1"/>
  <c r="AZ572" i="4" s="1"/>
  <c r="AX572" i="4" l="1"/>
  <c r="P573" i="4" s="1"/>
  <c r="Q573" i="4" s="1"/>
  <c r="AY573" i="4" s="1"/>
  <c r="BG572" i="4"/>
  <c r="BJ572" i="4" s="1"/>
  <c r="BH572" i="4"/>
  <c r="BK572" i="4" s="1"/>
  <c r="BI572" i="4"/>
  <c r="BL572" i="4" s="1"/>
  <c r="AV573" i="4" l="1"/>
  <c r="AW573" i="4" l="1"/>
  <c r="AZ573" i="4" s="1"/>
  <c r="AX573" i="4" l="1"/>
  <c r="P574" i="4" s="1"/>
  <c r="Q574" i="4" s="1"/>
  <c r="AY574" i="4" s="1"/>
  <c r="BI573" i="4"/>
  <c r="BL573" i="4" s="1"/>
  <c r="BG573" i="4"/>
  <c r="BJ573" i="4" s="1"/>
  <c r="BH573" i="4"/>
  <c r="BK573" i="4" s="1"/>
  <c r="AV574" i="4" l="1"/>
  <c r="AW574" i="4" l="1"/>
  <c r="AZ574" i="4" s="1"/>
  <c r="AX574" i="4" l="1"/>
  <c r="P575" i="4" s="1"/>
  <c r="Q575" i="4" s="1"/>
  <c r="AY575" i="4" s="1"/>
  <c r="BI574" i="4"/>
  <c r="BL574" i="4" s="1"/>
  <c r="BG574" i="4"/>
  <c r="BJ574" i="4" s="1"/>
  <c r="BH574" i="4"/>
  <c r="BK574" i="4" s="1"/>
  <c r="AV575" i="4" l="1"/>
  <c r="AW575" i="4" l="1"/>
  <c r="AZ575" i="4" s="1"/>
  <c r="AX575" i="4" l="1"/>
  <c r="P576" i="4" s="1"/>
  <c r="Q576" i="4" s="1"/>
  <c r="AY576" i="4" s="1"/>
  <c r="BI575" i="4"/>
  <c r="BL575" i="4" s="1"/>
  <c r="BG575" i="4"/>
  <c r="BJ575" i="4" s="1"/>
  <c r="BH575" i="4"/>
  <c r="BK575" i="4" s="1"/>
  <c r="AV576" i="4" l="1"/>
  <c r="AW576" i="4" l="1"/>
  <c r="AZ576" i="4" s="1"/>
  <c r="AX576" i="4" l="1"/>
  <c r="P577" i="4" s="1"/>
  <c r="Q577" i="4" s="1"/>
  <c r="AY577" i="4" s="1"/>
  <c r="BG576" i="4"/>
  <c r="BJ576" i="4" s="1"/>
  <c r="BH576" i="4"/>
  <c r="BK576" i="4" s="1"/>
  <c r="BI576" i="4"/>
  <c r="BL576" i="4" s="1"/>
  <c r="AV577" i="4" l="1"/>
  <c r="AW577" i="4" l="1"/>
  <c r="AZ577" i="4" s="1"/>
  <c r="AX577" i="4" l="1"/>
  <c r="P578" i="4" s="1"/>
  <c r="Q578" i="4" s="1"/>
  <c r="AY578" i="4" s="1"/>
  <c r="BG577" i="4"/>
  <c r="BJ577" i="4" s="1"/>
  <c r="BH577" i="4"/>
  <c r="BK577" i="4" s="1"/>
  <c r="BI577" i="4"/>
  <c r="BL577" i="4" s="1"/>
  <c r="AV578" i="4" l="1"/>
  <c r="AW578" i="4" l="1"/>
  <c r="AZ578" i="4" s="1"/>
  <c r="AX578" i="4" l="1"/>
  <c r="P579" i="4" s="1"/>
  <c r="Q579" i="4" s="1"/>
  <c r="AY579" i="4" s="1"/>
  <c r="BG578" i="4"/>
  <c r="BJ578" i="4" s="1"/>
  <c r="BH578" i="4"/>
  <c r="BK578" i="4" s="1"/>
  <c r="BI578" i="4"/>
  <c r="BL578" i="4" s="1"/>
  <c r="AV579" i="4" l="1"/>
  <c r="AW579" i="4" l="1"/>
  <c r="AZ579" i="4" s="1"/>
  <c r="AX579" i="4" l="1"/>
  <c r="P580" i="4" s="1"/>
  <c r="Q580" i="4" s="1"/>
  <c r="AY580" i="4" s="1"/>
  <c r="BI579" i="4"/>
  <c r="BL579" i="4" s="1"/>
  <c r="BG579" i="4"/>
  <c r="BJ579" i="4" s="1"/>
  <c r="BH579" i="4"/>
  <c r="BK579" i="4" s="1"/>
  <c r="AV580" i="4" l="1"/>
  <c r="AW580" i="4" l="1"/>
  <c r="AZ580" i="4" s="1"/>
  <c r="AX580" i="4" l="1"/>
  <c r="P581" i="4" s="1"/>
  <c r="Q581" i="4" s="1"/>
  <c r="AY581" i="4" s="1"/>
  <c r="BI580" i="4"/>
  <c r="BL580" i="4" s="1"/>
  <c r="BH580" i="4"/>
  <c r="BK580" i="4" s="1"/>
  <c r="BG580" i="4"/>
  <c r="BJ580" i="4" s="1"/>
  <c r="AV581" i="4" l="1"/>
  <c r="AW581" i="4" l="1"/>
  <c r="AZ581" i="4" s="1"/>
  <c r="AX581" i="4" l="1"/>
  <c r="P582" i="4" s="1"/>
  <c r="Q582" i="4" s="1"/>
  <c r="AY582" i="4" s="1"/>
  <c r="BG581" i="4"/>
  <c r="BJ581" i="4" s="1"/>
  <c r="BH581" i="4"/>
  <c r="BK581" i="4" s="1"/>
  <c r="BI581" i="4"/>
  <c r="BL581" i="4" s="1"/>
  <c r="AV582" i="4" l="1"/>
  <c r="AW582" i="4" l="1"/>
  <c r="AZ582" i="4" s="1"/>
  <c r="AX582" i="4" l="1"/>
  <c r="P583" i="4" s="1"/>
  <c r="Q583" i="4" s="1"/>
  <c r="AY583" i="4" s="1"/>
  <c r="BG582" i="4"/>
  <c r="BJ582" i="4" s="1"/>
  <c r="BH582" i="4"/>
  <c r="BK582" i="4" s="1"/>
  <c r="BI582" i="4"/>
  <c r="BL582" i="4" s="1"/>
  <c r="AV583" i="4" l="1"/>
  <c r="AW583" i="4" l="1"/>
  <c r="AZ583" i="4" s="1"/>
  <c r="AX583" i="4" l="1"/>
  <c r="P584" i="4" s="1"/>
  <c r="Q584" i="4" s="1"/>
  <c r="AY584" i="4" s="1"/>
  <c r="BG583" i="4"/>
  <c r="BJ583" i="4" s="1"/>
  <c r="BH583" i="4"/>
  <c r="BK583" i="4" s="1"/>
  <c r="BI583" i="4"/>
  <c r="BL583" i="4" s="1"/>
  <c r="AV584" i="4" l="1"/>
  <c r="AW584" i="4" l="1"/>
  <c r="AZ584" i="4" s="1"/>
  <c r="AX584" i="4" l="1"/>
  <c r="P585" i="4" s="1"/>
  <c r="Q585" i="4" s="1"/>
  <c r="AY585" i="4" s="1"/>
  <c r="BG584" i="4"/>
  <c r="BJ584" i="4" s="1"/>
  <c r="BH584" i="4"/>
  <c r="BK584" i="4" s="1"/>
  <c r="BI584" i="4"/>
  <c r="BL584" i="4" s="1"/>
  <c r="AV585" i="4" l="1"/>
  <c r="AW585" i="4" l="1"/>
  <c r="AZ585" i="4" s="1"/>
  <c r="AX585" i="4" l="1"/>
  <c r="P586" i="4" s="1"/>
  <c r="BI585" i="4"/>
  <c r="BL585" i="4" s="1"/>
  <c r="BG585" i="4"/>
  <c r="BJ585" i="4" s="1"/>
  <c r="BH585" i="4"/>
  <c r="BK585" i="4" s="1"/>
  <c r="Q586" i="4" l="1"/>
  <c r="AY586" i="4" s="1"/>
  <c r="AV586" i="4" l="1"/>
  <c r="AW586" i="4" l="1"/>
  <c r="AZ586" i="4" s="1"/>
  <c r="AX586" i="4" l="1"/>
  <c r="P587" i="4" s="1"/>
  <c r="Q587" i="4" s="1"/>
  <c r="AY587" i="4" s="1"/>
  <c r="BH586" i="4"/>
  <c r="BK586" i="4" s="1"/>
  <c r="BG586" i="4"/>
  <c r="BJ586" i="4" s="1"/>
  <c r="BI586" i="4"/>
  <c r="BL586" i="4" s="1"/>
  <c r="AV587" i="4" l="1"/>
  <c r="AW587" i="4" l="1"/>
  <c r="AZ587" i="4" s="1"/>
  <c r="AX587" i="4" l="1"/>
  <c r="P588" i="4" s="1"/>
  <c r="Q588" i="4" s="1"/>
  <c r="AY588" i="4" s="1"/>
  <c r="BI587" i="4"/>
  <c r="BL587" i="4" s="1"/>
  <c r="BG587" i="4"/>
  <c r="BJ587" i="4" s="1"/>
  <c r="BH587" i="4"/>
  <c r="BK587" i="4" s="1"/>
  <c r="AV588" i="4" l="1"/>
  <c r="AW588" i="4" l="1"/>
  <c r="AZ588" i="4" s="1"/>
  <c r="AX588" i="4" l="1"/>
  <c r="P589" i="4" s="1"/>
  <c r="Q589" i="4" s="1"/>
  <c r="AY589" i="4" s="1"/>
  <c r="BG588" i="4"/>
  <c r="BJ588" i="4" s="1"/>
  <c r="BH588" i="4"/>
  <c r="BK588" i="4" s="1"/>
  <c r="BI588" i="4"/>
  <c r="BL588" i="4" s="1"/>
  <c r="AV589" i="4" l="1"/>
  <c r="AW589" i="4" l="1"/>
  <c r="AZ589" i="4" s="1"/>
  <c r="AX589" i="4" l="1"/>
  <c r="P590" i="4" s="1"/>
  <c r="Q590" i="4" s="1"/>
  <c r="AY590" i="4" s="1"/>
  <c r="BI589" i="4"/>
  <c r="BL589" i="4" s="1"/>
  <c r="BH589" i="4"/>
  <c r="BK589" i="4" s="1"/>
  <c r="BG589" i="4"/>
  <c r="BJ589" i="4" s="1"/>
  <c r="AV590" i="4" l="1"/>
  <c r="AW590" i="4" l="1"/>
  <c r="AZ590" i="4" s="1"/>
  <c r="AX590" i="4" l="1"/>
  <c r="P591" i="4" s="1"/>
  <c r="Q591" i="4" s="1"/>
  <c r="AY591" i="4" s="1"/>
  <c r="BI590" i="4"/>
  <c r="BL590" i="4" s="1"/>
  <c r="BH590" i="4"/>
  <c r="BK590" i="4" s="1"/>
  <c r="BG590" i="4"/>
  <c r="BJ590" i="4" s="1"/>
  <c r="AV591" i="4" l="1"/>
  <c r="AW591" i="4" l="1"/>
  <c r="AZ591" i="4" s="1"/>
  <c r="AX591" i="4" l="1"/>
  <c r="P592" i="4" s="1"/>
  <c r="Q592" i="4" s="1"/>
  <c r="AY592" i="4" s="1"/>
  <c r="BG591" i="4"/>
  <c r="BJ591" i="4" s="1"/>
  <c r="BH591" i="4"/>
  <c r="BK591" i="4" s="1"/>
  <c r="BI591" i="4"/>
  <c r="BL591" i="4" s="1"/>
  <c r="AV592" i="4" l="1"/>
  <c r="AW592" i="4" l="1"/>
  <c r="AZ592" i="4" s="1"/>
  <c r="AX592" i="4" l="1"/>
  <c r="P593" i="4" s="1"/>
  <c r="Q593" i="4" s="1"/>
  <c r="AY593" i="4" s="1"/>
  <c r="BG592" i="4"/>
  <c r="BJ592" i="4" s="1"/>
  <c r="BI592" i="4"/>
  <c r="BL592" i="4" s="1"/>
  <c r="BH592" i="4"/>
  <c r="BK592" i="4" s="1"/>
  <c r="AV593" i="4" l="1"/>
  <c r="AW593" i="4" l="1"/>
  <c r="AZ593" i="4" s="1"/>
  <c r="AX593" i="4" l="1"/>
  <c r="P594" i="4" s="1"/>
  <c r="Q594" i="4" s="1"/>
  <c r="AY594" i="4" s="1"/>
  <c r="BG593" i="4"/>
  <c r="BJ593" i="4" s="1"/>
  <c r="BI593" i="4"/>
  <c r="BL593" i="4" s="1"/>
  <c r="BH593" i="4"/>
  <c r="BK593" i="4" s="1"/>
  <c r="AV594" i="4" l="1"/>
  <c r="AW594" i="4" l="1"/>
  <c r="AZ594" i="4" s="1"/>
  <c r="AX594" i="4" l="1"/>
  <c r="P595" i="4" s="1"/>
  <c r="Q595" i="4" s="1"/>
  <c r="AY595" i="4" s="1"/>
  <c r="BI594" i="4"/>
  <c r="BL594" i="4" s="1"/>
  <c r="BH594" i="4"/>
  <c r="BK594" i="4" s="1"/>
  <c r="BG594" i="4"/>
  <c r="BJ594" i="4" s="1"/>
  <c r="AV595" i="4" l="1"/>
  <c r="AW595" i="4" l="1"/>
  <c r="AZ595" i="4" s="1"/>
  <c r="AX595" i="4" l="1"/>
  <c r="P596" i="4" s="1"/>
  <c r="Q596" i="4" s="1"/>
  <c r="AY596" i="4" s="1"/>
  <c r="BI595" i="4"/>
  <c r="BL595" i="4" s="1"/>
  <c r="BG595" i="4"/>
  <c r="BJ595" i="4" s="1"/>
  <c r="BH595" i="4"/>
  <c r="BK595" i="4" s="1"/>
  <c r="AV596" i="4" l="1"/>
  <c r="AW596" i="4" l="1"/>
  <c r="AZ596" i="4" s="1"/>
  <c r="AX596" i="4" l="1"/>
  <c r="P597" i="4" s="1"/>
  <c r="Q597" i="4" s="1"/>
  <c r="AY597" i="4" s="1"/>
  <c r="BI596" i="4"/>
  <c r="BL596" i="4" s="1"/>
  <c r="BG596" i="4"/>
  <c r="BJ596" i="4" s="1"/>
  <c r="BH596" i="4"/>
  <c r="BK596" i="4" s="1"/>
  <c r="AV597" i="4" l="1"/>
  <c r="AW597" i="4" l="1"/>
  <c r="AZ597" i="4" s="1"/>
  <c r="AX597" i="4" l="1"/>
  <c r="P598" i="4" s="1"/>
  <c r="Q598" i="4" s="1"/>
  <c r="AY598" i="4" s="1"/>
  <c r="BI597" i="4"/>
  <c r="BL597" i="4" s="1"/>
  <c r="BG597" i="4"/>
  <c r="BJ597" i="4" s="1"/>
  <c r="BH597" i="4"/>
  <c r="BK597" i="4" s="1"/>
  <c r="AV598" i="4" l="1"/>
  <c r="AW598" i="4" l="1"/>
  <c r="AZ598" i="4" s="1"/>
  <c r="AX598" i="4" l="1"/>
  <c r="P599" i="4" s="1"/>
  <c r="Q599" i="4" s="1"/>
  <c r="AY599" i="4" s="1"/>
  <c r="BG598" i="4"/>
  <c r="BJ598" i="4" s="1"/>
  <c r="BI598" i="4"/>
  <c r="BL598" i="4" s="1"/>
  <c r="BH598" i="4"/>
  <c r="BK598" i="4" s="1"/>
  <c r="AV599" i="4" l="1"/>
  <c r="AW599" i="4" l="1"/>
  <c r="AZ599" i="4" s="1"/>
  <c r="AX599" i="4" l="1"/>
  <c r="P600" i="4" s="1"/>
  <c r="Q600" i="4" s="1"/>
  <c r="AY600" i="4" s="1"/>
  <c r="BI599" i="4"/>
  <c r="BL599" i="4" s="1"/>
  <c r="BH599" i="4"/>
  <c r="BK599" i="4" s="1"/>
  <c r="BG599" i="4"/>
  <c r="BJ599" i="4" s="1"/>
  <c r="AV600" i="4" l="1"/>
  <c r="AW600" i="4" l="1"/>
  <c r="AZ600" i="4" s="1"/>
  <c r="AX600" i="4" l="1"/>
  <c r="P601" i="4" s="1"/>
  <c r="Q601" i="4" s="1"/>
  <c r="AY601" i="4" s="1"/>
  <c r="BH600" i="4"/>
  <c r="BK600" i="4" s="1"/>
  <c r="BI600" i="4"/>
  <c r="BL600" i="4" s="1"/>
  <c r="BG600" i="4"/>
  <c r="BJ600" i="4" s="1"/>
  <c r="AV601" i="4" l="1"/>
  <c r="AW601" i="4" l="1"/>
  <c r="AZ601" i="4" s="1"/>
  <c r="AX601" i="4" l="1"/>
  <c r="P602" i="4" s="1"/>
  <c r="Q602" i="4" s="1"/>
  <c r="AY602" i="4" s="1"/>
  <c r="BI601" i="4"/>
  <c r="BL601" i="4" s="1"/>
  <c r="BG601" i="4"/>
  <c r="BJ601" i="4" s="1"/>
  <c r="BH601" i="4"/>
  <c r="BK601" i="4" s="1"/>
  <c r="AV602" i="4" l="1"/>
  <c r="AW602" i="4" l="1"/>
  <c r="AZ602" i="4" s="1"/>
  <c r="AX602" i="4" l="1"/>
  <c r="P603" i="4" s="1"/>
  <c r="Q603" i="4" s="1"/>
  <c r="AY603" i="4" s="1"/>
  <c r="BH602" i="4"/>
  <c r="BK602" i="4" s="1"/>
  <c r="BI602" i="4"/>
  <c r="BL602" i="4" s="1"/>
  <c r="BG602" i="4"/>
  <c r="BJ602" i="4" s="1"/>
  <c r="AV603" i="4" l="1"/>
  <c r="AW603" i="4" l="1"/>
  <c r="AZ603" i="4" s="1"/>
  <c r="AX603" i="4" l="1"/>
  <c r="P604" i="4" s="1"/>
  <c r="Q604" i="4" s="1"/>
  <c r="AY604" i="4" s="1"/>
  <c r="BG603" i="4"/>
  <c r="BJ603" i="4" s="1"/>
  <c r="BH603" i="4"/>
  <c r="BK603" i="4" s="1"/>
  <c r="BI603" i="4"/>
  <c r="BL603" i="4" s="1"/>
  <c r="AV604" i="4" l="1"/>
  <c r="AW604" i="4" l="1"/>
  <c r="AZ604" i="4" s="1"/>
  <c r="AX604" i="4" l="1"/>
  <c r="P605" i="4" s="1"/>
  <c r="Q605" i="4" s="1"/>
  <c r="AY605" i="4" s="1"/>
  <c r="BI604" i="4"/>
  <c r="BL604" i="4" s="1"/>
  <c r="BH604" i="4"/>
  <c r="BK604" i="4" s="1"/>
  <c r="BG604" i="4"/>
  <c r="BJ604" i="4" s="1"/>
  <c r="AV605" i="4" l="1"/>
  <c r="AW605" i="4" l="1"/>
  <c r="AZ605" i="4" s="1"/>
  <c r="AX605" i="4" l="1"/>
  <c r="P606" i="4" s="1"/>
  <c r="Q606" i="4" s="1"/>
  <c r="AY606" i="4" s="1"/>
  <c r="BI605" i="4"/>
  <c r="BL605" i="4" s="1"/>
  <c r="BG605" i="4"/>
  <c r="BJ605" i="4" s="1"/>
  <c r="BH605" i="4"/>
  <c r="BK605" i="4" s="1"/>
  <c r="AV606" i="4" l="1"/>
  <c r="AW606" i="4" l="1"/>
  <c r="AZ606" i="4" s="1"/>
  <c r="AX606" i="4" l="1"/>
  <c r="P607" i="4" s="1"/>
  <c r="Q607" i="4" s="1"/>
  <c r="AY607" i="4" s="1"/>
  <c r="BH606" i="4"/>
  <c r="BK606" i="4" s="1"/>
  <c r="BI606" i="4"/>
  <c r="BL606" i="4" s="1"/>
  <c r="BG606" i="4"/>
  <c r="BJ606" i="4" s="1"/>
  <c r="AV607" i="4" l="1"/>
  <c r="AW607" i="4" l="1"/>
  <c r="AZ607" i="4" s="1"/>
  <c r="BI607" i="4" l="1"/>
  <c r="BL607" i="4" s="1"/>
  <c r="BG607" i="4"/>
  <c r="BJ607" i="4" s="1"/>
  <c r="BH607" i="4"/>
  <c r="BK607" i="4" s="1"/>
  <c r="AX607" i="4"/>
  <c r="P608" i="4" s="1"/>
  <c r="Q608" i="4" l="1"/>
  <c r="AY608" i="4" s="1"/>
  <c r="AV608" i="4" l="1"/>
  <c r="AW608" i="4" l="1"/>
  <c r="AZ608" i="4" s="1"/>
  <c r="AX608" i="4" l="1"/>
  <c r="P609" i="4" s="1"/>
  <c r="Q609" i="4" s="1"/>
  <c r="AY609" i="4" s="1"/>
  <c r="BG608" i="4"/>
  <c r="BJ608" i="4" s="1"/>
  <c r="BH608" i="4"/>
  <c r="BK608" i="4" s="1"/>
  <c r="BI608" i="4"/>
  <c r="BL608" i="4" s="1"/>
  <c r="AV609" i="4" l="1"/>
  <c r="AW609" i="4" l="1"/>
  <c r="AZ609" i="4" s="1"/>
  <c r="AX609" i="4" l="1"/>
  <c r="P610" i="4" s="1"/>
  <c r="Q610" i="4" s="1"/>
  <c r="AY610" i="4" s="1"/>
  <c r="BG609" i="4"/>
  <c r="BJ609" i="4" s="1"/>
  <c r="BH609" i="4"/>
  <c r="BK609" i="4" s="1"/>
  <c r="BI609" i="4"/>
  <c r="BL609" i="4" s="1"/>
  <c r="AV610" i="4" l="1"/>
  <c r="AW610" i="4" l="1"/>
  <c r="AZ610" i="4" s="1"/>
  <c r="AX610" i="4" l="1"/>
  <c r="P611" i="4" s="1"/>
  <c r="Q611" i="4" s="1"/>
  <c r="AY611" i="4" s="1"/>
  <c r="BI610" i="4"/>
  <c r="BL610" i="4" s="1"/>
  <c r="BG610" i="4"/>
  <c r="BJ610" i="4" s="1"/>
  <c r="BH610" i="4"/>
  <c r="BK610" i="4" s="1"/>
  <c r="AV611" i="4" l="1"/>
  <c r="AW611" i="4" l="1"/>
  <c r="AZ611" i="4" s="1"/>
  <c r="AX611" i="4" l="1"/>
  <c r="P612" i="4" s="1"/>
  <c r="Q612" i="4" s="1"/>
  <c r="AY612" i="4" s="1"/>
  <c r="BI611" i="4"/>
  <c r="BL611" i="4" s="1"/>
  <c r="BG611" i="4"/>
  <c r="BJ611" i="4" s="1"/>
  <c r="BH611" i="4"/>
  <c r="BK611" i="4" s="1"/>
  <c r="AV612" i="4" l="1"/>
  <c r="AW612" i="4" l="1"/>
  <c r="AZ612" i="4" s="1"/>
  <c r="AX612" i="4" l="1"/>
  <c r="P613" i="4" s="1"/>
  <c r="Q613" i="4" s="1"/>
  <c r="AY613" i="4" s="1"/>
  <c r="BG612" i="4"/>
  <c r="BJ612" i="4" s="1"/>
  <c r="BH612" i="4"/>
  <c r="BK612" i="4" s="1"/>
  <c r="BI612" i="4"/>
  <c r="BL612" i="4" s="1"/>
  <c r="AV613" i="4" l="1"/>
  <c r="AW613" i="4" l="1"/>
  <c r="AZ613" i="4" s="1"/>
  <c r="BI613" i="4" l="1"/>
  <c r="BL613" i="4" s="1"/>
  <c r="BG613" i="4"/>
  <c r="BJ613" i="4" s="1"/>
  <c r="BH613" i="4"/>
  <c r="BK613" i="4" s="1"/>
  <c r="AX613" i="4"/>
  <c r="P614" i="4" s="1"/>
  <c r="Q614" i="4" l="1"/>
  <c r="AY614" i="4" s="1"/>
  <c r="AV614" i="4" l="1"/>
  <c r="AW614" i="4" l="1"/>
  <c r="AZ614" i="4" s="1"/>
  <c r="AX614" i="4" l="1"/>
  <c r="P615" i="4" s="1"/>
  <c r="Q615" i="4" s="1"/>
  <c r="AY615" i="4" s="1"/>
  <c r="BG614" i="4"/>
  <c r="BJ614" i="4" s="1"/>
  <c r="BH614" i="4"/>
  <c r="BK614" i="4" s="1"/>
  <c r="BI614" i="4"/>
  <c r="BL614" i="4" s="1"/>
  <c r="AV615" i="4" l="1"/>
  <c r="AW615" i="4" l="1"/>
  <c r="AZ615" i="4" s="1"/>
  <c r="AX615" i="4" l="1"/>
  <c r="P616" i="4" s="1"/>
  <c r="Q616" i="4" s="1"/>
  <c r="AY616" i="4" s="1"/>
  <c r="BI615" i="4"/>
  <c r="BL615" i="4" s="1"/>
  <c r="BG615" i="4"/>
  <c r="BJ615" i="4" s="1"/>
  <c r="BH615" i="4"/>
  <c r="BK615" i="4" s="1"/>
  <c r="AV616" i="4" l="1"/>
  <c r="AW616" i="4" l="1"/>
  <c r="AZ616" i="4" s="1"/>
  <c r="AX616" i="4" l="1"/>
  <c r="P617" i="4" s="1"/>
  <c r="Q617" i="4" s="1"/>
  <c r="AY617" i="4" s="1"/>
  <c r="BI616" i="4"/>
  <c r="BL616" i="4" s="1"/>
  <c r="BH616" i="4"/>
  <c r="BK616" i="4" s="1"/>
  <c r="BG616" i="4"/>
  <c r="BJ616" i="4" s="1"/>
  <c r="AV617" i="4" l="1"/>
  <c r="AW617" i="4" l="1"/>
  <c r="AZ617" i="4" s="1"/>
  <c r="AX617" i="4" l="1"/>
  <c r="P618" i="4" s="1"/>
  <c r="Q618" i="4" s="1"/>
  <c r="AY618" i="4" s="1"/>
  <c r="BG617" i="4"/>
  <c r="BJ617" i="4" s="1"/>
  <c r="BH617" i="4"/>
  <c r="BK617" i="4" s="1"/>
  <c r="BI617" i="4"/>
  <c r="BL617" i="4" s="1"/>
  <c r="AV618" i="4" l="1"/>
  <c r="AW618" i="4" l="1"/>
  <c r="AZ618" i="4" s="1"/>
  <c r="AX618" i="4" l="1"/>
  <c r="P619" i="4" s="1"/>
  <c r="Q619" i="4" s="1"/>
  <c r="AY619" i="4" s="1"/>
  <c r="BG618" i="4"/>
  <c r="BJ618" i="4" s="1"/>
  <c r="BH618" i="4"/>
  <c r="BK618" i="4" s="1"/>
  <c r="BI618" i="4"/>
  <c r="BL618" i="4" s="1"/>
  <c r="AV619" i="4" l="1"/>
  <c r="AW619" i="4" l="1"/>
  <c r="AZ619" i="4" s="1"/>
  <c r="BG619" i="4" l="1"/>
  <c r="BJ619" i="4" s="1"/>
  <c r="BH619" i="4"/>
  <c r="BK619" i="4" s="1"/>
  <c r="BI619" i="4"/>
  <c r="BL619" i="4" s="1"/>
  <c r="AX619" i="4"/>
  <c r="P620" i="4" s="1"/>
  <c r="Q620" i="4" l="1"/>
  <c r="AY620" i="4" s="1"/>
  <c r="AV620" i="4" l="1"/>
  <c r="AW620" i="4" l="1"/>
  <c r="AZ620" i="4" s="1"/>
  <c r="AX620" i="4" l="1"/>
  <c r="P621" i="4" s="1"/>
  <c r="Q621" i="4" s="1"/>
  <c r="AY621" i="4" s="1"/>
  <c r="BG620" i="4"/>
  <c r="BJ620" i="4" s="1"/>
  <c r="BH620" i="4"/>
  <c r="BK620" i="4" s="1"/>
  <c r="BI620" i="4"/>
  <c r="BL620" i="4" s="1"/>
  <c r="AV621" i="4" l="1"/>
  <c r="AW621" i="4" l="1"/>
  <c r="AZ621" i="4" s="1"/>
  <c r="AX621" i="4" l="1"/>
  <c r="P622" i="4" s="1"/>
  <c r="Q622" i="4" s="1"/>
  <c r="AY622" i="4" s="1"/>
  <c r="BI621" i="4"/>
  <c r="BL621" i="4" s="1"/>
  <c r="BG621" i="4"/>
  <c r="BJ621" i="4" s="1"/>
  <c r="BH621" i="4"/>
  <c r="BK621" i="4" s="1"/>
  <c r="AV622" i="4" l="1"/>
  <c r="AW622" i="4" l="1"/>
  <c r="AZ622" i="4" s="1"/>
  <c r="AX622" i="4" l="1"/>
  <c r="P623" i="4" s="1"/>
  <c r="Q623" i="4" s="1"/>
  <c r="AY623" i="4" s="1"/>
  <c r="BH622" i="4"/>
  <c r="BK622" i="4" s="1"/>
  <c r="BG622" i="4"/>
  <c r="BJ622" i="4" s="1"/>
  <c r="BI622" i="4"/>
  <c r="BL622" i="4" s="1"/>
  <c r="AV623" i="4" l="1"/>
  <c r="AW623" i="4" l="1"/>
  <c r="AZ623" i="4" s="1"/>
  <c r="AX623" i="4" l="1"/>
  <c r="P624" i="4" s="1"/>
  <c r="Q624" i="4" s="1"/>
  <c r="AY624" i="4" s="1"/>
  <c r="BG623" i="4"/>
  <c r="BJ623" i="4" s="1"/>
  <c r="BH623" i="4"/>
  <c r="BK623" i="4" s="1"/>
  <c r="BI623" i="4"/>
  <c r="BL623" i="4" s="1"/>
  <c r="AV624" i="4" l="1"/>
  <c r="AW624" i="4" l="1"/>
  <c r="AZ624" i="4" s="1"/>
  <c r="AX624" i="4" l="1"/>
  <c r="P625" i="4" s="1"/>
  <c r="Q625" i="4" s="1"/>
  <c r="AY625" i="4" s="1"/>
  <c r="BG624" i="4"/>
  <c r="BJ624" i="4" s="1"/>
  <c r="BH624" i="4"/>
  <c r="BK624" i="4" s="1"/>
  <c r="BI624" i="4"/>
  <c r="BL624" i="4" s="1"/>
  <c r="AV625" i="4" l="1"/>
  <c r="AW625" i="4" l="1"/>
  <c r="AZ625" i="4" s="1"/>
  <c r="BG625" i="4" l="1"/>
  <c r="BJ625" i="4" s="1"/>
  <c r="BH625" i="4"/>
  <c r="BK625" i="4" s="1"/>
  <c r="BI625" i="4"/>
  <c r="BL625" i="4" s="1"/>
  <c r="AX625" i="4"/>
  <c r="P626" i="4" s="1"/>
  <c r="Q626" i="4" l="1"/>
  <c r="AY626" i="4" s="1"/>
  <c r="AV626" i="4" l="1"/>
  <c r="AW626" i="4" l="1"/>
  <c r="AZ626" i="4" s="1"/>
  <c r="AX626" i="4" l="1"/>
  <c r="P627" i="4" s="1"/>
  <c r="Q627" i="4" s="1"/>
  <c r="AY627" i="4" s="1"/>
  <c r="BI626" i="4"/>
  <c r="BL626" i="4" s="1"/>
  <c r="BH626" i="4"/>
  <c r="BK626" i="4" s="1"/>
  <c r="BG626" i="4"/>
  <c r="BJ626" i="4" s="1"/>
  <c r="AV627" i="4" l="1"/>
  <c r="AW627" i="4" l="1"/>
  <c r="AZ627" i="4" s="1"/>
  <c r="AX627" i="4" l="1"/>
  <c r="P628" i="4" s="1"/>
  <c r="Q628" i="4" s="1"/>
  <c r="AY628" i="4" s="1"/>
  <c r="BG627" i="4"/>
  <c r="BJ627" i="4" s="1"/>
  <c r="BH627" i="4"/>
  <c r="BK627" i="4" s="1"/>
  <c r="BI627" i="4"/>
  <c r="BL627" i="4" s="1"/>
  <c r="AV628" i="4" l="1"/>
  <c r="AW628" i="4" l="1"/>
  <c r="AZ628" i="4" s="1"/>
  <c r="AX628" i="4" l="1"/>
  <c r="P629" i="4" s="1"/>
  <c r="Q629" i="4" s="1"/>
  <c r="AY629" i="4" s="1"/>
  <c r="BG628" i="4"/>
  <c r="BJ628" i="4" s="1"/>
  <c r="BI628" i="4"/>
  <c r="BL628" i="4" s="1"/>
  <c r="BH628" i="4"/>
  <c r="BK628" i="4" s="1"/>
  <c r="AV629" i="4" l="1"/>
  <c r="AW629" i="4" l="1"/>
  <c r="AZ629" i="4" s="1"/>
  <c r="AX629" i="4" l="1"/>
  <c r="P630" i="4" s="1"/>
  <c r="Q630" i="4" s="1"/>
  <c r="AY630" i="4" s="1"/>
  <c r="BG629" i="4"/>
  <c r="BJ629" i="4" s="1"/>
  <c r="BI629" i="4"/>
  <c r="BL629" i="4" s="1"/>
  <c r="BH629" i="4"/>
  <c r="BK629" i="4" s="1"/>
  <c r="AV630" i="4" l="1"/>
  <c r="AW630" i="4" l="1"/>
  <c r="AZ630" i="4" s="1"/>
  <c r="AX630" i="4" l="1"/>
  <c r="P631" i="4" s="1"/>
  <c r="Q631" i="4" s="1"/>
  <c r="AY631" i="4" s="1"/>
  <c r="BI630" i="4"/>
  <c r="BL630" i="4" s="1"/>
  <c r="BG630" i="4"/>
  <c r="BJ630" i="4" s="1"/>
  <c r="BH630" i="4"/>
  <c r="BK630" i="4" s="1"/>
  <c r="AV631" i="4" l="1"/>
  <c r="AW631" i="4" l="1"/>
  <c r="AZ631" i="4" s="1"/>
  <c r="BI631" i="4" l="1"/>
  <c r="BL631" i="4" s="1"/>
  <c r="BG631" i="4"/>
  <c r="BJ631" i="4" s="1"/>
  <c r="BH631" i="4"/>
  <c r="BK631" i="4" s="1"/>
  <c r="AX631" i="4"/>
  <c r="P632" i="4" s="1"/>
  <c r="Q632" i="4" l="1"/>
  <c r="AY632" i="4" s="1"/>
  <c r="AV632" i="4" l="1"/>
  <c r="AW632" i="4" l="1"/>
  <c r="AZ632" i="4" s="1"/>
  <c r="AX632" i="4" l="1"/>
  <c r="P633" i="4" s="1"/>
  <c r="Q633" i="4" s="1"/>
  <c r="AY633" i="4" s="1"/>
  <c r="BI632" i="4"/>
  <c r="BL632" i="4" s="1"/>
  <c r="BH632" i="4"/>
  <c r="BK632" i="4" s="1"/>
  <c r="BG632" i="4"/>
  <c r="BJ632" i="4" s="1"/>
  <c r="AV633" i="4" l="1"/>
  <c r="AW633" i="4" l="1"/>
  <c r="AZ633" i="4" s="1"/>
  <c r="AX633" i="4" l="1"/>
  <c r="P634" i="4" s="1"/>
  <c r="Q634" i="4" s="1"/>
  <c r="AY634" i="4" s="1"/>
  <c r="BI633" i="4"/>
  <c r="BL633" i="4" s="1"/>
  <c r="BG633" i="4"/>
  <c r="BJ633" i="4" s="1"/>
  <c r="BH633" i="4"/>
  <c r="BK633" i="4" s="1"/>
  <c r="AV634" i="4" l="1"/>
  <c r="AW634" i="4" l="1"/>
  <c r="AZ634" i="4" s="1"/>
  <c r="AX634" i="4" l="1"/>
  <c r="P635" i="4" s="1"/>
  <c r="Q635" i="4" s="1"/>
  <c r="AY635" i="4" s="1"/>
  <c r="BG634" i="4"/>
  <c r="BJ634" i="4" s="1"/>
  <c r="BH634" i="4"/>
  <c r="BK634" i="4" s="1"/>
  <c r="BI634" i="4"/>
  <c r="BL634" i="4" s="1"/>
  <c r="AV635" i="4" l="1"/>
  <c r="AW635" i="4" l="1"/>
  <c r="AZ635" i="4" s="1"/>
  <c r="AX635" i="4" l="1"/>
  <c r="P636" i="4" s="1"/>
  <c r="Q636" i="4" s="1"/>
  <c r="AY636" i="4" s="1"/>
  <c r="BI635" i="4"/>
  <c r="BL635" i="4" s="1"/>
  <c r="BG635" i="4"/>
  <c r="BJ635" i="4" s="1"/>
  <c r="BH635" i="4"/>
  <c r="BK635" i="4" s="1"/>
  <c r="AV636" i="4" l="1"/>
  <c r="AW636" i="4" l="1"/>
  <c r="AZ636" i="4" s="1"/>
  <c r="AX636" i="4" l="1"/>
  <c r="P637" i="4" s="1"/>
  <c r="Q637" i="4" s="1"/>
  <c r="AY637" i="4" s="1"/>
  <c r="BH636" i="4"/>
  <c r="BK636" i="4" s="1"/>
  <c r="BI636" i="4"/>
  <c r="BL636" i="4" s="1"/>
  <c r="BG636" i="4"/>
  <c r="BJ636" i="4" s="1"/>
  <c r="AV637" i="4" l="1"/>
  <c r="AW637" i="4" l="1"/>
  <c r="AZ637" i="4" s="1"/>
  <c r="BG637" i="4" l="1"/>
  <c r="BJ637" i="4" s="1"/>
  <c r="BH637" i="4"/>
  <c r="BK637" i="4" s="1"/>
  <c r="BI637" i="4"/>
  <c r="BL637" i="4" s="1"/>
  <c r="AX637" i="4"/>
  <c r="P638" i="4" s="1"/>
  <c r="Q638" i="4" l="1"/>
  <c r="AY638" i="4" s="1"/>
  <c r="AV638" i="4" l="1"/>
  <c r="AW638" i="4" l="1"/>
  <c r="AZ638" i="4" s="1"/>
  <c r="AX638" i="4" l="1"/>
  <c r="P639" i="4" s="1"/>
  <c r="Q639" i="4" s="1"/>
  <c r="AY639" i="4" s="1"/>
  <c r="BH638" i="4"/>
  <c r="BK638" i="4" s="1"/>
  <c r="BI638" i="4"/>
  <c r="BL638" i="4" s="1"/>
  <c r="BG638" i="4"/>
  <c r="BJ638" i="4" s="1"/>
  <c r="AV639" i="4" l="1"/>
  <c r="AW639" i="4" l="1"/>
  <c r="AZ639" i="4" s="1"/>
  <c r="AX639" i="4" l="1"/>
  <c r="P640" i="4" s="1"/>
  <c r="Q640" i="4" s="1"/>
  <c r="AY640" i="4" s="1"/>
  <c r="BG639" i="4"/>
  <c r="BJ639" i="4" s="1"/>
  <c r="BH639" i="4"/>
  <c r="BK639" i="4" s="1"/>
  <c r="BI639" i="4"/>
  <c r="BL639" i="4" s="1"/>
  <c r="AV640" i="4" l="1"/>
  <c r="AW640" i="4" l="1"/>
  <c r="AZ640" i="4" s="1"/>
  <c r="AX640" i="4" l="1"/>
  <c r="P641" i="4" s="1"/>
  <c r="Q641" i="4" s="1"/>
  <c r="AY641" i="4" s="1"/>
  <c r="BI640" i="4"/>
  <c r="BL640" i="4" s="1"/>
  <c r="BH640" i="4"/>
  <c r="BK640" i="4" s="1"/>
  <c r="BG640" i="4"/>
  <c r="BJ640" i="4" s="1"/>
  <c r="AV641" i="4" l="1"/>
  <c r="AW641" i="4" l="1"/>
  <c r="AZ641" i="4" s="1"/>
  <c r="AX641" i="4" l="1"/>
  <c r="P642" i="4" s="1"/>
  <c r="Q642" i="4" s="1"/>
  <c r="AY642" i="4" s="1"/>
  <c r="BG641" i="4"/>
  <c r="BJ641" i="4" s="1"/>
  <c r="BH641" i="4"/>
  <c r="BK641" i="4" s="1"/>
  <c r="BI641" i="4"/>
  <c r="BL641" i="4" s="1"/>
  <c r="AV642" i="4" l="1"/>
  <c r="AW642" i="4" l="1"/>
  <c r="AZ642" i="4" s="1"/>
  <c r="AX642" i="4" l="1"/>
  <c r="P643" i="4" s="1"/>
  <c r="Q643" i="4" s="1"/>
  <c r="AY643" i="4" s="1"/>
  <c r="BH642" i="4"/>
  <c r="BK642" i="4" s="1"/>
  <c r="BI642" i="4"/>
  <c r="BL642" i="4" s="1"/>
  <c r="BG642" i="4"/>
  <c r="BJ642" i="4" s="1"/>
  <c r="AV643" i="4" l="1"/>
  <c r="AW643" i="4" l="1"/>
  <c r="AZ643" i="4" s="1"/>
  <c r="BI643" i="4" l="1"/>
  <c r="BL643" i="4" s="1"/>
  <c r="BG643" i="4"/>
  <c r="BJ643" i="4" s="1"/>
  <c r="BH643" i="4"/>
  <c r="BK643" i="4" s="1"/>
  <c r="AX643" i="4"/>
  <c r="P644" i="4" s="1"/>
  <c r="Q644" i="4" l="1"/>
  <c r="AY644" i="4" s="1"/>
  <c r="AV644" i="4" l="1"/>
  <c r="AW644" i="4" l="1"/>
  <c r="AZ644" i="4" s="1"/>
  <c r="AX644" i="4" l="1"/>
  <c r="P645" i="4" s="1"/>
  <c r="Q645" i="4" s="1"/>
  <c r="AY645" i="4" s="1"/>
  <c r="BG644" i="4"/>
  <c r="BJ644" i="4" s="1"/>
  <c r="BH644" i="4"/>
  <c r="BK644" i="4" s="1"/>
  <c r="BI644" i="4"/>
  <c r="BL644" i="4" s="1"/>
  <c r="AV645" i="4" l="1"/>
  <c r="AW645" i="4" l="1"/>
  <c r="AZ645" i="4" s="1"/>
  <c r="AX645" i="4" l="1"/>
  <c r="P646" i="4" s="1"/>
  <c r="Q646" i="4" s="1"/>
  <c r="AY646" i="4" s="1"/>
  <c r="BI645" i="4"/>
  <c r="BL645" i="4" s="1"/>
  <c r="BG645" i="4"/>
  <c r="BJ645" i="4" s="1"/>
  <c r="BH645" i="4"/>
  <c r="BK645" i="4" s="1"/>
  <c r="AV646" i="4" l="1"/>
  <c r="AW646" i="4" l="1"/>
  <c r="AZ646" i="4" s="1"/>
  <c r="AX646" i="4" l="1"/>
  <c r="P647" i="4" s="1"/>
  <c r="Q647" i="4" s="1"/>
  <c r="AY647" i="4" s="1"/>
  <c r="BI646" i="4"/>
  <c r="BL646" i="4" s="1"/>
  <c r="BG646" i="4"/>
  <c r="BJ646" i="4" s="1"/>
  <c r="BH646" i="4"/>
  <c r="BK646" i="4" s="1"/>
  <c r="AV647" i="4" l="1"/>
  <c r="AW647" i="4" l="1"/>
  <c r="AZ647" i="4" s="1"/>
  <c r="AX647" i="4" l="1"/>
  <c r="P648" i="4" s="1"/>
  <c r="Q648" i="4" s="1"/>
  <c r="AY648" i="4" s="1"/>
  <c r="BI647" i="4"/>
  <c r="BL647" i="4" s="1"/>
  <c r="BG647" i="4"/>
  <c r="BJ647" i="4" s="1"/>
  <c r="BH647" i="4"/>
  <c r="BK647" i="4" s="1"/>
  <c r="AV648" i="4" l="1"/>
  <c r="AW648" i="4" l="1"/>
  <c r="AZ648" i="4" s="1"/>
  <c r="AX648" i="4" l="1"/>
  <c r="P649" i="4" s="1"/>
  <c r="Q649" i="4" s="1"/>
  <c r="AY649" i="4" s="1"/>
  <c r="BG648" i="4"/>
  <c r="BJ648" i="4" s="1"/>
  <c r="BH648" i="4"/>
  <c r="BK648" i="4" s="1"/>
  <c r="BI648" i="4"/>
  <c r="BL648" i="4" s="1"/>
  <c r="AV649" i="4" l="1"/>
  <c r="AW649" i="4" l="1"/>
  <c r="AZ649" i="4" s="1"/>
  <c r="BI649" i="4" l="1"/>
  <c r="BL649" i="4" s="1"/>
  <c r="BG649" i="4"/>
  <c r="BJ649" i="4" s="1"/>
  <c r="BH649" i="4"/>
  <c r="BK649" i="4" s="1"/>
  <c r="AX649" i="4"/>
  <c r="P650" i="4" s="1"/>
  <c r="Q650" i="4" l="1"/>
  <c r="AY650" i="4" s="1"/>
  <c r="AV650" i="4" l="1"/>
  <c r="AW650" i="4" l="1"/>
  <c r="AZ650" i="4" s="1"/>
  <c r="AX650" i="4" l="1"/>
  <c r="P651" i="4" s="1"/>
  <c r="Q651" i="4" s="1"/>
  <c r="AY651" i="4" s="1"/>
  <c r="BG650" i="4"/>
  <c r="BJ650" i="4" s="1"/>
  <c r="BH650" i="4"/>
  <c r="BK650" i="4" s="1"/>
  <c r="BI650" i="4"/>
  <c r="BL650" i="4" s="1"/>
  <c r="AV651" i="4" l="1"/>
  <c r="AW651" i="4" l="1"/>
  <c r="AZ651" i="4" s="1"/>
  <c r="AX651" i="4" l="1"/>
  <c r="P652" i="4" s="1"/>
  <c r="Q652" i="4" s="1"/>
  <c r="AY652" i="4" s="1"/>
  <c r="BG651" i="4"/>
  <c r="BJ651" i="4" s="1"/>
  <c r="BH651" i="4"/>
  <c r="BK651" i="4" s="1"/>
  <c r="BI651" i="4"/>
  <c r="BL651" i="4" s="1"/>
  <c r="AV652" i="4" l="1"/>
  <c r="AW652" i="4" l="1"/>
  <c r="AZ652" i="4" s="1"/>
  <c r="AX652" i="4" l="1"/>
  <c r="P653" i="4" s="1"/>
  <c r="Q653" i="4" s="1"/>
  <c r="AY653" i="4" s="1"/>
  <c r="BG652" i="4"/>
  <c r="BJ652" i="4" s="1"/>
  <c r="BI652" i="4"/>
  <c r="BL652" i="4" s="1"/>
  <c r="BH652" i="4"/>
  <c r="BK652" i="4" s="1"/>
  <c r="AV653" i="4" l="1"/>
  <c r="AW653" i="4" l="1"/>
  <c r="AZ653" i="4" s="1"/>
  <c r="AX653" i="4" l="1"/>
  <c r="P654" i="4" s="1"/>
  <c r="Q654" i="4" s="1"/>
  <c r="AY654" i="4" s="1"/>
  <c r="BG653" i="4"/>
  <c r="BJ653" i="4" s="1"/>
  <c r="BI653" i="4"/>
  <c r="BL653" i="4" s="1"/>
  <c r="BH653" i="4"/>
  <c r="BK653" i="4" s="1"/>
  <c r="AV654" i="4" l="1"/>
  <c r="AW654" i="4" l="1"/>
  <c r="AZ654" i="4" s="1"/>
  <c r="AX654" i="4" l="1"/>
  <c r="P655" i="4" s="1"/>
  <c r="Q655" i="4" s="1"/>
  <c r="AY655" i="4" s="1"/>
  <c r="BG654" i="4"/>
  <c r="BJ654" i="4" s="1"/>
  <c r="BH654" i="4"/>
  <c r="BK654" i="4" s="1"/>
  <c r="BI654" i="4"/>
  <c r="BL654" i="4" s="1"/>
  <c r="AV655" i="4" l="1"/>
  <c r="AW655" i="4" l="1"/>
  <c r="AZ655" i="4" s="1"/>
  <c r="BG655" i="4" l="1"/>
  <c r="BJ655" i="4" s="1"/>
  <c r="BH655" i="4"/>
  <c r="BK655" i="4" s="1"/>
  <c r="BI655" i="4"/>
  <c r="BL655" i="4" s="1"/>
  <c r="AX655" i="4"/>
  <c r="P656" i="4" s="1"/>
  <c r="Q656" i="4" l="1"/>
  <c r="AY656" i="4" s="1"/>
  <c r="AV656" i="4" l="1"/>
  <c r="AW656" i="4" l="1"/>
  <c r="AZ656" i="4" s="1"/>
  <c r="AX656" i="4" l="1"/>
  <c r="P657" i="4" s="1"/>
  <c r="Q657" i="4" s="1"/>
  <c r="AY657" i="4" s="1"/>
  <c r="BG656" i="4"/>
  <c r="BJ656" i="4" s="1"/>
  <c r="BH656" i="4"/>
  <c r="BK656" i="4" s="1"/>
  <c r="BI656" i="4"/>
  <c r="BL656" i="4" s="1"/>
  <c r="AV657" i="4" l="1"/>
  <c r="AW657" i="4" l="1"/>
  <c r="AZ657" i="4" s="1"/>
  <c r="AX657" i="4" l="1"/>
  <c r="P658" i="4" s="1"/>
  <c r="Q658" i="4" s="1"/>
  <c r="AY658" i="4" s="1"/>
  <c r="BI657" i="4"/>
  <c r="BL657" i="4" s="1"/>
  <c r="BG657" i="4"/>
  <c r="BJ657" i="4" s="1"/>
  <c r="BH657" i="4"/>
  <c r="BK657" i="4" s="1"/>
  <c r="AV658" i="4" l="1"/>
  <c r="AW658" i="4" l="1"/>
  <c r="AZ658" i="4" s="1"/>
  <c r="AX658" i="4" l="1"/>
  <c r="P659" i="4" s="1"/>
  <c r="Q659" i="4" s="1"/>
  <c r="AY659" i="4" s="1"/>
  <c r="BH658" i="4"/>
  <c r="BK658" i="4" s="1"/>
  <c r="BG658" i="4"/>
  <c r="BJ658" i="4" s="1"/>
  <c r="BI658" i="4"/>
  <c r="BL658" i="4" s="1"/>
  <c r="AV659" i="4" l="1"/>
  <c r="AW659" i="4" l="1"/>
  <c r="AZ659" i="4" s="1"/>
  <c r="AX659" i="4" l="1"/>
  <c r="P660" i="4" s="1"/>
  <c r="Q660" i="4" s="1"/>
  <c r="AY660" i="4" s="1"/>
  <c r="BG659" i="4"/>
  <c r="BJ659" i="4" s="1"/>
  <c r="BH659" i="4"/>
  <c r="BK659" i="4" s="1"/>
  <c r="BI659" i="4"/>
  <c r="BL659" i="4" s="1"/>
  <c r="AV660" i="4" l="1"/>
  <c r="AW660" i="4" l="1"/>
  <c r="AZ660" i="4" s="1"/>
  <c r="AX660" i="4" l="1"/>
  <c r="P661" i="4" s="1"/>
  <c r="Q661" i="4" s="1"/>
  <c r="AY661" i="4" s="1"/>
  <c r="BG660" i="4"/>
  <c r="BJ660" i="4" s="1"/>
  <c r="BH660" i="4"/>
  <c r="BK660" i="4" s="1"/>
  <c r="BI660" i="4"/>
  <c r="BL660" i="4" s="1"/>
  <c r="AV661" i="4" l="1"/>
  <c r="AW661" i="4" l="1"/>
  <c r="AZ661" i="4" s="1"/>
  <c r="BI661" i="4" l="1"/>
  <c r="BL661" i="4" s="1"/>
  <c r="BG661" i="4"/>
  <c r="BJ661" i="4" s="1"/>
  <c r="BH661" i="4"/>
  <c r="BK661" i="4" s="1"/>
  <c r="AX661" i="4"/>
  <c r="P662" i="4" s="1"/>
  <c r="Q662" i="4" l="1"/>
  <c r="AY662" i="4" s="1"/>
  <c r="AV662" i="4" l="1"/>
  <c r="AW662" i="4" l="1"/>
  <c r="AZ662" i="4" s="1"/>
  <c r="AX662" i="4" l="1"/>
  <c r="P663" i="4" s="1"/>
  <c r="Q663" i="4" s="1"/>
  <c r="AY663" i="4" s="1"/>
  <c r="BI662" i="4"/>
  <c r="BL662" i="4" s="1"/>
  <c r="BG662" i="4"/>
  <c r="BJ662" i="4" s="1"/>
  <c r="BH662" i="4"/>
  <c r="BK662" i="4" s="1"/>
  <c r="AV663" i="4" l="1"/>
  <c r="AW663" i="4" l="1"/>
  <c r="AZ663" i="4" s="1"/>
  <c r="AX663" i="4" l="1"/>
  <c r="P664" i="4" s="1"/>
  <c r="Q664" i="4" s="1"/>
  <c r="AY664" i="4" s="1"/>
  <c r="BG663" i="4"/>
  <c r="BJ663" i="4" s="1"/>
  <c r="BH663" i="4"/>
  <c r="BK663" i="4" s="1"/>
  <c r="BI663" i="4"/>
  <c r="BL663" i="4" s="1"/>
  <c r="AV664" i="4" l="1"/>
  <c r="AW664" i="4" l="1"/>
  <c r="AZ664" i="4" s="1"/>
  <c r="AX664" i="4" l="1"/>
  <c r="P665" i="4" s="1"/>
  <c r="Q665" i="4" s="1"/>
  <c r="AY665" i="4" s="1"/>
  <c r="BI664" i="4"/>
  <c r="BL664" i="4" s="1"/>
  <c r="BG664" i="4"/>
  <c r="BJ664" i="4" s="1"/>
  <c r="BH664" i="4"/>
  <c r="BK664" i="4" s="1"/>
  <c r="AV665" i="4" l="1"/>
  <c r="AW665" i="4" l="1"/>
  <c r="AZ665" i="4" s="1"/>
  <c r="AX665" i="4" l="1"/>
  <c r="P666" i="4" s="1"/>
  <c r="Q666" i="4" s="1"/>
  <c r="AY666" i="4" s="1"/>
  <c r="BG665" i="4"/>
  <c r="BJ665" i="4" s="1"/>
  <c r="BI665" i="4"/>
  <c r="BL665" i="4" s="1"/>
  <c r="BH665" i="4"/>
  <c r="BK665" i="4" s="1"/>
  <c r="AV666" i="4" l="1"/>
  <c r="AW666" i="4" l="1"/>
  <c r="AZ666" i="4" s="1"/>
  <c r="AX666" i="4" l="1"/>
  <c r="P667" i="4" s="1"/>
  <c r="Q667" i="4" s="1"/>
  <c r="AY667" i="4" s="1"/>
  <c r="BI666" i="4"/>
  <c r="BL666" i="4" s="1"/>
  <c r="BG666" i="4"/>
  <c r="BJ666" i="4" s="1"/>
  <c r="BH666" i="4"/>
  <c r="BK666" i="4" s="1"/>
  <c r="AV667" i="4" l="1"/>
  <c r="AW667" i="4" l="1"/>
  <c r="AZ667" i="4" s="1"/>
  <c r="BH667" i="4" l="1"/>
  <c r="BK667" i="4" s="1"/>
  <c r="BI667" i="4"/>
  <c r="BL667" i="4" s="1"/>
  <c r="BG667" i="4"/>
  <c r="BJ667" i="4" s="1"/>
  <c r="AX667" i="4"/>
  <c r="P668" i="4" s="1"/>
  <c r="Q668" i="4" l="1"/>
  <c r="AY668" i="4" s="1"/>
  <c r="AV668" i="4" l="1"/>
  <c r="AW668" i="4" l="1"/>
  <c r="AZ668" i="4" s="1"/>
  <c r="AX668" i="4" l="1"/>
  <c r="P669" i="4" s="1"/>
  <c r="Q669" i="4" s="1"/>
  <c r="AY669" i="4" s="1"/>
  <c r="BI668" i="4"/>
  <c r="BL668" i="4" s="1"/>
  <c r="BG668" i="4"/>
  <c r="BJ668" i="4" s="1"/>
  <c r="BH668" i="4"/>
  <c r="BK668" i="4" s="1"/>
  <c r="AV669" i="4" l="1"/>
  <c r="AW669" i="4" l="1"/>
  <c r="AZ669" i="4" s="1"/>
  <c r="AX669" i="4" l="1"/>
  <c r="P670" i="4" s="1"/>
  <c r="Q670" i="4" s="1"/>
  <c r="AY670" i="4" s="1"/>
  <c r="BI669" i="4"/>
  <c r="BL669" i="4" s="1"/>
  <c r="BG669" i="4"/>
  <c r="BJ669" i="4" s="1"/>
  <c r="BH669" i="4"/>
  <c r="BK669" i="4" s="1"/>
  <c r="AV670" i="4" l="1"/>
  <c r="AW670" i="4" l="1"/>
  <c r="AZ670" i="4" s="1"/>
  <c r="AX670" i="4" l="1"/>
  <c r="P671" i="4" s="1"/>
  <c r="Q671" i="4" s="1"/>
  <c r="AY671" i="4" s="1"/>
  <c r="BG670" i="4"/>
  <c r="BJ670" i="4" s="1"/>
  <c r="BI670" i="4"/>
  <c r="BL670" i="4" s="1"/>
  <c r="BH670" i="4"/>
  <c r="BK670" i="4" s="1"/>
  <c r="AV671" i="4" l="1"/>
  <c r="AW671" i="4" l="1"/>
  <c r="AZ671" i="4" s="1"/>
  <c r="AX671" i="4" l="1"/>
  <c r="P672" i="4" s="1"/>
  <c r="Q672" i="4" s="1"/>
  <c r="AY672" i="4" s="1"/>
  <c r="BI671" i="4"/>
  <c r="BL671" i="4" s="1"/>
  <c r="BG671" i="4"/>
  <c r="BJ671" i="4" s="1"/>
  <c r="BH671" i="4"/>
  <c r="BK671" i="4" s="1"/>
  <c r="AV672" i="4" l="1"/>
  <c r="AW672" i="4" l="1"/>
  <c r="AZ672" i="4" s="1"/>
  <c r="AX672" i="4" l="1"/>
  <c r="P673" i="4" s="1"/>
  <c r="Q673" i="4" s="1"/>
  <c r="AY673" i="4" s="1"/>
  <c r="BH672" i="4"/>
  <c r="BK672" i="4" s="1"/>
  <c r="BI672" i="4"/>
  <c r="BL672" i="4" s="1"/>
  <c r="BG672" i="4"/>
  <c r="BJ672" i="4" s="1"/>
  <c r="AV673" i="4" l="1"/>
  <c r="AW673" i="4" l="1"/>
  <c r="AZ673" i="4" s="1"/>
  <c r="BI673" i="4" l="1"/>
  <c r="BL673" i="4" s="1"/>
  <c r="BG673" i="4"/>
  <c r="BJ673" i="4" s="1"/>
  <c r="BH673" i="4"/>
  <c r="BK673" i="4" s="1"/>
  <c r="AX673" i="4"/>
  <c r="P674" i="4" s="1"/>
  <c r="Q674" i="4" l="1"/>
  <c r="AY674" i="4" s="1"/>
  <c r="AV674" i="4" l="1"/>
  <c r="AW674" i="4" l="1"/>
  <c r="AZ674" i="4" s="1"/>
  <c r="AX674" i="4" l="1"/>
  <c r="P675" i="4" s="1"/>
  <c r="Q675" i="4" s="1"/>
  <c r="AY675" i="4" s="1"/>
  <c r="BH674" i="4"/>
  <c r="BK674" i="4" s="1"/>
  <c r="BI674" i="4"/>
  <c r="BL674" i="4" s="1"/>
  <c r="BG674" i="4"/>
  <c r="BJ674" i="4" s="1"/>
  <c r="AV675" i="4" l="1"/>
  <c r="AW675" i="4" l="1"/>
  <c r="AZ675" i="4" s="1"/>
  <c r="AX675" i="4" l="1"/>
  <c r="P676" i="4" s="1"/>
  <c r="Q676" i="4" s="1"/>
  <c r="AY676" i="4" s="1"/>
  <c r="BG675" i="4"/>
  <c r="BJ675" i="4" s="1"/>
  <c r="BH675" i="4"/>
  <c r="BK675" i="4" s="1"/>
  <c r="BI675" i="4"/>
  <c r="BL675" i="4" s="1"/>
  <c r="AV676" i="4" l="1"/>
  <c r="AW676" i="4" l="1"/>
  <c r="AZ676" i="4" s="1"/>
  <c r="AX676" i="4" l="1"/>
  <c r="P677" i="4" s="1"/>
  <c r="Q677" i="4" s="1"/>
  <c r="AY677" i="4" s="1"/>
  <c r="BH676" i="4"/>
  <c r="BK676" i="4" s="1"/>
  <c r="BI676" i="4"/>
  <c r="BL676" i="4" s="1"/>
  <c r="BG676" i="4"/>
  <c r="BJ676" i="4" s="1"/>
  <c r="AV677" i="4" l="1"/>
  <c r="AW677" i="4" l="1"/>
  <c r="AZ677" i="4" s="1"/>
  <c r="AX677" i="4" l="1"/>
  <c r="P678" i="4" s="1"/>
  <c r="Q678" i="4" s="1"/>
  <c r="AY678" i="4" s="1"/>
  <c r="BH677" i="4"/>
  <c r="BK677" i="4" s="1"/>
  <c r="BG677" i="4"/>
  <c r="BJ677" i="4" s="1"/>
  <c r="BI677" i="4"/>
  <c r="BL677" i="4" s="1"/>
  <c r="AV678" i="4" l="1"/>
  <c r="AW678" i="4" l="1"/>
  <c r="AZ678" i="4" s="1"/>
  <c r="AX678" i="4" l="1"/>
  <c r="P679" i="4" s="1"/>
  <c r="Q679" i="4" s="1"/>
  <c r="AY679" i="4" s="1"/>
  <c r="BH678" i="4"/>
  <c r="BK678" i="4" s="1"/>
  <c r="BI678" i="4"/>
  <c r="BL678" i="4" s="1"/>
  <c r="BG678" i="4"/>
  <c r="BJ678" i="4" s="1"/>
  <c r="AV679" i="4" l="1"/>
  <c r="AW679" i="4" l="1"/>
  <c r="AZ679" i="4" s="1"/>
  <c r="BH679" i="4" l="1"/>
  <c r="BK679" i="4" s="1"/>
  <c r="BI679" i="4"/>
  <c r="BL679" i="4" s="1"/>
  <c r="BG679" i="4"/>
  <c r="BJ679" i="4" s="1"/>
  <c r="AX679" i="4"/>
  <c r="P680" i="4" s="1"/>
  <c r="Q680" i="4" l="1"/>
  <c r="AY680" i="4" s="1"/>
  <c r="AV680" i="4" l="1"/>
  <c r="AW680" i="4" l="1"/>
  <c r="AZ680" i="4" s="1"/>
  <c r="AX680" i="4" l="1"/>
  <c r="P681" i="4" s="1"/>
  <c r="Q681" i="4" s="1"/>
  <c r="AY681" i="4" s="1"/>
  <c r="BG680" i="4"/>
  <c r="BJ680" i="4" s="1"/>
  <c r="BH680" i="4"/>
  <c r="BK680" i="4" s="1"/>
  <c r="BI680" i="4"/>
  <c r="BL680" i="4" s="1"/>
  <c r="AV681" i="4" l="1"/>
  <c r="AW681" i="4" l="1"/>
  <c r="AZ681" i="4" s="1"/>
  <c r="AX681" i="4" l="1"/>
  <c r="P682" i="4" s="1"/>
  <c r="Q682" i="4" s="1"/>
  <c r="AY682" i="4" s="1"/>
  <c r="BG681" i="4"/>
  <c r="BJ681" i="4" s="1"/>
  <c r="BH681" i="4"/>
  <c r="BK681" i="4" s="1"/>
  <c r="BI681" i="4"/>
  <c r="BL681" i="4" s="1"/>
  <c r="AV682" i="4" l="1"/>
  <c r="AW682" i="4" l="1"/>
  <c r="AZ682" i="4" s="1"/>
  <c r="AX682" i="4" l="1"/>
  <c r="P683" i="4" s="1"/>
  <c r="Q683" i="4" s="1"/>
  <c r="AY683" i="4" s="1"/>
  <c r="BG682" i="4"/>
  <c r="BJ682" i="4" s="1"/>
  <c r="BH682" i="4"/>
  <c r="BK682" i="4" s="1"/>
  <c r="BI682" i="4"/>
  <c r="BL682" i="4" s="1"/>
  <c r="AV683" i="4" l="1"/>
  <c r="AW683" i="4" l="1"/>
  <c r="AZ683" i="4" s="1"/>
  <c r="AX683" i="4" l="1"/>
  <c r="P684" i="4" s="1"/>
  <c r="Q684" i="4" s="1"/>
  <c r="AY684" i="4" s="1"/>
  <c r="BI683" i="4"/>
  <c r="BL683" i="4" s="1"/>
  <c r="BG683" i="4"/>
  <c r="BJ683" i="4" s="1"/>
  <c r="BH683" i="4"/>
  <c r="BK683" i="4" s="1"/>
  <c r="AV684" i="4" l="1"/>
  <c r="AW684" i="4" l="1"/>
  <c r="AZ684" i="4" s="1"/>
  <c r="AX684" i="4" l="1"/>
  <c r="P685" i="4" s="1"/>
  <c r="BG684" i="4"/>
  <c r="BJ684" i="4" s="1"/>
  <c r="BH684" i="4"/>
  <c r="BK684" i="4" s="1"/>
  <c r="BI684" i="4"/>
  <c r="BL684" i="4" s="1"/>
  <c r="Q685" i="4" l="1"/>
  <c r="AY685" i="4" s="1"/>
  <c r="AV685" i="4" l="1"/>
  <c r="AW685" i="4" l="1"/>
  <c r="AZ685" i="4" s="1"/>
  <c r="BI685" i="4" l="1"/>
  <c r="BL685" i="4" s="1"/>
  <c r="BG685" i="4"/>
  <c r="BJ685" i="4" s="1"/>
  <c r="BH685" i="4"/>
  <c r="BK685" i="4" s="1"/>
  <c r="AX685" i="4"/>
  <c r="P686" i="4" s="1"/>
  <c r="Q686" i="4" l="1"/>
  <c r="AY686" i="4" s="1"/>
  <c r="AV686" i="4" l="1"/>
  <c r="AW686" i="4" l="1"/>
  <c r="AZ686" i="4" s="1"/>
  <c r="AX686" i="4" l="1"/>
  <c r="P687" i="4" s="1"/>
  <c r="Q687" i="4" s="1"/>
  <c r="AY687" i="4" s="1"/>
  <c r="BG686" i="4"/>
  <c r="BJ686" i="4" s="1"/>
  <c r="BH686" i="4"/>
  <c r="BK686" i="4" s="1"/>
  <c r="BI686" i="4"/>
  <c r="BL686" i="4" s="1"/>
  <c r="AV687" i="4" l="1"/>
  <c r="AW687" i="4" l="1"/>
  <c r="AZ687" i="4" s="1"/>
  <c r="AX687" i="4" l="1"/>
  <c r="P688" i="4" s="1"/>
  <c r="Q688" i="4" s="1"/>
  <c r="AY688" i="4" s="1"/>
  <c r="BH687" i="4"/>
  <c r="BK687" i="4" s="1"/>
  <c r="BI687" i="4"/>
  <c r="BL687" i="4" s="1"/>
  <c r="BG687" i="4"/>
  <c r="BJ687" i="4" s="1"/>
  <c r="AV688" i="4" l="1"/>
  <c r="AW688" i="4" l="1"/>
  <c r="AZ688" i="4" s="1"/>
  <c r="AX688" i="4" l="1"/>
  <c r="P689" i="4" s="1"/>
  <c r="Q689" i="4" s="1"/>
  <c r="AY689" i="4" s="1"/>
  <c r="BI688" i="4"/>
  <c r="BL688" i="4" s="1"/>
  <c r="BG688" i="4"/>
  <c r="BJ688" i="4" s="1"/>
  <c r="BH688" i="4"/>
  <c r="BK688" i="4" s="1"/>
  <c r="AV689" i="4" l="1"/>
  <c r="AW689" i="4" l="1"/>
  <c r="AZ689" i="4" s="1"/>
  <c r="AX689" i="4" l="1"/>
  <c r="P690" i="4" s="1"/>
  <c r="Q690" i="4" s="1"/>
  <c r="AY690" i="4" s="1"/>
  <c r="BG689" i="4"/>
  <c r="BJ689" i="4" s="1"/>
  <c r="BI689" i="4"/>
  <c r="BL689" i="4" s="1"/>
  <c r="BH689" i="4"/>
  <c r="BK689" i="4" s="1"/>
  <c r="AV690" i="4" l="1"/>
  <c r="AW690" i="4" l="1"/>
  <c r="AZ690" i="4" s="1"/>
  <c r="AX690" i="4" l="1"/>
  <c r="P691" i="4" s="1"/>
  <c r="Q691" i="4" s="1"/>
  <c r="AY691" i="4" s="1"/>
  <c r="BG690" i="4"/>
  <c r="BJ690" i="4" s="1"/>
  <c r="BH690" i="4"/>
  <c r="BK690" i="4" s="1"/>
  <c r="BI690" i="4"/>
  <c r="BL690" i="4" s="1"/>
  <c r="AV691" i="4" l="1"/>
  <c r="AW691" i="4" l="1"/>
  <c r="AZ691" i="4" s="1"/>
  <c r="BI691" i="4" l="1"/>
  <c r="BL691" i="4" s="1"/>
  <c r="BG691" i="4"/>
  <c r="BJ691" i="4" s="1"/>
  <c r="BH691" i="4"/>
  <c r="BK691" i="4" s="1"/>
  <c r="AX691" i="4"/>
  <c r="P692" i="4" s="1"/>
  <c r="Q692" i="4" l="1"/>
  <c r="AY692" i="4" s="1"/>
  <c r="AV692" i="4" l="1"/>
  <c r="AW692" i="4" l="1"/>
  <c r="AZ692" i="4" s="1"/>
  <c r="AX692" i="4" l="1"/>
  <c r="P693" i="4" s="1"/>
  <c r="Q693" i="4" s="1"/>
  <c r="AY693" i="4" s="1"/>
  <c r="BG692" i="4"/>
  <c r="BJ692" i="4" s="1"/>
  <c r="BH692" i="4"/>
  <c r="BK692" i="4" s="1"/>
  <c r="BI692" i="4"/>
  <c r="BL692" i="4" s="1"/>
  <c r="AV693" i="4" l="1"/>
  <c r="AW693" i="4" l="1"/>
  <c r="AZ693" i="4" s="1"/>
  <c r="AX693" i="4" l="1"/>
  <c r="P694" i="4" s="1"/>
  <c r="Q694" i="4" s="1"/>
  <c r="AY694" i="4" s="1"/>
  <c r="BH693" i="4"/>
  <c r="BK693" i="4" s="1"/>
  <c r="BI693" i="4"/>
  <c r="BL693" i="4" s="1"/>
  <c r="BG693" i="4"/>
  <c r="BJ693" i="4" s="1"/>
  <c r="AV694" i="4" l="1"/>
  <c r="AW694" i="4" l="1"/>
  <c r="AZ694" i="4" s="1"/>
  <c r="AX694" i="4" l="1"/>
  <c r="P695" i="4" s="1"/>
  <c r="Q695" i="4" s="1"/>
  <c r="AY695" i="4" s="1"/>
  <c r="BI694" i="4"/>
  <c r="BL694" i="4" s="1"/>
  <c r="BG694" i="4"/>
  <c r="BJ694" i="4" s="1"/>
  <c r="BH694" i="4"/>
  <c r="BK694" i="4" s="1"/>
  <c r="AV695" i="4" l="1"/>
  <c r="AW695" i="4" l="1"/>
  <c r="AZ695" i="4" s="1"/>
  <c r="AX695" i="4" l="1"/>
  <c r="P696" i="4" s="1"/>
  <c r="Q696" i="4" s="1"/>
  <c r="AY696" i="4" s="1"/>
  <c r="BH695" i="4"/>
  <c r="BK695" i="4" s="1"/>
  <c r="BI695" i="4"/>
  <c r="BL695" i="4" s="1"/>
  <c r="BG695" i="4"/>
  <c r="BJ695" i="4" s="1"/>
  <c r="AV696" i="4" l="1"/>
  <c r="AW696" i="4" l="1"/>
  <c r="AZ696" i="4" s="1"/>
  <c r="AX696" i="4" l="1"/>
  <c r="P697" i="4" s="1"/>
  <c r="Q697" i="4" s="1"/>
  <c r="AY697" i="4" s="1"/>
  <c r="BG696" i="4"/>
  <c r="BJ696" i="4" s="1"/>
  <c r="BH696" i="4"/>
  <c r="BK696" i="4" s="1"/>
  <c r="BI696" i="4"/>
  <c r="BL696" i="4" s="1"/>
  <c r="AV697" i="4" l="1"/>
  <c r="AW697" i="4" l="1"/>
  <c r="AZ697" i="4" s="1"/>
  <c r="BG697" i="4" l="1"/>
  <c r="BJ697" i="4" s="1"/>
  <c r="BH697" i="4"/>
  <c r="BK697" i="4" s="1"/>
  <c r="BI697" i="4"/>
  <c r="BL697" i="4" s="1"/>
  <c r="AX697" i="4"/>
  <c r="P698" i="4" s="1"/>
  <c r="Q698" i="4" l="1"/>
  <c r="AY698" i="4" s="1"/>
  <c r="AV698" i="4" l="1"/>
  <c r="AW698" i="4" l="1"/>
  <c r="AZ698" i="4" s="1"/>
  <c r="AX698" i="4" l="1"/>
  <c r="P699" i="4" s="1"/>
  <c r="Q699" i="4" s="1"/>
  <c r="AY699" i="4" s="1"/>
  <c r="BI698" i="4"/>
  <c r="BL698" i="4" s="1"/>
  <c r="BG698" i="4"/>
  <c r="BJ698" i="4" s="1"/>
  <c r="BH698" i="4"/>
  <c r="BK698" i="4" s="1"/>
  <c r="AV699" i="4" l="1"/>
  <c r="AW699" i="4" l="1"/>
  <c r="AZ699" i="4" s="1"/>
  <c r="AX699" i="4" l="1"/>
  <c r="P700" i="4" s="1"/>
  <c r="Q700" i="4" s="1"/>
  <c r="AY700" i="4" s="1"/>
  <c r="BH699" i="4"/>
  <c r="BK699" i="4" s="1"/>
  <c r="BI699" i="4"/>
  <c r="BL699" i="4" s="1"/>
  <c r="BG699" i="4"/>
  <c r="BJ699" i="4" s="1"/>
  <c r="AV700" i="4" l="1"/>
  <c r="AW700" i="4" l="1"/>
  <c r="AZ700" i="4" s="1"/>
  <c r="AX700" i="4" l="1"/>
  <c r="P701" i="4" s="1"/>
  <c r="Q701" i="4" s="1"/>
  <c r="AY701" i="4" s="1"/>
  <c r="BH700" i="4"/>
  <c r="BK700" i="4" s="1"/>
  <c r="BI700" i="4"/>
  <c r="BL700" i="4" s="1"/>
  <c r="BG700" i="4"/>
  <c r="BJ700" i="4" s="1"/>
  <c r="AV701" i="4" l="1"/>
  <c r="AW701" i="4" l="1"/>
  <c r="AZ701" i="4" s="1"/>
  <c r="AX701" i="4" l="1"/>
  <c r="P702" i="4" s="1"/>
  <c r="Q702" i="4" s="1"/>
  <c r="AY702" i="4" s="1"/>
  <c r="BG701" i="4"/>
  <c r="BJ701" i="4" s="1"/>
  <c r="BH701" i="4"/>
  <c r="BK701" i="4" s="1"/>
  <c r="BI701" i="4"/>
  <c r="BL701" i="4" s="1"/>
  <c r="AV702" i="4" l="1"/>
  <c r="AW702" i="4" l="1"/>
  <c r="AZ702" i="4" s="1"/>
  <c r="AX702" i="4" l="1"/>
  <c r="P703" i="4" s="1"/>
  <c r="Q703" i="4" s="1"/>
  <c r="AY703" i="4" s="1"/>
  <c r="BI702" i="4"/>
  <c r="BL702" i="4" s="1"/>
  <c r="BH702" i="4"/>
  <c r="BK702" i="4" s="1"/>
  <c r="BG702" i="4"/>
  <c r="BJ702" i="4" s="1"/>
  <c r="AV703" i="4" l="1"/>
  <c r="AW703" i="4" l="1"/>
  <c r="AZ703" i="4" s="1"/>
  <c r="BH703" i="4" l="1"/>
  <c r="BK703" i="4" s="1"/>
  <c r="BI703" i="4"/>
  <c r="BL703" i="4" s="1"/>
  <c r="BG703" i="4"/>
  <c r="BJ703" i="4" s="1"/>
  <c r="AX703" i="4"/>
  <c r="P704" i="4" s="1"/>
  <c r="Q704" i="4" l="1"/>
  <c r="AY704" i="4" s="1"/>
  <c r="AV704" i="4" l="1"/>
  <c r="AW704" i="4" l="1"/>
  <c r="AZ704" i="4" s="1"/>
  <c r="AX704" i="4" l="1"/>
  <c r="P705" i="4" s="1"/>
  <c r="Q705" i="4" s="1"/>
  <c r="AY705" i="4" s="1"/>
  <c r="BI704" i="4"/>
  <c r="BL704" i="4" s="1"/>
  <c r="BG704" i="4"/>
  <c r="BJ704" i="4" s="1"/>
  <c r="BH704" i="4"/>
  <c r="BK704" i="4" s="1"/>
  <c r="AV705" i="4" l="1"/>
  <c r="AW705" i="4" l="1"/>
  <c r="AZ705" i="4" s="1"/>
  <c r="AX705" i="4" l="1"/>
  <c r="P706" i="4" s="1"/>
  <c r="Q706" i="4" s="1"/>
  <c r="AY706" i="4" s="1"/>
  <c r="BI705" i="4"/>
  <c r="BL705" i="4" s="1"/>
  <c r="BG705" i="4"/>
  <c r="BJ705" i="4" s="1"/>
  <c r="BH705" i="4"/>
  <c r="BK705" i="4" s="1"/>
  <c r="AV706" i="4" l="1"/>
  <c r="AW706" i="4" l="1"/>
  <c r="AZ706" i="4" s="1"/>
  <c r="AX706" i="4" l="1"/>
  <c r="P707" i="4" s="1"/>
  <c r="Q707" i="4" s="1"/>
  <c r="AY707" i="4" s="1"/>
  <c r="BG706" i="4"/>
  <c r="BJ706" i="4" s="1"/>
  <c r="BH706" i="4"/>
  <c r="BK706" i="4" s="1"/>
  <c r="BI706" i="4"/>
  <c r="BL706" i="4" s="1"/>
  <c r="AV707" i="4" l="1"/>
  <c r="AW707" i="4" l="1"/>
  <c r="AZ707" i="4" s="1"/>
  <c r="AX707" i="4" l="1"/>
  <c r="P708" i="4" s="1"/>
  <c r="Q708" i="4" s="1"/>
  <c r="AY708" i="4" s="1"/>
  <c r="BI707" i="4"/>
  <c r="BL707" i="4" s="1"/>
  <c r="BG707" i="4"/>
  <c r="BJ707" i="4" s="1"/>
  <c r="BH707" i="4"/>
  <c r="BK707" i="4" s="1"/>
  <c r="AV708" i="4" l="1"/>
  <c r="AW708" i="4" l="1"/>
  <c r="AZ708" i="4" s="1"/>
  <c r="AX708" i="4" l="1"/>
  <c r="P709" i="4" s="1"/>
  <c r="Q709" i="4" s="1"/>
  <c r="AY709" i="4" s="1"/>
  <c r="BH708" i="4"/>
  <c r="BK708" i="4" s="1"/>
  <c r="BI708" i="4"/>
  <c r="BL708" i="4" s="1"/>
  <c r="BG708" i="4"/>
  <c r="BJ708" i="4" s="1"/>
  <c r="AV709" i="4" l="1"/>
  <c r="AW709" i="4" l="1"/>
  <c r="AZ709" i="4" s="1"/>
  <c r="BG709" i="4" l="1"/>
  <c r="BJ709" i="4" s="1"/>
  <c r="BH709" i="4"/>
  <c r="BK709" i="4" s="1"/>
  <c r="BI709" i="4"/>
  <c r="BL709" i="4" s="1"/>
  <c r="AX709" i="4"/>
  <c r="P710" i="4" s="1"/>
  <c r="Q710" i="4" l="1"/>
  <c r="AY710" i="4" s="1"/>
  <c r="AV710" i="4" l="1"/>
  <c r="AW710" i="4" l="1"/>
  <c r="AZ710" i="4" s="1"/>
  <c r="AX710" i="4" l="1"/>
  <c r="P711" i="4" s="1"/>
  <c r="Q711" i="4" s="1"/>
  <c r="AY711" i="4" s="1"/>
  <c r="BH710" i="4"/>
  <c r="BK710" i="4" s="1"/>
  <c r="BI710" i="4"/>
  <c r="BL710" i="4" s="1"/>
  <c r="BG710" i="4"/>
  <c r="BJ710" i="4" s="1"/>
  <c r="AV711" i="4" l="1"/>
  <c r="AW711" i="4" l="1"/>
  <c r="AZ711" i="4" s="1"/>
  <c r="AX711" i="4" l="1"/>
  <c r="P712" i="4" s="1"/>
  <c r="Q712" i="4" s="1"/>
  <c r="AY712" i="4" s="1"/>
  <c r="BH711" i="4"/>
  <c r="BK711" i="4" s="1"/>
  <c r="BI711" i="4"/>
  <c r="BL711" i="4" s="1"/>
  <c r="BG711" i="4"/>
  <c r="BJ711" i="4" s="1"/>
  <c r="AV712" i="4" l="1"/>
  <c r="AW712" i="4" l="1"/>
  <c r="AZ712" i="4" s="1"/>
  <c r="AX712" i="4" l="1"/>
  <c r="P713" i="4" s="1"/>
  <c r="Q713" i="4" s="1"/>
  <c r="AY713" i="4" s="1"/>
  <c r="BI712" i="4"/>
  <c r="BL712" i="4" s="1"/>
  <c r="BH712" i="4"/>
  <c r="BK712" i="4" s="1"/>
  <c r="BG712" i="4"/>
  <c r="BJ712" i="4" s="1"/>
  <c r="AV713" i="4" l="1"/>
  <c r="AW713" i="4" l="1"/>
  <c r="AZ713" i="4" s="1"/>
  <c r="AX713" i="4" l="1"/>
  <c r="P714" i="4" s="1"/>
  <c r="Q714" i="4" s="1"/>
  <c r="AY714" i="4" s="1"/>
  <c r="BI713" i="4"/>
  <c r="BL713" i="4" s="1"/>
  <c r="BH713" i="4"/>
  <c r="BK713" i="4" s="1"/>
  <c r="BG713" i="4"/>
  <c r="BJ713" i="4" s="1"/>
  <c r="AV714" i="4" l="1"/>
  <c r="AW714" i="4" l="1"/>
  <c r="AZ714" i="4" s="1"/>
  <c r="AX714" i="4" l="1"/>
  <c r="P715" i="4" s="1"/>
  <c r="Q715" i="4" s="1"/>
  <c r="AY715" i="4" s="1"/>
  <c r="BH714" i="4"/>
  <c r="BK714" i="4" s="1"/>
  <c r="BI714" i="4"/>
  <c r="BL714" i="4" s="1"/>
  <c r="BG714" i="4"/>
  <c r="BJ714" i="4" s="1"/>
  <c r="AV715" i="4" l="1"/>
  <c r="AW715" i="4" l="1"/>
  <c r="AZ715" i="4" s="1"/>
  <c r="BH715" i="4" l="1"/>
  <c r="BK715" i="4" s="1"/>
  <c r="BI715" i="4"/>
  <c r="BL715" i="4" s="1"/>
  <c r="BG715" i="4"/>
  <c r="BJ715" i="4" s="1"/>
  <c r="AX715" i="4"/>
  <c r="P716" i="4" s="1"/>
  <c r="Q716" i="4" l="1"/>
  <c r="AY716" i="4" s="1"/>
  <c r="AV716" i="4" l="1"/>
  <c r="AW716" i="4" l="1"/>
  <c r="AZ716" i="4" s="1"/>
  <c r="AX716" i="4" l="1"/>
  <c r="P717" i="4" s="1"/>
  <c r="Q717" i="4" s="1"/>
  <c r="AY717" i="4" s="1"/>
  <c r="BG716" i="4"/>
  <c r="BJ716" i="4" s="1"/>
  <c r="BH716" i="4"/>
  <c r="BK716" i="4" s="1"/>
  <c r="BI716" i="4"/>
  <c r="BL716" i="4" s="1"/>
  <c r="AV717" i="4" l="1"/>
  <c r="AW717" i="4" l="1"/>
  <c r="AZ717" i="4" s="1"/>
  <c r="AX717" i="4" l="1"/>
  <c r="P718" i="4" s="1"/>
  <c r="Q718" i="4" s="1"/>
  <c r="AY718" i="4" s="1"/>
  <c r="BI717" i="4"/>
  <c r="BL717" i="4" s="1"/>
  <c r="BG717" i="4"/>
  <c r="BJ717" i="4" s="1"/>
  <c r="BH717" i="4"/>
  <c r="BK717" i="4" s="1"/>
  <c r="AV718" i="4" l="1"/>
  <c r="AW718" i="4" l="1"/>
  <c r="AZ718" i="4" s="1"/>
  <c r="BH718" i="4" l="1"/>
  <c r="BK718" i="4" s="1"/>
  <c r="BG718" i="4"/>
  <c r="BJ718" i="4" s="1"/>
  <c r="BI718" i="4"/>
  <c r="BL718" i="4" s="1"/>
  <c r="AX718" i="4"/>
  <c r="P719" i="4" s="1"/>
  <c r="Q719" i="4" l="1"/>
  <c r="AY719" i="4" s="1"/>
  <c r="AV719" i="4" l="1"/>
  <c r="AW719" i="4" l="1"/>
  <c r="AZ719" i="4" s="1"/>
  <c r="AX719" i="4" l="1"/>
  <c r="P720" i="4" s="1"/>
  <c r="Q720" i="4" s="1"/>
  <c r="AY720" i="4" s="1"/>
  <c r="BI719" i="4"/>
  <c r="BL719" i="4" s="1"/>
  <c r="BG719" i="4"/>
  <c r="BJ719" i="4" s="1"/>
  <c r="BH719" i="4"/>
  <c r="BK719" i="4" s="1"/>
  <c r="AV720" i="4" l="1"/>
  <c r="AW720" i="4" l="1"/>
  <c r="AZ720" i="4" s="1"/>
  <c r="AX720" i="4" l="1"/>
  <c r="P721" i="4" s="1"/>
  <c r="Q721" i="4" s="1"/>
  <c r="AY721" i="4" s="1"/>
  <c r="BG720" i="4"/>
  <c r="BJ720" i="4" s="1"/>
  <c r="BH720" i="4"/>
  <c r="BK720" i="4" s="1"/>
  <c r="BI720" i="4"/>
  <c r="BL720" i="4" s="1"/>
  <c r="AV721" i="4" l="1"/>
  <c r="AW721" i="4" l="1"/>
  <c r="AZ721" i="4" s="1"/>
  <c r="BI721" i="4" l="1"/>
  <c r="BL721" i="4" s="1"/>
  <c r="BG721" i="4"/>
  <c r="BJ721" i="4" s="1"/>
  <c r="BH721" i="4"/>
  <c r="BK721" i="4" s="1"/>
  <c r="AX721" i="4"/>
  <c r="P722" i="4" s="1"/>
  <c r="Q722" i="4" l="1"/>
  <c r="AY722" i="4" s="1"/>
  <c r="AV722" i="4" l="1"/>
  <c r="AW722" i="4" l="1"/>
  <c r="AZ722" i="4" s="1"/>
  <c r="BG722" i="4" l="1"/>
  <c r="BJ722" i="4" s="1"/>
  <c r="BH722" i="4"/>
  <c r="BK722" i="4" s="1"/>
  <c r="BI722" i="4"/>
  <c r="BL722" i="4" s="1"/>
  <c r="AX722" i="4"/>
  <c r="P723" i="4" s="1"/>
  <c r="Q723" i="4" l="1"/>
  <c r="AY723" i="4" s="1"/>
  <c r="AV723" i="4" l="1"/>
  <c r="AW723" i="4" l="1"/>
  <c r="AZ723" i="4" s="1"/>
  <c r="BG723" i="4" l="1"/>
  <c r="BJ723" i="4" s="1"/>
  <c r="BH723" i="4"/>
  <c r="BK723" i="4" s="1"/>
  <c r="BI723" i="4"/>
  <c r="BL723" i="4" s="1"/>
  <c r="AX723" i="4"/>
  <c r="P724" i="4" s="1"/>
  <c r="Q724" i="4" l="1"/>
  <c r="AY724" i="4" s="1"/>
  <c r="AV724" i="4" l="1"/>
  <c r="AW724" i="4" l="1"/>
  <c r="AZ724" i="4" s="1"/>
  <c r="AX724" i="4" l="1"/>
  <c r="P725" i="4" s="1"/>
  <c r="Q725" i="4" s="1"/>
  <c r="AY725" i="4" s="1"/>
  <c r="BI724" i="4"/>
  <c r="BL724" i="4" s="1"/>
  <c r="BG724" i="4"/>
  <c r="BJ724" i="4" s="1"/>
  <c r="BH724" i="4"/>
  <c r="BK724" i="4" s="1"/>
  <c r="AV725" i="4" l="1"/>
  <c r="AW725" i="4" l="1"/>
  <c r="AZ725" i="4" s="1"/>
  <c r="AX725" i="4" l="1"/>
  <c r="P726" i="4" s="1"/>
  <c r="Q726" i="4" s="1"/>
  <c r="AY726" i="4" s="1"/>
  <c r="BG725" i="4"/>
  <c r="BJ725" i="4" s="1"/>
  <c r="BI725" i="4"/>
  <c r="BL725" i="4" s="1"/>
  <c r="BH725" i="4"/>
  <c r="BK725" i="4" s="1"/>
  <c r="AV726" i="4" l="1"/>
  <c r="AW726" i="4" l="1"/>
  <c r="AZ726" i="4" s="1"/>
  <c r="AX726" i="4" l="1"/>
  <c r="P727" i="4" s="1"/>
  <c r="Q727" i="4" s="1"/>
  <c r="AY727" i="4" s="1"/>
  <c r="BG726" i="4"/>
  <c r="BJ726" i="4" s="1"/>
  <c r="BH726" i="4"/>
  <c r="BK726" i="4" s="1"/>
  <c r="BI726" i="4"/>
  <c r="BL726" i="4" s="1"/>
  <c r="AV727" i="4" l="1"/>
  <c r="AW727" i="4" l="1"/>
  <c r="AZ727" i="4" s="1"/>
  <c r="AX727" i="4" l="1"/>
  <c r="P728" i="4" s="1"/>
  <c r="Q728" i="4" s="1"/>
  <c r="AY728" i="4" s="1"/>
  <c r="BG727" i="4"/>
  <c r="BJ727" i="4" s="1"/>
  <c r="BH727" i="4"/>
  <c r="BK727" i="4" s="1"/>
  <c r="BI727" i="4"/>
  <c r="BL727" i="4" s="1"/>
  <c r="AV728" i="4" l="1"/>
  <c r="AW728" i="4" l="1"/>
  <c r="AZ728" i="4" s="1"/>
  <c r="BG728" i="4" l="1"/>
  <c r="BJ728" i="4" s="1"/>
  <c r="BH728" i="4"/>
  <c r="BK728" i="4" s="1"/>
  <c r="BI728" i="4"/>
  <c r="BL728" i="4" s="1"/>
  <c r="AX728" i="4"/>
  <c r="P729" i="4" s="1"/>
  <c r="Q729" i="4" l="1"/>
  <c r="AY729" i="4" s="1"/>
  <c r="AV729" i="4" l="1"/>
  <c r="AW729" i="4" l="1"/>
  <c r="AZ729" i="4" s="1"/>
  <c r="BI729" i="4" l="1"/>
  <c r="BL729" i="4" s="1"/>
  <c r="BH729" i="4"/>
  <c r="BK729" i="4" s="1"/>
  <c r="BG729" i="4"/>
  <c r="BJ729" i="4" s="1"/>
  <c r="AX729" i="4"/>
  <c r="P730" i="4" s="1"/>
  <c r="Q730" i="4" l="1"/>
  <c r="AY730" i="4" s="1"/>
  <c r="AV730" i="4" l="1"/>
  <c r="AW730" i="4" l="1"/>
  <c r="AZ730" i="4" s="1"/>
  <c r="AX730" i="4" l="1"/>
  <c r="P731" i="4" s="1"/>
  <c r="Q731" i="4" s="1"/>
  <c r="AY731" i="4" s="1"/>
  <c r="BI730" i="4"/>
  <c r="BL730" i="4" s="1"/>
  <c r="BH730" i="4"/>
  <c r="BK730" i="4" s="1"/>
  <c r="BG730" i="4"/>
  <c r="BJ730" i="4" s="1"/>
  <c r="AV731" i="4" l="1"/>
  <c r="AW731" i="4" l="1"/>
  <c r="AZ731" i="4" s="1"/>
  <c r="BI731" i="4" l="1"/>
  <c r="BL731" i="4" s="1"/>
  <c r="BG731" i="4"/>
  <c r="BJ731" i="4" s="1"/>
  <c r="BH731" i="4"/>
  <c r="BK731" i="4" s="1"/>
  <c r="AX731" i="4"/>
  <c r="P732" i="4" s="1"/>
  <c r="Q732" i="4" l="1"/>
  <c r="AY732" i="4" s="1"/>
  <c r="AV732" i="4" l="1"/>
  <c r="AW732" i="4" l="1"/>
  <c r="AZ732" i="4" s="1"/>
  <c r="AX732" i="4" l="1"/>
  <c r="P733" i="4" s="1"/>
  <c r="Q733" i="4" s="1"/>
  <c r="AY733" i="4" s="1"/>
  <c r="BG732" i="4"/>
  <c r="BJ732" i="4" s="1"/>
  <c r="BH732" i="4"/>
  <c r="BK732" i="4" s="1"/>
  <c r="BI732" i="4"/>
  <c r="BL732" i="4" s="1"/>
  <c r="AV733" i="4" l="1"/>
  <c r="AW733" i="4" l="1"/>
  <c r="AZ733" i="4" s="1"/>
  <c r="AX733" i="4" l="1"/>
  <c r="P734" i="4" s="1"/>
  <c r="Q734" i="4" s="1"/>
  <c r="AY734" i="4" s="1"/>
  <c r="BH733" i="4"/>
  <c r="BK733" i="4" s="1"/>
  <c r="BI733" i="4"/>
  <c r="BL733" i="4" s="1"/>
  <c r="BG733" i="4"/>
  <c r="BJ733" i="4" s="1"/>
  <c r="AV734" i="4" l="1"/>
  <c r="AW734" i="4" l="1"/>
  <c r="AZ734" i="4" s="1"/>
  <c r="AX734" i="4" l="1"/>
  <c r="P735" i="4" s="1"/>
  <c r="Q735" i="4" s="1"/>
  <c r="AY735" i="4" s="1"/>
  <c r="BI734" i="4"/>
  <c r="BL734" i="4" s="1"/>
  <c r="BG734" i="4"/>
  <c r="BJ734" i="4" s="1"/>
  <c r="BH734" i="4"/>
  <c r="BK734" i="4" s="1"/>
  <c r="AV735" i="4" l="1"/>
  <c r="AW735" i="4" l="1"/>
  <c r="AZ735" i="4" s="1"/>
  <c r="BG735" i="4" l="1"/>
  <c r="BJ735" i="4" s="1"/>
  <c r="BH735" i="4"/>
  <c r="BK735" i="4" s="1"/>
  <c r="BI735" i="4"/>
  <c r="BL735" i="4" s="1"/>
  <c r="AX735" i="4"/>
  <c r="P736" i="4" s="1"/>
  <c r="Q736" i="4" l="1"/>
  <c r="AY736" i="4" s="1"/>
  <c r="AV736" i="4" l="1"/>
  <c r="AW736" i="4" l="1"/>
  <c r="AZ736" i="4" s="1"/>
  <c r="AX736" i="4" l="1"/>
  <c r="P737" i="4" s="1"/>
  <c r="Q737" i="4" s="1"/>
  <c r="AY737" i="4" s="1"/>
  <c r="BH736" i="4"/>
  <c r="BK736" i="4" s="1"/>
  <c r="BI736" i="4"/>
  <c r="BL736" i="4" s="1"/>
  <c r="BG736" i="4"/>
  <c r="BJ736" i="4" s="1"/>
  <c r="AV737" i="4" l="1"/>
  <c r="AW737" i="4" l="1"/>
  <c r="AZ737" i="4" s="1"/>
  <c r="AX737" i="4" l="1"/>
  <c r="P738" i="4" s="1"/>
  <c r="Q738" i="4" s="1"/>
  <c r="AY738" i="4" s="1"/>
  <c r="BG737" i="4"/>
  <c r="BJ737" i="4" s="1"/>
  <c r="BH737" i="4"/>
  <c r="BK737" i="4" s="1"/>
  <c r="BI737" i="4"/>
  <c r="BL737" i="4" s="1"/>
  <c r="AV738" i="4" l="1"/>
  <c r="AW738" i="4" l="1"/>
  <c r="AZ738" i="4" s="1"/>
  <c r="AX738" i="4" l="1"/>
  <c r="P739" i="4" s="1"/>
  <c r="Q739" i="4" s="1"/>
  <c r="AY739" i="4" s="1"/>
  <c r="BI738" i="4"/>
  <c r="BL738" i="4" s="1"/>
  <c r="BG738" i="4"/>
  <c r="BJ738" i="4" s="1"/>
  <c r="BH738" i="4"/>
  <c r="BK738" i="4" s="1"/>
  <c r="AV739" i="4" l="1"/>
  <c r="AW739" i="4" l="1"/>
  <c r="AZ739" i="4" s="1"/>
  <c r="AX739" i="4" l="1"/>
  <c r="P740" i="4" s="1"/>
  <c r="Q740" i="4" s="1"/>
  <c r="AY740" i="4" s="1"/>
  <c r="BH739" i="4"/>
  <c r="BK739" i="4" s="1"/>
  <c r="BG739" i="4"/>
  <c r="BJ739" i="4" s="1"/>
  <c r="BI739" i="4"/>
  <c r="BL739" i="4" s="1"/>
  <c r="AV740" i="4" l="1"/>
  <c r="AW740" i="4" l="1"/>
  <c r="AZ740" i="4" s="1"/>
  <c r="AX740" i="4" l="1"/>
  <c r="P741" i="4" s="1"/>
  <c r="Q741" i="4" s="1"/>
  <c r="AY741" i="4" s="1"/>
  <c r="BI740" i="4"/>
  <c r="BL740" i="4" s="1"/>
  <c r="BH740" i="4"/>
  <c r="BK740" i="4" s="1"/>
  <c r="BG740" i="4"/>
  <c r="BJ740" i="4" s="1"/>
  <c r="AV741" i="4" l="1"/>
  <c r="AW741" i="4" l="1"/>
  <c r="AZ741" i="4" s="1"/>
  <c r="AX741" i="4" l="1"/>
  <c r="P742" i="4" s="1"/>
  <c r="Q742" i="4" s="1"/>
  <c r="AY742" i="4" s="1"/>
  <c r="BI741" i="4"/>
  <c r="BL741" i="4" s="1"/>
  <c r="BG741" i="4"/>
  <c r="BJ741" i="4" s="1"/>
  <c r="BH741" i="4"/>
  <c r="BK741" i="4" s="1"/>
  <c r="AV742" i="4" l="1"/>
  <c r="AW742" i="4" l="1"/>
  <c r="AZ742" i="4" s="1"/>
  <c r="AX742" i="4" l="1"/>
  <c r="P743" i="4" s="1"/>
  <c r="Q743" i="4" s="1"/>
  <c r="AY743" i="4" s="1"/>
  <c r="BG742" i="4"/>
  <c r="BJ742" i="4" s="1"/>
  <c r="BH742" i="4"/>
  <c r="BK742" i="4" s="1"/>
  <c r="BI742" i="4"/>
  <c r="BL742" i="4" s="1"/>
  <c r="AV743" i="4" l="1"/>
  <c r="AW743" i="4" l="1"/>
  <c r="AZ743" i="4" s="1"/>
  <c r="AX743" i="4" l="1"/>
  <c r="P744" i="4" s="1"/>
  <c r="Q744" i="4" s="1"/>
  <c r="AY744" i="4" s="1"/>
  <c r="BI743" i="4"/>
  <c r="BL743" i="4" s="1"/>
  <c r="BG743" i="4"/>
  <c r="BJ743" i="4" s="1"/>
  <c r="BH743" i="4"/>
  <c r="BK743" i="4" s="1"/>
  <c r="AV744" i="4" l="1"/>
  <c r="AW744" i="4" l="1"/>
  <c r="AZ744" i="4" s="1"/>
  <c r="AX744" i="4" l="1"/>
  <c r="P745" i="4" s="1"/>
  <c r="Q745" i="4" s="1"/>
  <c r="AY745" i="4" s="1"/>
  <c r="BH744" i="4"/>
  <c r="BK744" i="4" s="1"/>
  <c r="BI744" i="4"/>
  <c r="BL744" i="4" s="1"/>
  <c r="BG744" i="4"/>
  <c r="BJ744" i="4" s="1"/>
  <c r="AV745" i="4" l="1"/>
  <c r="AW745" i="4" l="1"/>
  <c r="AZ745" i="4" s="1"/>
  <c r="AX745" i="4" l="1"/>
  <c r="P746" i="4" s="1"/>
  <c r="Q746" i="4" s="1"/>
  <c r="AY746" i="4" s="1"/>
  <c r="BH745" i="4"/>
  <c r="BK745" i="4" s="1"/>
  <c r="BI745" i="4"/>
  <c r="BL745" i="4" s="1"/>
  <c r="BG745" i="4"/>
  <c r="BJ745" i="4" s="1"/>
  <c r="AV746" i="4" l="1"/>
  <c r="AW746" i="4" l="1"/>
  <c r="AZ746" i="4" s="1"/>
  <c r="AX746" i="4" l="1"/>
  <c r="P747" i="4" s="1"/>
  <c r="Q747" i="4" s="1"/>
  <c r="AY747" i="4" s="1"/>
  <c r="BH746" i="4"/>
  <c r="BK746" i="4" s="1"/>
  <c r="BI746" i="4"/>
  <c r="BL746" i="4" s="1"/>
  <c r="BG746" i="4"/>
  <c r="BJ746" i="4" s="1"/>
  <c r="AV747" i="4" l="1"/>
  <c r="AW747" i="4" l="1"/>
  <c r="AZ747" i="4" s="1"/>
  <c r="AX747" i="4" l="1"/>
  <c r="P748" i="4" s="1"/>
  <c r="Q748" i="4" s="1"/>
  <c r="AY748" i="4" s="1"/>
  <c r="BI747" i="4"/>
  <c r="BL747" i="4" s="1"/>
  <c r="BG747" i="4"/>
  <c r="BJ747" i="4" s="1"/>
  <c r="BH747" i="4"/>
  <c r="BK747" i="4" s="1"/>
  <c r="AV748" i="4" l="1"/>
  <c r="AW748" i="4" l="1"/>
  <c r="AZ748" i="4" s="1"/>
  <c r="AX748" i="4" l="1"/>
  <c r="P749" i="4" s="1"/>
  <c r="Q749" i="4" s="1"/>
  <c r="AY749" i="4" s="1"/>
  <c r="BI748" i="4"/>
  <c r="BL748" i="4" s="1"/>
  <c r="BH748" i="4"/>
  <c r="BK748" i="4" s="1"/>
  <c r="BG748" i="4"/>
  <c r="BJ748" i="4" s="1"/>
  <c r="AV749" i="4" l="1"/>
  <c r="AW749" i="4" l="1"/>
  <c r="AZ749" i="4" s="1"/>
  <c r="AX749" i="4" l="1"/>
  <c r="P750" i="4" s="1"/>
  <c r="Q750" i="4" s="1"/>
  <c r="AY750" i="4" s="1"/>
  <c r="BI749" i="4"/>
  <c r="BL749" i="4" s="1"/>
  <c r="BG749" i="4"/>
  <c r="BJ749" i="4" s="1"/>
  <c r="BH749" i="4"/>
  <c r="BK749" i="4" s="1"/>
  <c r="AV750" i="4" l="1"/>
  <c r="AW750" i="4" l="1"/>
  <c r="AZ750" i="4" s="1"/>
  <c r="AX750" i="4" l="1"/>
  <c r="P751" i="4" s="1"/>
  <c r="Q751" i="4" s="1"/>
  <c r="AY751" i="4" s="1"/>
  <c r="BH750" i="4"/>
  <c r="BK750" i="4" s="1"/>
  <c r="BI750" i="4"/>
  <c r="BL750" i="4" s="1"/>
  <c r="BG750" i="4"/>
  <c r="BJ750" i="4" s="1"/>
  <c r="AV751" i="4" l="1"/>
  <c r="AW751" i="4" l="1"/>
  <c r="AZ751" i="4" s="1"/>
  <c r="AX751" i="4" l="1"/>
  <c r="P752" i="4" s="1"/>
  <c r="Q752" i="4" s="1"/>
  <c r="AY752" i="4" s="1"/>
  <c r="BG751" i="4"/>
  <c r="BJ751" i="4" s="1"/>
  <c r="BH751" i="4"/>
  <c r="BK751" i="4" s="1"/>
  <c r="BI751" i="4"/>
  <c r="BL751" i="4" s="1"/>
  <c r="AV752" i="4" l="1"/>
  <c r="AW752" i="4" l="1"/>
  <c r="AZ752" i="4" s="1"/>
  <c r="AX752" i="4" l="1"/>
  <c r="P753" i="4" s="1"/>
  <c r="Q753" i="4" s="1"/>
  <c r="AY753" i="4" s="1"/>
  <c r="BG752" i="4"/>
  <c r="BJ752" i="4" s="1"/>
  <c r="BH752" i="4"/>
  <c r="BK752" i="4" s="1"/>
  <c r="BI752" i="4"/>
  <c r="BL752" i="4" s="1"/>
  <c r="AV753" i="4" l="1"/>
  <c r="AW753" i="4" l="1"/>
  <c r="AZ753" i="4" s="1"/>
  <c r="AX753" i="4" l="1"/>
  <c r="P754" i="4" s="1"/>
  <c r="Q754" i="4" s="1"/>
  <c r="AY754" i="4" s="1"/>
  <c r="BI753" i="4"/>
  <c r="BL753" i="4" s="1"/>
  <c r="BH753" i="4"/>
  <c r="BK753" i="4" s="1"/>
  <c r="BG753" i="4"/>
  <c r="BJ753" i="4" s="1"/>
  <c r="AV754" i="4" l="1"/>
  <c r="AW754" i="4" l="1"/>
  <c r="AZ754" i="4" s="1"/>
  <c r="AX754" i="4" l="1"/>
  <c r="P755" i="4" s="1"/>
  <c r="Q755" i="4" s="1"/>
  <c r="AY755" i="4" s="1"/>
  <c r="BI754" i="4"/>
  <c r="BL754" i="4" s="1"/>
  <c r="BH754" i="4"/>
  <c r="BK754" i="4" s="1"/>
  <c r="BG754" i="4"/>
  <c r="BJ754" i="4" s="1"/>
  <c r="AV755" i="4" l="1"/>
  <c r="AW755" i="4" l="1"/>
  <c r="AZ755" i="4" s="1"/>
  <c r="AX755" i="4" l="1"/>
  <c r="P756" i="4" s="1"/>
  <c r="Q756" i="4" s="1"/>
  <c r="AY756" i="4" s="1"/>
  <c r="BH755" i="4"/>
  <c r="BK755" i="4" s="1"/>
  <c r="BI755" i="4"/>
  <c r="BL755" i="4" s="1"/>
  <c r="BG755" i="4"/>
  <c r="BJ755" i="4" s="1"/>
  <c r="AV756" i="4" l="1"/>
  <c r="AW756" i="4" l="1"/>
  <c r="AZ756" i="4" s="1"/>
  <c r="AX756" i="4" l="1"/>
  <c r="P757" i="4" s="1"/>
  <c r="Q757" i="4" s="1"/>
  <c r="AY757" i="4" s="1"/>
  <c r="BG756" i="4"/>
  <c r="BJ756" i="4" s="1"/>
  <c r="BH756" i="4"/>
  <c r="BK756" i="4" s="1"/>
  <c r="BI756" i="4"/>
  <c r="BL756" i="4" s="1"/>
  <c r="AV757" i="4" l="1"/>
  <c r="AW757" i="4" l="1"/>
  <c r="AZ757" i="4" s="1"/>
  <c r="AX757" i="4" l="1"/>
  <c r="P758" i="4" s="1"/>
  <c r="Q758" i="4" s="1"/>
  <c r="AY758" i="4" s="1"/>
  <c r="BG757" i="4"/>
  <c r="BJ757" i="4" s="1"/>
  <c r="BH757" i="4"/>
  <c r="BK757" i="4" s="1"/>
  <c r="BI757" i="4"/>
  <c r="BL757" i="4" s="1"/>
  <c r="AV758" i="4" l="1"/>
  <c r="AW758" i="4" l="1"/>
  <c r="AZ758" i="4" s="1"/>
  <c r="AX758" i="4" l="1"/>
  <c r="P759" i="4" s="1"/>
  <c r="Q759" i="4" s="1"/>
  <c r="AY759" i="4" s="1"/>
  <c r="BG758" i="4"/>
  <c r="BJ758" i="4" s="1"/>
  <c r="BH758" i="4"/>
  <c r="BK758" i="4" s="1"/>
  <c r="BI758" i="4"/>
  <c r="BL758" i="4" s="1"/>
  <c r="AV759" i="4" l="1"/>
  <c r="AW759" i="4" l="1"/>
  <c r="AZ759" i="4" s="1"/>
  <c r="AX759" i="4" l="1"/>
  <c r="P760" i="4" s="1"/>
  <c r="Q760" i="4" s="1"/>
  <c r="AY760" i="4" s="1"/>
  <c r="BH759" i="4"/>
  <c r="BK759" i="4" s="1"/>
  <c r="BG759" i="4"/>
  <c r="BJ759" i="4" s="1"/>
  <c r="BI759" i="4"/>
  <c r="BL759" i="4" s="1"/>
  <c r="AV760" i="4" l="1"/>
  <c r="AW760" i="4" l="1"/>
  <c r="AZ760" i="4" s="1"/>
  <c r="AX760" i="4" l="1"/>
  <c r="P761" i="4" s="1"/>
  <c r="Q761" i="4" s="1"/>
  <c r="AY761" i="4" s="1"/>
  <c r="BH760" i="4"/>
  <c r="BK760" i="4" s="1"/>
  <c r="BG760" i="4"/>
  <c r="BJ760" i="4" s="1"/>
  <c r="BI760" i="4"/>
  <c r="BL760" i="4" s="1"/>
  <c r="AV761" i="4" l="1"/>
  <c r="AW761" i="4" l="1"/>
  <c r="AZ761" i="4" s="1"/>
  <c r="AX761" i="4" l="1"/>
  <c r="P762" i="4" s="1"/>
  <c r="Q762" i="4" s="1"/>
  <c r="AY762" i="4" s="1"/>
  <c r="BG761" i="4"/>
  <c r="BJ761" i="4" s="1"/>
  <c r="BI761" i="4"/>
  <c r="BL761" i="4" s="1"/>
  <c r="BH761" i="4"/>
  <c r="BK761" i="4" s="1"/>
  <c r="AV762" i="4" l="1"/>
  <c r="AW762" i="4" l="1"/>
  <c r="AZ762" i="4" s="1"/>
  <c r="AX762" i="4" l="1"/>
  <c r="P763" i="4" s="1"/>
  <c r="Q763" i="4" s="1"/>
  <c r="AY763" i="4" s="1"/>
  <c r="BG762" i="4"/>
  <c r="BJ762" i="4" s="1"/>
  <c r="BH762" i="4"/>
  <c r="BK762" i="4" s="1"/>
  <c r="BI762" i="4"/>
  <c r="BL762" i="4" s="1"/>
  <c r="AV763" i="4" l="1"/>
  <c r="AW763" i="4" l="1"/>
  <c r="AZ763" i="4" s="1"/>
  <c r="AX763" i="4" l="1"/>
  <c r="P764" i="4" s="1"/>
  <c r="Q764" i="4" s="1"/>
  <c r="AY764" i="4" s="1"/>
  <c r="BI763" i="4"/>
  <c r="BL763" i="4" s="1"/>
  <c r="BH763" i="4"/>
  <c r="BK763" i="4" s="1"/>
  <c r="BG763" i="4"/>
  <c r="BJ763" i="4" s="1"/>
  <c r="AV764" i="4" l="1"/>
  <c r="AW764" i="4" l="1"/>
  <c r="AZ764" i="4" s="1"/>
  <c r="AX764" i="4" l="1"/>
  <c r="P765" i="4" s="1"/>
  <c r="Q765" i="4" s="1"/>
  <c r="AY765" i="4" s="1"/>
  <c r="BI764" i="4"/>
  <c r="BL764" i="4" s="1"/>
  <c r="BH764" i="4"/>
  <c r="BK764" i="4" s="1"/>
  <c r="BG764" i="4"/>
  <c r="BJ764" i="4" s="1"/>
  <c r="AV765" i="4" l="1"/>
  <c r="AW765" i="4" l="1"/>
  <c r="AZ765" i="4" s="1"/>
  <c r="AX765" i="4" l="1"/>
  <c r="P766" i="4" s="1"/>
  <c r="Q766" i="4" s="1"/>
  <c r="AY766" i="4" s="1"/>
  <c r="BH765" i="4"/>
  <c r="BK765" i="4" s="1"/>
  <c r="BG765" i="4"/>
  <c r="BJ765" i="4" s="1"/>
  <c r="BI765" i="4"/>
  <c r="BL765" i="4" s="1"/>
  <c r="AV766" i="4" l="1"/>
  <c r="AW766" i="4" l="1"/>
  <c r="AZ766" i="4" s="1"/>
  <c r="AX766" i="4" l="1"/>
  <c r="P767" i="4" s="1"/>
  <c r="Q767" i="4" s="1"/>
  <c r="AY767" i="4" s="1"/>
  <c r="BI766" i="4"/>
  <c r="BL766" i="4" s="1"/>
  <c r="BH766" i="4"/>
  <c r="BK766" i="4" s="1"/>
  <c r="BG766" i="4"/>
  <c r="BJ766" i="4" s="1"/>
  <c r="AV767" i="4" l="1"/>
  <c r="AW767" i="4" l="1"/>
  <c r="AZ767" i="4" s="1"/>
  <c r="AX767" i="4" l="1"/>
  <c r="P768" i="4" s="1"/>
  <c r="Q768" i="4" s="1"/>
  <c r="AY768" i="4" s="1"/>
  <c r="BG767" i="4"/>
  <c r="BJ767" i="4" s="1"/>
  <c r="BI767" i="4"/>
  <c r="BL767" i="4" s="1"/>
  <c r="BH767" i="4"/>
  <c r="BK767" i="4" s="1"/>
  <c r="AV768" i="4" l="1"/>
  <c r="AW768" i="4" l="1"/>
  <c r="AZ768" i="4" s="1"/>
  <c r="AX768" i="4" l="1"/>
  <c r="P769" i="4" s="1"/>
  <c r="Q769" i="4" s="1"/>
  <c r="AY769" i="4" s="1"/>
  <c r="BI768" i="4"/>
  <c r="BL768" i="4" s="1"/>
  <c r="BG768" i="4"/>
  <c r="BJ768" i="4" s="1"/>
  <c r="BH768" i="4"/>
  <c r="BK768" i="4" s="1"/>
  <c r="AV769" i="4" l="1"/>
  <c r="AW769" i="4" l="1"/>
  <c r="AZ769" i="4" s="1"/>
  <c r="AX769" i="4" l="1"/>
  <c r="BG769" i="4"/>
  <c r="BH769" i="4"/>
  <c r="BK769" i="4" s="1"/>
  <c r="E33" i="4" s="1"/>
  <c r="BI769" i="4"/>
  <c r="BL769" i="4" s="1"/>
  <c r="E34" i="4" s="1"/>
  <c r="BJ769" i="4" l="1"/>
  <c r="E32" i="4" s="1"/>
</calcChain>
</file>

<file path=xl/sharedStrings.xml><?xml version="1.0" encoding="utf-8"?>
<sst xmlns="http://schemas.openxmlformats.org/spreadsheetml/2006/main" count="120" uniqueCount="115">
  <si>
    <t xml:space="preserve"> </t>
  </si>
  <si>
    <t>Pn</t>
  </si>
  <si>
    <t>En</t>
  </si>
  <si>
    <t>PR</t>
  </si>
  <si>
    <t>Nash(Q)</t>
  </si>
  <si>
    <t>Nash(VQ)</t>
  </si>
  <si>
    <t>HU1</t>
  </si>
  <si>
    <t>HU2</t>
  </si>
  <si>
    <t>Variables du modèle</t>
  </si>
  <si>
    <t>PS</t>
  </si>
  <si>
    <t>ES</t>
  </si>
  <si>
    <t>S/X1</t>
  </si>
  <si>
    <t>Perc</t>
  </si>
  <si>
    <t>SS1</t>
  </si>
  <si>
    <t>SS2</t>
  </si>
  <si>
    <t>F</t>
  </si>
  <si>
    <t>R/X3</t>
  </si>
  <si>
    <t>V11</t>
  </si>
  <si>
    <t>V12</t>
  </si>
  <si>
    <t>V13</t>
  </si>
  <si>
    <t>V14</t>
  </si>
  <si>
    <t>V15</t>
  </si>
  <si>
    <t>V16</t>
  </si>
  <si>
    <t>V17</t>
  </si>
  <si>
    <t>V21</t>
  </si>
  <si>
    <t>V22</t>
  </si>
  <si>
    <t>V23</t>
  </si>
  <si>
    <t>V24</t>
  </si>
  <si>
    <t>V25</t>
  </si>
  <si>
    <t>V26</t>
  </si>
  <si>
    <t>V27</t>
  </si>
  <si>
    <t>V28</t>
  </si>
  <si>
    <t>V29</t>
  </si>
  <si>
    <t>V210</t>
  </si>
  <si>
    <t>V211</t>
  </si>
  <si>
    <t>V212</t>
  </si>
  <si>
    <t>V213</t>
  </si>
  <si>
    <t>V214</t>
  </si>
  <si>
    <t>QR</t>
  </si>
  <si>
    <t>QD</t>
  </si>
  <si>
    <t>Q</t>
  </si>
  <si>
    <t>Delta(Q)²</t>
  </si>
  <si>
    <t>Delta(VQ)²</t>
  </si>
  <si>
    <t>Delta(ln(Q+M/40))²</t>
  </si>
  <si>
    <t>VQobs</t>
  </si>
  <si>
    <t>ln(Qobs+M/40)</t>
  </si>
  <si>
    <t>VQcal</t>
  </si>
  <si>
    <t>ln(Qcal+M/40)</t>
  </si>
  <si>
    <t>Delta2(Q)²</t>
  </si>
  <si>
    <t>Delta2(VQ)²</t>
  </si>
  <si>
    <t>Delta2(ln(Q+M/40))²</t>
  </si>
  <si>
    <t>Qobs</t>
  </si>
  <si>
    <t>Qcal</t>
  </si>
  <si>
    <t>Calcul du critère</t>
  </si>
  <si>
    <t>Pobs</t>
  </si>
  <si>
    <t>ETPobs</t>
  </si>
  <si>
    <t>Nash(ln(Q))</t>
  </si>
  <si>
    <t>ord. HU1</t>
  </si>
  <si>
    <t>ord. HU2</t>
  </si>
  <si>
    <t>V18</t>
  </si>
  <si>
    <t>V19</t>
  </si>
  <si>
    <t>V110</t>
  </si>
  <si>
    <t>V215</t>
  </si>
  <si>
    <t>V216</t>
  </si>
  <si>
    <t>V217</t>
  </si>
  <si>
    <t>V218</t>
  </si>
  <si>
    <t>V219</t>
  </si>
  <si>
    <t>V220</t>
  </si>
  <si>
    <r>
      <t>GR4J</t>
    </r>
    <r>
      <rPr>
        <b/>
        <sz val="12"/>
        <color indexed="9"/>
        <rFont val="宋体"/>
        <family val="3"/>
        <charset val="134"/>
      </rPr>
      <t>降雨径流模型</t>
    </r>
    <r>
      <rPr>
        <b/>
        <sz val="12"/>
        <color indexed="9"/>
        <rFont val="Arial"/>
        <family val="2"/>
      </rPr>
      <t>(Excel</t>
    </r>
    <r>
      <rPr>
        <b/>
        <sz val="12"/>
        <color indexed="9"/>
        <rFont val="宋体"/>
        <family val="3"/>
        <charset val="134"/>
      </rPr>
      <t>版本</t>
    </r>
    <r>
      <rPr>
        <b/>
        <sz val="12"/>
        <color indexed="9"/>
        <rFont val="Arial"/>
        <family val="2"/>
      </rPr>
      <t>)</t>
    </r>
    <phoneticPr fontId="0" type="noConversion"/>
  </si>
  <si>
    <r>
      <t xml:space="preserve">Warning: </t>
    </r>
    <r>
      <rPr>
        <b/>
        <sz val="10"/>
        <color indexed="10"/>
        <rFont val="宋体"/>
        <family val="3"/>
        <charset val="134"/>
      </rPr>
      <t>本</t>
    </r>
    <r>
      <rPr>
        <b/>
        <sz val="10"/>
        <color indexed="10"/>
        <rFont val="Arial"/>
        <family val="2"/>
      </rPr>
      <t>Excel</t>
    </r>
    <r>
      <rPr>
        <b/>
        <sz val="10"/>
        <color indexed="10"/>
        <rFont val="宋体"/>
        <family val="3"/>
        <charset val="134"/>
      </rPr>
      <t>程序仅做教学之用</t>
    </r>
    <phoneticPr fontId="0" type="noConversion"/>
  </si>
  <si>
    <t>请参照下列步骤进行操作</t>
    <phoneticPr fontId="0" type="noConversion"/>
  </si>
  <si>
    <t>观测值（输入）</t>
    <phoneticPr fontId="0" type="noConversion"/>
  </si>
  <si>
    <t>日期</t>
    <phoneticPr fontId="0" type="noConversion"/>
  </si>
  <si>
    <t>ETP (mm)</t>
    <phoneticPr fontId="0" type="noConversion"/>
  </si>
  <si>
    <r>
      <rPr>
        <b/>
        <sz val="10"/>
        <rFont val="宋体"/>
        <family val="3"/>
        <charset val="134"/>
      </rPr>
      <t>径流量</t>
    </r>
    <r>
      <rPr>
        <b/>
        <sz val="10"/>
        <rFont val="Arial"/>
        <family val="2"/>
      </rPr>
      <t>(m3/s)</t>
    </r>
    <phoneticPr fontId="0" type="noConversion"/>
  </si>
  <si>
    <r>
      <rPr>
        <b/>
        <sz val="10"/>
        <rFont val="宋体"/>
        <family val="3"/>
        <charset val="134"/>
      </rPr>
      <t>降雨量</t>
    </r>
    <r>
      <rPr>
        <b/>
        <sz val="10"/>
        <rFont val="Arial"/>
        <family val="2"/>
      </rPr>
      <t xml:space="preserve"> (mm)</t>
    </r>
    <phoneticPr fontId="0" type="noConversion"/>
  </si>
  <si>
    <t>模型简介</t>
    <phoneticPr fontId="0" type="noConversion"/>
  </si>
  <si>
    <r>
      <rPr>
        <sz val="10"/>
        <rFont val="宋体"/>
        <family val="3"/>
        <charset val="134"/>
      </rPr>
      <t>本次课程中使用</t>
    </r>
    <r>
      <rPr>
        <sz val="10"/>
        <rFont val="Arial"/>
        <family val="2"/>
      </rPr>
      <t xml:space="preserve"> "GR4J"</t>
    </r>
    <r>
      <rPr>
        <sz val="10"/>
        <rFont val="宋体"/>
        <family val="3"/>
        <charset val="134"/>
      </rPr>
      <t>模型作为水文模型的算例。</t>
    </r>
    <r>
      <rPr>
        <sz val="10"/>
        <rFont val="Arial"/>
        <family val="2"/>
      </rPr>
      <t>GR4J</t>
    </r>
    <r>
      <rPr>
        <sz val="10"/>
        <rFont val="宋体"/>
        <family val="3"/>
        <charset val="134"/>
      </rPr>
      <t>模型是日尺度模型（参见下列流程图）。模型在建模过程中主要参考了以下两个参考文献，感兴趣的同学可以下载以下参考文献学习：</t>
    </r>
    <r>
      <rPr>
        <sz val="10"/>
        <rFont val="Arial"/>
        <family val="2"/>
      </rPr>
      <t xml:space="preserve"> 
Perrin, C. (2002). Vers une amélioration d'un modèle global pluie-débit au travers d'une approche comparative. La Houille Blanche, n°6/7, 84-91.
Perrin, C., Michel, C., Andréassian, V. (2003). Improvement of a parsimonious model for streamflow simulation. Journal of Hydrology 279(1-4), 275-289.</t>
    </r>
    <phoneticPr fontId="0" type="noConversion"/>
  </si>
  <si>
    <r>
      <t>GR4J</t>
    </r>
    <r>
      <rPr>
        <b/>
        <sz val="10"/>
        <rFont val="宋体"/>
        <family val="3"/>
        <charset val="134"/>
      </rPr>
      <t>模型输入</t>
    </r>
    <phoneticPr fontId="0" type="noConversion"/>
  </si>
  <si>
    <r>
      <t>GR4J</t>
    </r>
    <r>
      <rPr>
        <b/>
        <sz val="10"/>
        <rFont val="宋体"/>
        <family val="3"/>
        <charset val="134"/>
      </rPr>
      <t>模型模拟效果评估</t>
    </r>
    <phoneticPr fontId="0" type="noConversion"/>
  </si>
  <si>
    <r>
      <t>GR4J</t>
    </r>
    <r>
      <rPr>
        <b/>
        <sz val="10"/>
        <rFont val="宋体"/>
        <family val="3"/>
        <charset val="134"/>
      </rPr>
      <t>模型模拟</t>
    </r>
    <phoneticPr fontId="0" type="noConversion"/>
  </si>
  <si>
    <r>
      <rPr>
        <sz val="10"/>
        <rFont val="宋体"/>
        <family val="3"/>
        <charset val="134"/>
      </rPr>
      <t>两条单位线的纵坐标轴已经根据参数</t>
    </r>
    <r>
      <rPr>
        <sz val="10"/>
        <rFont val="Arial"/>
        <family val="2"/>
      </rPr>
      <t xml:space="preserve"> x4</t>
    </r>
    <r>
      <rPr>
        <sz val="10"/>
        <rFont val="宋体"/>
        <family val="3"/>
        <charset val="134"/>
      </rPr>
      <t>预先进行计算，参见单元格</t>
    </r>
    <r>
      <rPr>
        <sz val="10"/>
        <rFont val="Arial"/>
        <family val="2"/>
      </rPr>
      <t>R13</t>
    </r>
    <r>
      <rPr>
        <sz val="10"/>
        <rFont val="宋体"/>
        <family val="3"/>
        <charset val="134"/>
      </rPr>
      <t>至</t>
    </r>
    <r>
      <rPr>
        <sz val="10"/>
        <rFont val="Arial"/>
        <family val="2"/>
      </rPr>
      <t>AK14</t>
    </r>
    <r>
      <rPr>
        <sz val="10"/>
        <rFont val="宋体"/>
        <family val="3"/>
        <charset val="134"/>
      </rPr>
      <t>。此计算仅适用于参数</t>
    </r>
    <r>
      <rPr>
        <sz val="10"/>
        <rFont val="Arial"/>
        <family val="2"/>
      </rPr>
      <t xml:space="preserve"> x4</t>
    </r>
    <r>
      <rPr>
        <sz val="10"/>
        <rFont val="宋体"/>
        <family val="3"/>
        <charset val="134"/>
      </rPr>
      <t>小于</t>
    </r>
    <r>
      <rPr>
        <sz val="10"/>
        <rFont val="Arial"/>
        <family val="2"/>
      </rPr>
      <t>10</t>
    </r>
    <r>
      <rPr>
        <sz val="10"/>
        <rFont val="宋体"/>
        <family val="3"/>
        <charset val="134"/>
      </rPr>
      <t>的情况。</t>
    </r>
    <r>
      <rPr>
        <sz val="10"/>
        <rFont val="Arial"/>
        <family val="2"/>
      </rPr>
      <t xml:space="preserve">
GR4J</t>
    </r>
    <r>
      <rPr>
        <sz val="10"/>
        <rFont val="宋体"/>
        <family val="3"/>
        <charset val="134"/>
      </rPr>
      <t>表以</t>
    </r>
    <r>
      <rPr>
        <sz val="10"/>
        <rFont val="Arial"/>
        <family val="2"/>
      </rPr>
      <t>"</t>
    </r>
    <r>
      <rPr>
        <sz val="10"/>
        <rFont val="宋体"/>
        <family val="3"/>
        <charset val="134"/>
      </rPr>
      <t>天</t>
    </r>
    <r>
      <rPr>
        <sz val="10"/>
        <rFont val="Arial"/>
        <family val="2"/>
      </rPr>
      <t>"</t>
    </r>
    <r>
      <rPr>
        <sz val="10"/>
        <rFont val="宋体"/>
        <family val="3"/>
        <charset val="134"/>
      </rPr>
      <t>为周期，分别计算了</t>
    </r>
    <r>
      <rPr>
        <sz val="10"/>
        <rFont val="Arial"/>
        <family val="2"/>
      </rPr>
      <t>GR4J</t>
    </r>
    <r>
      <rPr>
        <sz val="10"/>
        <rFont val="宋体"/>
        <family val="3"/>
        <charset val="134"/>
      </rPr>
      <t>模型状态变量每天的值</t>
    </r>
    <r>
      <rPr>
        <sz val="10"/>
        <rFont val="Arial"/>
        <family val="2"/>
      </rPr>
      <t xml:space="preserve"> (</t>
    </r>
    <r>
      <rPr>
        <sz val="10"/>
        <rFont val="宋体"/>
        <family val="3"/>
        <charset val="134"/>
      </rPr>
      <t>列</t>
    </r>
    <r>
      <rPr>
        <sz val="10"/>
        <rFont val="Arial"/>
        <family val="2"/>
      </rPr>
      <t xml:space="preserve"> G40 </t>
    </r>
    <r>
      <rPr>
        <sz val="10"/>
        <rFont val="宋体"/>
        <family val="3"/>
        <charset val="134"/>
      </rPr>
      <t>至</t>
    </r>
    <r>
      <rPr>
        <sz val="10"/>
        <rFont val="Arial"/>
        <family val="2"/>
      </rPr>
      <t xml:space="preserve"> AY40)</t>
    </r>
    <r>
      <rPr>
        <sz val="10"/>
        <rFont val="宋体"/>
        <family val="3"/>
        <charset val="134"/>
      </rPr>
      <t>以及模型模拟的径流过程</t>
    </r>
    <r>
      <rPr>
        <sz val="10"/>
        <rFont val="Arial"/>
        <family val="2"/>
      </rPr>
      <t xml:space="preserve"> (</t>
    </r>
    <r>
      <rPr>
        <sz val="10"/>
        <rFont val="宋体"/>
        <family val="3"/>
        <charset val="134"/>
      </rPr>
      <t>列</t>
    </r>
    <r>
      <rPr>
        <sz val="10"/>
        <rFont val="Arial"/>
        <family val="2"/>
      </rPr>
      <t xml:space="preserve"> AZ40). 
</t>
    </r>
    <r>
      <rPr>
        <sz val="10"/>
        <rFont val="Arial"/>
        <family val="2"/>
      </rPr>
      <t xml:space="preserve">
The unit adopted is mm.
Note that the formulas on line 40 (which depend on the initial conditions S0 and R0 set for the two models stores in cells E16 and E17) are different from those on line 41 and following (that are all the same).</t>
    </r>
    <phoneticPr fontId="0" type="noConversion"/>
  </si>
  <si>
    <r>
      <rPr>
        <sz val="10"/>
        <rFont val="宋体"/>
        <family val="3"/>
        <charset val="134"/>
      </rPr>
      <t>列</t>
    </r>
    <r>
      <rPr>
        <sz val="10"/>
        <rFont val="Arial"/>
        <family val="2"/>
      </rPr>
      <t>BD40</t>
    </r>
    <r>
      <rPr>
        <sz val="10"/>
        <rFont val="宋体"/>
        <family val="3"/>
        <charset val="134"/>
      </rPr>
      <t>至</t>
    </r>
    <r>
      <rPr>
        <sz val="10"/>
        <rFont val="Arial"/>
        <family val="2"/>
      </rPr>
      <t>BQ40</t>
    </r>
    <r>
      <rPr>
        <sz val="10"/>
        <rFont val="宋体"/>
        <family val="3"/>
        <charset val="134"/>
      </rPr>
      <t>用来计算模型模拟径流的效果，其计算结果见单元格</t>
    </r>
    <r>
      <rPr>
        <sz val="10"/>
        <rFont val="Arial"/>
        <family val="2"/>
      </rPr>
      <t>E32</t>
    </r>
    <r>
      <rPr>
        <sz val="10"/>
        <rFont val="宋体"/>
        <family val="3"/>
        <charset val="134"/>
      </rPr>
      <t>至</t>
    </r>
    <r>
      <rPr>
        <sz val="10"/>
        <rFont val="Arial"/>
        <family val="2"/>
      </rPr>
      <t>E34</t>
    </r>
    <r>
      <rPr>
        <sz val="10"/>
        <rFont val="宋体"/>
        <family val="3"/>
        <charset val="134"/>
      </rPr>
      <t>：</t>
    </r>
    <r>
      <rPr>
        <sz val="10"/>
        <rFont val="Arial"/>
        <family val="2"/>
      </rPr>
      <t xml:space="preserve">
- Nash-Sutcliffe criterion </t>
    </r>
    <r>
      <rPr>
        <sz val="10"/>
        <rFont val="Arial"/>
        <family val="2"/>
      </rPr>
      <t>(</t>
    </r>
    <r>
      <rPr>
        <sz val="10"/>
        <rFont val="宋体"/>
        <family val="3"/>
        <charset val="134"/>
      </rPr>
      <t>纳什效率系数</t>
    </r>
    <r>
      <rPr>
        <sz val="10"/>
        <rFont val="Arial"/>
        <family val="2"/>
      </rPr>
      <t>)</t>
    </r>
    <r>
      <rPr>
        <sz val="10"/>
        <rFont val="宋体"/>
        <family val="3"/>
        <charset val="134"/>
      </rPr>
      <t>：采用模拟径流与实测径流过程计算</t>
    </r>
    <r>
      <rPr>
        <sz val="10"/>
        <rFont val="Arial"/>
        <family val="2"/>
      </rPr>
      <t>(</t>
    </r>
    <r>
      <rPr>
        <sz val="10"/>
        <rFont val="宋体"/>
        <family val="3"/>
        <charset val="134"/>
      </rPr>
      <t>见</t>
    </r>
    <r>
      <rPr>
        <sz val="10"/>
        <rFont val="Arial"/>
        <family val="2"/>
      </rPr>
      <t>E32)</t>
    </r>
    <r>
      <rPr>
        <sz val="10"/>
        <rFont val="Arial"/>
        <family val="2"/>
      </rPr>
      <t xml:space="preserve">
- Nash-Sutcliffe criterion</t>
    </r>
    <r>
      <rPr>
        <sz val="10"/>
        <rFont val="Arial"/>
        <family val="2"/>
      </rPr>
      <t xml:space="preserve"> (</t>
    </r>
    <r>
      <rPr>
        <sz val="10"/>
        <rFont val="宋体"/>
        <family val="3"/>
        <charset val="134"/>
      </rPr>
      <t>纳什效率系数</t>
    </r>
    <r>
      <rPr>
        <sz val="10"/>
        <rFont val="Arial"/>
        <family val="2"/>
      </rPr>
      <t>)</t>
    </r>
    <r>
      <rPr>
        <sz val="10"/>
        <rFont val="宋体"/>
        <family val="3"/>
        <charset val="134"/>
      </rPr>
      <t>：采用经过平方根开方转换的模拟径流与实测径流计算</t>
    </r>
    <r>
      <rPr>
        <sz val="10"/>
        <rFont val="Arial"/>
        <family val="2"/>
      </rPr>
      <t>(</t>
    </r>
    <r>
      <rPr>
        <sz val="10"/>
        <rFont val="宋体"/>
        <family val="3"/>
        <charset val="134"/>
      </rPr>
      <t>见</t>
    </r>
    <r>
      <rPr>
        <sz val="10"/>
        <rFont val="Arial"/>
        <family val="2"/>
      </rPr>
      <t>E33)</t>
    </r>
    <r>
      <rPr>
        <sz val="10"/>
        <rFont val="Arial"/>
        <family val="2"/>
      </rPr>
      <t xml:space="preserve">
- Nash-Sutcliffe criterion</t>
    </r>
    <r>
      <rPr>
        <sz val="10"/>
        <rFont val="Arial"/>
        <family val="2"/>
      </rPr>
      <t xml:space="preserve"> (</t>
    </r>
    <r>
      <rPr>
        <sz val="10"/>
        <rFont val="宋体"/>
        <family val="3"/>
        <charset val="134"/>
      </rPr>
      <t>纳什效率系数</t>
    </r>
    <r>
      <rPr>
        <sz val="10"/>
        <rFont val="Arial"/>
        <family val="2"/>
      </rPr>
      <t>)</t>
    </r>
    <r>
      <rPr>
        <sz val="10"/>
        <rFont val="宋体"/>
        <family val="3"/>
        <charset val="134"/>
      </rPr>
      <t>：采用经过对数转换的模拟径流与实测径流计算</t>
    </r>
    <r>
      <rPr>
        <sz val="10"/>
        <rFont val="Arial"/>
        <family val="2"/>
      </rPr>
      <t>(</t>
    </r>
    <r>
      <rPr>
        <sz val="10"/>
        <rFont val="宋体"/>
        <family val="3"/>
        <charset val="134"/>
      </rPr>
      <t>见</t>
    </r>
    <r>
      <rPr>
        <sz val="10"/>
        <rFont val="Arial"/>
        <family val="2"/>
      </rPr>
      <t>E34)</t>
    </r>
    <r>
      <rPr>
        <sz val="10"/>
        <rFont val="Arial"/>
        <family val="2"/>
      </rPr>
      <t xml:space="preserve">
</t>
    </r>
    <r>
      <rPr>
        <sz val="10"/>
        <rFont val="宋体"/>
        <family val="3"/>
        <charset val="134"/>
      </rPr>
      <t>在进行模型模拟效果评估过程中，跳过了前</t>
    </r>
    <r>
      <rPr>
        <sz val="10"/>
        <rFont val="Arial"/>
        <family val="2"/>
      </rPr>
      <t>n</t>
    </r>
    <r>
      <rPr>
        <sz val="10"/>
        <rFont val="宋体"/>
        <family val="3"/>
        <charset val="134"/>
      </rPr>
      <t>项</t>
    </r>
    <r>
      <rPr>
        <sz val="10"/>
        <rFont val="Arial"/>
        <family val="2"/>
      </rPr>
      <t>(</t>
    </r>
    <r>
      <rPr>
        <sz val="10"/>
        <rFont val="宋体"/>
        <family val="3"/>
        <charset val="134"/>
      </rPr>
      <t>见单元格</t>
    </r>
    <r>
      <rPr>
        <sz val="10"/>
        <rFont val="Arial"/>
        <family val="2"/>
      </rPr>
      <t>E20)</t>
    </r>
    <r>
      <rPr>
        <sz val="10"/>
        <rFont val="宋体"/>
        <family val="3"/>
        <charset val="134"/>
      </rPr>
      <t>预热期的径流过程</t>
    </r>
    <r>
      <rPr>
        <sz val="10"/>
        <rFont val="Arial"/>
        <family val="2"/>
      </rPr>
      <t xml:space="preserve">
</t>
    </r>
    <r>
      <rPr>
        <b/>
        <sz val="10"/>
        <rFont val="宋体"/>
        <family val="3"/>
        <charset val="134"/>
      </rPr>
      <t>模拟期的长度见单元格</t>
    </r>
    <r>
      <rPr>
        <b/>
        <sz val="10"/>
        <rFont val="Arial"/>
        <family val="2"/>
      </rPr>
      <t>E21</t>
    </r>
    <phoneticPr fontId="0" type="noConversion"/>
  </si>
  <si>
    <t>结果可视化</t>
    <phoneticPr fontId="0" type="noConversion"/>
  </si>
  <si>
    <r>
      <t xml:space="preserve">GR4J </t>
    </r>
    <r>
      <rPr>
        <b/>
        <sz val="10"/>
        <color indexed="10"/>
        <rFont val="宋体"/>
        <family val="3"/>
        <charset val="134"/>
      </rPr>
      <t>模型</t>
    </r>
    <r>
      <rPr>
        <b/>
        <sz val="10"/>
        <color indexed="10"/>
        <rFont val="Arial"/>
        <family val="2"/>
      </rPr>
      <t>(Version Perrin et al., 2003)</t>
    </r>
    <phoneticPr fontId="0" type="noConversion"/>
  </si>
  <si>
    <r>
      <t>(</t>
    </r>
    <r>
      <rPr>
        <sz val="10"/>
        <rFont val="宋体"/>
        <family val="3"/>
        <charset val="134"/>
      </rPr>
      <t>注意</t>
    </r>
    <r>
      <rPr>
        <sz val="10"/>
        <rFont val="Arial"/>
        <family val="2"/>
      </rPr>
      <t xml:space="preserve">: </t>
    </r>
    <r>
      <rPr>
        <sz val="10"/>
        <rFont val="宋体"/>
        <family val="3"/>
        <charset val="134"/>
      </rPr>
      <t>只有黄色的单元格要修改，其他的来自计算；单元格</t>
    </r>
    <r>
      <rPr>
        <sz val="10"/>
        <rFont val="Arial"/>
        <family val="2"/>
      </rPr>
      <t xml:space="preserve"> G41 </t>
    </r>
    <r>
      <rPr>
        <sz val="10"/>
        <rFont val="宋体"/>
        <family val="3"/>
        <charset val="134"/>
      </rPr>
      <t>到</t>
    </r>
    <r>
      <rPr>
        <sz val="10"/>
        <rFont val="Arial"/>
        <family val="2"/>
      </rPr>
      <t xml:space="preserve"> BQ41 </t>
    </r>
    <r>
      <rPr>
        <sz val="10"/>
        <rFont val="宋体"/>
        <family val="3"/>
        <charset val="134"/>
      </rPr>
      <t>的公式将复制到以下行以计算以下时间步长</t>
    </r>
    <phoneticPr fontId="0" type="noConversion"/>
  </si>
  <si>
    <t>流域名称</t>
    <phoneticPr fontId="0" type="noConversion"/>
  </si>
  <si>
    <r>
      <rPr>
        <b/>
        <sz val="10"/>
        <color indexed="9"/>
        <rFont val="宋体"/>
        <family val="3"/>
        <charset val="134"/>
      </rPr>
      <t>流域面积</t>
    </r>
    <r>
      <rPr>
        <b/>
        <sz val="10"/>
        <color indexed="9"/>
        <rFont val="Arial"/>
        <family val="2"/>
      </rPr>
      <t xml:space="preserve"> (km²)</t>
    </r>
    <phoneticPr fontId="0" type="noConversion"/>
  </si>
  <si>
    <r>
      <t>GR4J</t>
    </r>
    <r>
      <rPr>
        <b/>
        <sz val="10"/>
        <color indexed="9"/>
        <rFont val="宋体"/>
        <family val="3"/>
        <charset val="134"/>
      </rPr>
      <t>模型参数</t>
    </r>
    <phoneticPr fontId="0" type="noConversion"/>
  </si>
  <si>
    <t>教学流域</t>
    <phoneticPr fontId="0" type="noConversion"/>
  </si>
  <si>
    <r>
      <t xml:space="preserve">x1: </t>
    </r>
    <r>
      <rPr>
        <sz val="10"/>
        <rFont val="宋体"/>
        <family val="3"/>
        <charset val="134"/>
      </rPr>
      <t>产流水库容量</t>
    </r>
    <r>
      <rPr>
        <sz val="10"/>
        <rFont val="Arial"/>
        <family val="2"/>
      </rPr>
      <t xml:space="preserve"> (mm)</t>
    </r>
    <phoneticPr fontId="0" type="noConversion"/>
  </si>
  <si>
    <r>
      <t xml:space="preserve">x2: </t>
    </r>
    <r>
      <rPr>
        <sz val="10"/>
        <rFont val="宋体"/>
        <family val="3"/>
        <charset val="134"/>
      </rPr>
      <t>地下水交换系数</t>
    </r>
    <r>
      <rPr>
        <sz val="10"/>
        <rFont val="Arial"/>
        <family val="2"/>
      </rPr>
      <t xml:space="preserve"> (mm)</t>
    </r>
    <phoneticPr fontId="0" type="noConversion"/>
  </si>
  <si>
    <r>
      <t xml:space="preserve">x3: </t>
    </r>
    <r>
      <rPr>
        <sz val="10"/>
        <rFont val="宋体"/>
        <family val="3"/>
        <charset val="134"/>
      </rPr>
      <t>汇流水库容量</t>
    </r>
    <r>
      <rPr>
        <sz val="10"/>
        <rFont val="Arial"/>
        <family val="2"/>
      </rPr>
      <t xml:space="preserve"> (mm)</t>
    </r>
    <phoneticPr fontId="0" type="noConversion"/>
  </si>
  <si>
    <r>
      <t xml:space="preserve">x4: </t>
    </r>
    <r>
      <rPr>
        <sz val="10"/>
        <rFont val="宋体"/>
        <family val="3"/>
        <charset val="134"/>
      </rPr>
      <t>单位线汇流时间</t>
    </r>
    <r>
      <rPr>
        <sz val="10"/>
        <rFont val="Arial"/>
        <family val="2"/>
      </rPr>
      <t xml:space="preserve"> (</t>
    </r>
    <r>
      <rPr>
        <sz val="10"/>
        <rFont val="宋体"/>
        <family val="3"/>
        <charset val="134"/>
      </rPr>
      <t>天</t>
    </r>
    <r>
      <rPr>
        <sz val="10"/>
        <rFont val="Arial"/>
        <family val="2"/>
      </rPr>
      <t>)</t>
    </r>
    <phoneticPr fontId="0" type="noConversion"/>
  </si>
  <si>
    <t>状态变量初始值</t>
    <phoneticPr fontId="0" type="noConversion"/>
  </si>
  <si>
    <r>
      <rPr>
        <sz val="10"/>
        <rFont val="宋体"/>
        <family val="3"/>
        <charset val="134"/>
      </rPr>
      <t>产流水库初始填充率</t>
    </r>
    <r>
      <rPr>
        <sz val="10"/>
        <rFont val="Arial"/>
        <family val="2"/>
      </rPr>
      <t xml:space="preserve"> S0/x1</t>
    </r>
    <phoneticPr fontId="0" type="noConversion"/>
  </si>
  <si>
    <r>
      <rPr>
        <sz val="10"/>
        <rFont val="宋体"/>
        <family val="3"/>
        <charset val="134"/>
      </rPr>
      <t>汇流水库初始填充率</t>
    </r>
    <r>
      <rPr>
        <sz val="10"/>
        <rFont val="Arial"/>
        <family val="2"/>
      </rPr>
      <t xml:space="preserve"> R0/x3</t>
    </r>
    <phoneticPr fontId="0" type="noConversion"/>
  </si>
  <si>
    <t>时间</t>
    <phoneticPr fontId="0" type="noConversion"/>
  </si>
  <si>
    <r>
      <t>GR4J</t>
    </r>
    <r>
      <rPr>
        <sz val="10"/>
        <rFont val="宋体"/>
        <family val="3"/>
        <charset val="134"/>
      </rPr>
      <t>模型预热期</t>
    </r>
    <r>
      <rPr>
        <sz val="10"/>
        <rFont val="Arial"/>
        <family val="2"/>
      </rPr>
      <t xml:space="preserve"> (</t>
    </r>
    <r>
      <rPr>
        <sz val="10"/>
        <rFont val="宋体"/>
        <family val="3"/>
        <charset val="134"/>
      </rPr>
      <t>天</t>
    </r>
    <r>
      <rPr>
        <sz val="10"/>
        <rFont val="Arial"/>
        <family val="2"/>
      </rPr>
      <t>)</t>
    </r>
    <phoneticPr fontId="0" type="noConversion"/>
  </si>
  <si>
    <r>
      <t>GR4J</t>
    </r>
    <r>
      <rPr>
        <sz val="10"/>
        <rFont val="宋体"/>
        <family val="3"/>
        <charset val="134"/>
      </rPr>
      <t>模型测试期</t>
    </r>
    <r>
      <rPr>
        <sz val="10"/>
        <rFont val="Arial"/>
        <family val="2"/>
      </rPr>
      <t xml:space="preserve"> (</t>
    </r>
    <r>
      <rPr>
        <sz val="10"/>
        <rFont val="宋体"/>
        <family val="3"/>
        <charset val="134"/>
      </rPr>
      <t>天</t>
    </r>
    <r>
      <rPr>
        <sz val="10"/>
        <rFont val="Arial"/>
        <family val="2"/>
      </rPr>
      <t>)</t>
    </r>
    <phoneticPr fontId="0" type="noConversion"/>
  </si>
  <si>
    <t>测试开始日期</t>
    <phoneticPr fontId="0" type="noConversion"/>
  </si>
  <si>
    <t>测试结束日期</t>
    <phoneticPr fontId="0" type="noConversion"/>
  </si>
  <si>
    <t>效率评估指标</t>
    <phoneticPr fontId="0" type="noConversion"/>
  </si>
  <si>
    <r>
      <rPr>
        <sz val="10"/>
        <rFont val="宋体"/>
        <family val="3"/>
        <charset val="134"/>
      </rPr>
      <t>平均观测降雨量</t>
    </r>
    <r>
      <rPr>
        <sz val="10"/>
        <rFont val="Arial"/>
        <family val="2"/>
      </rPr>
      <t xml:space="preserve"> (mm/d)</t>
    </r>
    <phoneticPr fontId="0" type="noConversion"/>
  </si>
  <si>
    <r>
      <rPr>
        <sz val="10"/>
        <rFont val="宋体"/>
        <family val="3"/>
        <charset val="134"/>
      </rPr>
      <t>平均观测</t>
    </r>
    <r>
      <rPr>
        <sz val="10"/>
        <rFont val="Arial"/>
        <family val="2"/>
      </rPr>
      <t>ETP (mm/d)</t>
    </r>
    <phoneticPr fontId="0" type="noConversion"/>
  </si>
  <si>
    <r>
      <rPr>
        <sz val="10"/>
        <rFont val="宋体"/>
        <family val="3"/>
        <charset val="134"/>
      </rPr>
      <t>平均观测径流量</t>
    </r>
    <r>
      <rPr>
        <sz val="10"/>
        <rFont val="Arial"/>
        <family val="2"/>
      </rPr>
      <t>(mm/d)</t>
    </r>
    <phoneticPr fontId="0" type="noConversion"/>
  </si>
  <si>
    <t>平均观测径流量（开平方跟）</t>
    <phoneticPr fontId="0" type="noConversion"/>
  </si>
  <si>
    <t>平均观测径流量（取对数）</t>
    <phoneticPr fontId="0" type="noConversion"/>
  </si>
  <si>
    <t>参数值</t>
    <phoneticPr fontId="0" type="noConversion"/>
  </si>
  <si>
    <t>参数下限</t>
    <phoneticPr fontId="0" type="noConversion"/>
  </si>
  <si>
    <t>参数上限</t>
    <phoneticPr fontId="0" type="noConversion"/>
  </si>
  <si>
    <r>
      <rPr>
        <b/>
        <sz val="10"/>
        <rFont val="宋体"/>
        <family val="3"/>
        <charset val="134"/>
      </rPr>
      <t>径流量转化</t>
    </r>
    <r>
      <rPr>
        <b/>
        <sz val="10"/>
        <rFont val="Arial"/>
        <family val="2"/>
      </rPr>
      <t xml:space="preserve"> (mm/d)</t>
    </r>
    <phoneticPr fontId="0" type="noConversion"/>
  </si>
  <si>
    <r>
      <t>"GR4J"</t>
    </r>
    <r>
      <rPr>
        <sz val="10"/>
        <rFont val="宋体"/>
        <family val="3"/>
        <charset val="134"/>
      </rPr>
      <t>模型的计算流程主要参见</t>
    </r>
    <r>
      <rPr>
        <sz val="10"/>
        <rFont val="Arial"/>
        <family val="2"/>
      </rPr>
      <t>GR4J</t>
    </r>
    <r>
      <rPr>
        <sz val="10"/>
        <rFont val="宋体"/>
        <family val="3"/>
        <charset val="134"/>
      </rPr>
      <t>表。在进行</t>
    </r>
    <r>
      <rPr>
        <sz val="10"/>
        <rFont val="Arial"/>
        <family val="2"/>
      </rPr>
      <t>GR4J</t>
    </r>
    <r>
      <rPr>
        <sz val="10"/>
        <rFont val="宋体"/>
        <family val="3"/>
        <charset val="134"/>
      </rPr>
      <t>模型径流模拟过程中，用户需要输入下列信息：</t>
    </r>
    <r>
      <rPr>
        <sz val="10"/>
        <rFont val="Arial"/>
        <family val="2"/>
      </rPr>
      <t xml:space="preserve">
- </t>
    </r>
    <r>
      <rPr>
        <sz val="10"/>
        <rFont val="宋体"/>
        <family val="3"/>
        <charset val="134"/>
      </rPr>
      <t>流域面积</t>
    </r>
    <r>
      <rPr>
        <sz val="10"/>
        <rFont val="Arial"/>
        <family val="2"/>
      </rPr>
      <t>(km² )(</t>
    </r>
    <r>
      <rPr>
        <sz val="10"/>
        <rFont val="宋体"/>
        <family val="3"/>
        <charset val="134"/>
      </rPr>
      <t>单元格</t>
    </r>
    <r>
      <rPr>
        <sz val="10"/>
        <rFont val="Arial"/>
        <family val="2"/>
      </rPr>
      <t xml:space="preserve"> E7)</t>
    </r>
    <r>
      <rPr>
        <sz val="10"/>
        <rFont val="宋体"/>
        <family val="3"/>
        <charset val="134"/>
      </rPr>
      <t>；</t>
    </r>
    <r>
      <rPr>
        <sz val="10"/>
        <rFont val="Arial"/>
        <family val="2"/>
      </rPr>
      <t xml:space="preserve">
- GR4J</t>
    </r>
    <r>
      <rPr>
        <sz val="10"/>
        <rFont val="宋体"/>
        <family val="3"/>
        <charset val="134"/>
      </rPr>
      <t>模型的</t>
    </r>
    <r>
      <rPr>
        <sz val="10"/>
        <rFont val="Arial"/>
        <family val="2"/>
      </rPr>
      <t>4</t>
    </r>
    <r>
      <rPr>
        <sz val="10"/>
        <rFont val="宋体"/>
        <family val="3"/>
        <charset val="134"/>
      </rPr>
      <t>个参数值</t>
    </r>
    <r>
      <rPr>
        <sz val="10"/>
        <rFont val="Arial"/>
        <family val="2"/>
      </rPr>
      <t>(</t>
    </r>
    <r>
      <rPr>
        <sz val="10"/>
        <rFont val="宋体"/>
        <family val="3"/>
        <charset val="134"/>
      </rPr>
      <t>单元格</t>
    </r>
    <r>
      <rPr>
        <sz val="10"/>
        <rFont val="Arial"/>
        <family val="2"/>
      </rPr>
      <t xml:space="preserve"> E10</t>
    </r>
    <r>
      <rPr>
        <sz val="10"/>
        <rFont val="宋体"/>
        <family val="3"/>
        <charset val="134"/>
      </rPr>
      <t>至</t>
    </r>
    <r>
      <rPr>
        <sz val="10"/>
        <rFont val="Arial"/>
        <family val="2"/>
      </rPr>
      <t xml:space="preserve">E13) </t>
    </r>
    <r>
      <rPr>
        <sz val="10"/>
        <rFont val="宋体"/>
        <family val="3"/>
        <charset val="134"/>
      </rPr>
      <t>及参数上下限</t>
    </r>
    <r>
      <rPr>
        <sz val="10"/>
        <rFont val="Arial"/>
        <family val="2"/>
      </rPr>
      <t>(</t>
    </r>
    <r>
      <rPr>
        <sz val="10"/>
        <rFont val="宋体"/>
        <family val="3"/>
        <charset val="134"/>
      </rPr>
      <t>单元格</t>
    </r>
    <r>
      <rPr>
        <sz val="10"/>
        <rFont val="Arial"/>
        <family val="2"/>
      </rPr>
      <t>C10</t>
    </r>
    <r>
      <rPr>
        <sz val="10"/>
        <rFont val="宋体"/>
        <family val="3"/>
        <charset val="134"/>
      </rPr>
      <t>至</t>
    </r>
    <r>
      <rPr>
        <sz val="10"/>
        <rFont val="Arial"/>
        <family val="2"/>
      </rPr>
      <t>C13,D10</t>
    </r>
    <r>
      <rPr>
        <sz val="10"/>
        <rFont val="宋体"/>
        <family val="3"/>
        <charset val="134"/>
      </rPr>
      <t>至</t>
    </r>
    <r>
      <rPr>
        <sz val="10"/>
        <rFont val="Arial"/>
        <family val="2"/>
      </rPr>
      <t xml:space="preserve">D13)  </t>
    </r>
    <r>
      <rPr>
        <sz val="10"/>
        <rFont val="宋体"/>
        <family val="3"/>
        <charset val="134"/>
      </rPr>
      <t>；</t>
    </r>
    <r>
      <rPr>
        <sz val="10"/>
        <rFont val="Arial"/>
        <family val="2"/>
      </rPr>
      <t xml:space="preserve">
- GR4J</t>
    </r>
    <r>
      <rPr>
        <sz val="10"/>
        <rFont val="宋体"/>
        <family val="3"/>
        <charset val="134"/>
      </rPr>
      <t>模型两个储水单元的初始蓄水比例</t>
    </r>
    <r>
      <rPr>
        <sz val="10"/>
        <rFont val="Arial"/>
        <family val="2"/>
      </rPr>
      <t xml:space="preserve"> (</t>
    </r>
    <r>
      <rPr>
        <sz val="10"/>
        <rFont val="宋体"/>
        <family val="3"/>
        <charset val="134"/>
      </rPr>
      <t>单元格</t>
    </r>
    <r>
      <rPr>
        <sz val="10"/>
        <rFont val="Arial"/>
        <family val="2"/>
      </rPr>
      <t xml:space="preserve"> E16</t>
    </r>
    <r>
      <rPr>
        <sz val="10"/>
        <rFont val="宋体"/>
        <family val="3"/>
        <charset val="134"/>
      </rPr>
      <t>和</t>
    </r>
    <r>
      <rPr>
        <sz val="10"/>
        <rFont val="Arial"/>
        <family val="2"/>
      </rPr>
      <t>E17);
- GR4J</t>
    </r>
    <r>
      <rPr>
        <sz val="10"/>
        <rFont val="宋体"/>
        <family val="3"/>
        <charset val="134"/>
      </rPr>
      <t>模型预热期</t>
    </r>
    <r>
      <rPr>
        <sz val="10"/>
        <rFont val="Arial"/>
        <family val="2"/>
      </rPr>
      <t xml:space="preserve"> (</t>
    </r>
    <r>
      <rPr>
        <sz val="10"/>
        <rFont val="宋体"/>
        <family val="3"/>
        <charset val="134"/>
      </rPr>
      <t>单元格</t>
    </r>
    <r>
      <rPr>
        <sz val="10"/>
        <rFont val="Arial"/>
        <family val="2"/>
      </rPr>
      <t xml:space="preserve"> E20)</t>
    </r>
    <r>
      <rPr>
        <sz val="10"/>
        <rFont val="宋体"/>
        <family val="3"/>
        <charset val="134"/>
      </rPr>
      <t>，能够有效减缓初始值选取不足的问题；</t>
    </r>
    <r>
      <rPr>
        <sz val="10"/>
        <rFont val="Arial"/>
        <family val="2"/>
      </rPr>
      <t xml:space="preserve">
- GR4J</t>
    </r>
    <r>
      <rPr>
        <sz val="10"/>
        <rFont val="宋体"/>
        <family val="3"/>
        <charset val="134"/>
      </rPr>
      <t>模型模拟时段长度</t>
    </r>
    <r>
      <rPr>
        <sz val="10"/>
        <rFont val="Arial"/>
        <family val="2"/>
      </rPr>
      <t xml:space="preserve"> (</t>
    </r>
    <r>
      <rPr>
        <sz val="10"/>
        <rFont val="宋体"/>
        <family val="3"/>
        <charset val="134"/>
      </rPr>
      <t>单元格</t>
    </r>
    <r>
      <rPr>
        <sz val="10"/>
        <rFont val="Arial"/>
        <family val="2"/>
      </rPr>
      <t xml:space="preserve"> E21)
- </t>
    </r>
    <r>
      <rPr>
        <sz val="10"/>
        <rFont val="宋体"/>
        <family val="3"/>
        <charset val="134"/>
      </rPr>
      <t>流域逐日降雨量</t>
    </r>
    <r>
      <rPr>
        <sz val="10"/>
        <rFont val="Arial"/>
        <family val="2"/>
      </rPr>
      <t xml:space="preserve"> (mm), 
- </t>
    </r>
    <r>
      <rPr>
        <sz val="10"/>
        <rFont val="宋体"/>
        <family val="3"/>
        <charset val="134"/>
      </rPr>
      <t>流域逐日潜在蒸散发量</t>
    </r>
    <r>
      <rPr>
        <sz val="10"/>
        <rFont val="Arial"/>
        <family val="2"/>
      </rPr>
      <t xml:space="preserve"> (PE) (mm),
- </t>
    </r>
    <r>
      <rPr>
        <sz val="10"/>
        <rFont val="宋体"/>
        <family val="3"/>
        <charset val="134"/>
      </rPr>
      <t>流域出口断面径流量</t>
    </r>
    <r>
      <rPr>
        <sz val="10"/>
        <rFont val="Arial"/>
        <family val="2"/>
      </rPr>
      <t xml:space="preserve"> (</t>
    </r>
    <r>
      <rPr>
        <sz val="10"/>
        <rFont val="宋体"/>
        <family val="3"/>
        <charset val="134"/>
      </rPr>
      <t>立方米</t>
    </r>
    <r>
      <rPr>
        <sz val="10"/>
        <rFont val="Arial"/>
        <family val="2"/>
      </rPr>
      <t xml:space="preserve">)
</t>
    </r>
    <r>
      <rPr>
        <sz val="10"/>
        <rFont val="宋体"/>
        <family val="3"/>
        <charset val="134"/>
      </rPr>
      <t>降雨及潜在蒸散发序列是</t>
    </r>
    <r>
      <rPr>
        <sz val="10"/>
        <rFont val="Arial"/>
        <family val="2"/>
      </rPr>
      <t>GR4J</t>
    </r>
    <r>
      <rPr>
        <sz val="10"/>
        <rFont val="宋体"/>
        <family val="3"/>
        <charset val="134"/>
      </rPr>
      <t>模型的主要模型输入。流域出口断面径流量用来率定和验证</t>
    </r>
    <r>
      <rPr>
        <sz val="10"/>
        <rFont val="Arial"/>
        <family val="2"/>
      </rPr>
      <t>GR4J</t>
    </r>
    <r>
      <rPr>
        <sz val="10"/>
        <rFont val="宋体"/>
        <family val="3"/>
        <charset val="134"/>
      </rPr>
      <t>模型。</t>
    </r>
    <r>
      <rPr>
        <sz val="10"/>
        <rFont val="Arial"/>
        <family val="2"/>
      </rPr>
      <t xml:space="preserve">
</t>
    </r>
    <r>
      <rPr>
        <b/>
        <sz val="10"/>
        <rFont val="Arial"/>
        <family val="2"/>
      </rPr>
      <t/>
    </r>
    <phoneticPr fontId="0" type="noConversion"/>
  </si>
  <si>
    <r>
      <t>GR4J</t>
    </r>
    <r>
      <rPr>
        <sz val="10"/>
        <rFont val="宋体"/>
        <family val="3"/>
        <charset val="134"/>
      </rPr>
      <t>模型的模拟结果采用可视化的方式进行展示：</t>
    </r>
    <r>
      <rPr>
        <sz val="10"/>
        <rFont val="Arial"/>
        <family val="2"/>
      </rPr>
      <t xml:space="preserve">
- </t>
    </r>
    <r>
      <rPr>
        <sz val="10"/>
        <rFont val="宋体"/>
        <family val="3"/>
        <charset val="134"/>
      </rPr>
      <t>表</t>
    </r>
    <r>
      <rPr>
        <sz val="10"/>
        <rFont val="Arial"/>
        <family val="2"/>
      </rPr>
      <t xml:space="preserve"> "S": </t>
    </r>
    <r>
      <rPr>
        <sz val="10"/>
        <rFont val="宋体"/>
        <family val="3"/>
        <charset val="134"/>
      </rPr>
      <t>产流水库填充率随时间的改变</t>
    </r>
    <r>
      <rPr>
        <sz val="10"/>
        <rFont val="Arial"/>
        <family val="2"/>
      </rPr>
      <t xml:space="preserve">;
- </t>
    </r>
    <r>
      <rPr>
        <sz val="10"/>
        <rFont val="宋体"/>
        <family val="3"/>
        <charset val="134"/>
      </rPr>
      <t>表</t>
    </r>
    <r>
      <rPr>
        <sz val="10"/>
        <rFont val="Arial"/>
        <family val="2"/>
      </rPr>
      <t xml:space="preserve"> "R": </t>
    </r>
    <r>
      <rPr>
        <sz val="10"/>
        <rFont val="宋体"/>
        <family val="3"/>
        <charset val="134"/>
      </rPr>
      <t>汇流水库填充率随时间的改变</t>
    </r>
    <r>
      <rPr>
        <sz val="10"/>
        <rFont val="Arial"/>
        <family val="2"/>
      </rPr>
      <t xml:space="preserve">;;
- </t>
    </r>
    <r>
      <rPr>
        <sz val="10"/>
        <rFont val="宋体"/>
        <family val="3"/>
        <charset val="134"/>
      </rPr>
      <t>表</t>
    </r>
    <r>
      <rPr>
        <sz val="10"/>
        <rFont val="Arial"/>
        <family val="2"/>
      </rPr>
      <t xml:space="preserve"> "Q": </t>
    </r>
    <r>
      <rPr>
        <sz val="10"/>
        <rFont val="宋体"/>
        <family val="3"/>
        <charset val="134"/>
      </rPr>
      <t>流域出口断面模拟径流过程以及观测径流过程</t>
    </r>
    <r>
      <rPr>
        <sz val="10"/>
        <rFont val="Arial"/>
        <family val="2"/>
      </rPr>
      <t xml:space="preserve">;;
- </t>
    </r>
    <r>
      <rPr>
        <sz val="10"/>
        <rFont val="宋体"/>
        <family val="3"/>
        <charset val="134"/>
      </rPr>
      <t>表</t>
    </r>
    <r>
      <rPr>
        <sz val="10"/>
        <rFont val="Arial"/>
        <family val="2"/>
      </rPr>
      <t xml:space="preserve"> "Flow XY plot":</t>
    </r>
    <r>
      <rPr>
        <sz val="10"/>
        <rFont val="宋体"/>
        <family val="3"/>
        <charset val="134"/>
      </rPr>
      <t>观测和模拟流量过程线散点图</t>
    </r>
    <phoneticPr fontId="0" type="noConversion"/>
  </si>
  <si>
    <t>单位线计算（请勿删除）</t>
    <phoneticPr fontId="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</si>
</sst>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0"/>
    <numFmt numFmtId="177" formatCode="0.000"/>
    <numFmt numFmtId="178" formatCode="0.0000"/>
    <numFmt numFmtId="179" formatCode="0.00_ "/>
  </numFmts>
  <fonts count="14" x14ac:knownFonts="1">
    <font>
      <sz val="10"/>
      <name val="Arial"/>
    </font>
    <font>
      <sz val="10"/>
      <name val="Arial"/>
      <family val="2"/>
    </font>
    <font>
      <b/>
      <sz val="10"/>
      <name val="Arial"/>
      <family val="2"/>
    </font>
    <font>
      <b/>
      <sz val="10"/>
      <color indexed="10"/>
      <name val="Arial"/>
      <family val="2"/>
    </font>
    <font>
      <sz val="10"/>
      <color indexed="10"/>
      <name val="Arial"/>
      <family val="2"/>
    </font>
    <font>
      <b/>
      <sz val="10"/>
      <color indexed="9"/>
      <name val="Arial"/>
      <family val="2"/>
    </font>
    <font>
      <sz val="10"/>
      <color indexed="9"/>
      <name val="Arial"/>
      <family val="2"/>
    </font>
    <font>
      <b/>
      <sz val="12"/>
      <color indexed="9"/>
      <name val="Arial"/>
      <family val="2"/>
    </font>
    <font>
      <b/>
      <sz val="12"/>
      <color indexed="9"/>
      <name val="宋体"/>
      <family val="3"/>
      <charset val="134"/>
    </font>
    <font>
      <b/>
      <sz val="10"/>
      <color indexed="10"/>
      <name val="宋体"/>
      <family val="3"/>
      <charset val="134"/>
    </font>
    <font>
      <b/>
      <sz val="10"/>
      <color indexed="9"/>
      <name val="宋体"/>
      <family val="3"/>
      <charset val="134"/>
    </font>
    <font>
      <b/>
      <sz val="10"/>
      <name val="宋体"/>
      <family val="3"/>
      <charset val="134"/>
    </font>
    <font>
      <sz val="10"/>
      <name val="宋体"/>
      <family val="3"/>
      <charset val="134"/>
    </font>
    <font>
      <b/>
      <sz val="10"/>
      <name val="宋体"/>
      <family val="2"/>
      <charset val="134"/>
    </font>
  </fonts>
  <fills count="10">
    <fill>
      <patternFill patternType="none"/>
    </fill>
    <fill>
      <patternFill patternType="gray125"/>
    </fill>
    <fill>
      <patternFill patternType="solid">
        <fgColor indexed="13"/>
        <bgColor indexed="64"/>
      </patternFill>
    </fill>
    <fill>
      <patternFill patternType="solid">
        <fgColor indexed="22"/>
        <bgColor indexed="64"/>
      </patternFill>
    </fill>
    <fill>
      <patternFill patternType="solid">
        <fgColor indexed="48"/>
        <bgColor indexed="64"/>
      </patternFill>
    </fill>
    <fill>
      <patternFill patternType="solid">
        <fgColor indexed="51"/>
        <bgColor indexed="64"/>
      </patternFill>
    </fill>
    <fill>
      <patternFill patternType="solid">
        <fgColor indexed="10"/>
        <bgColor indexed="64"/>
      </patternFill>
    </fill>
    <fill>
      <patternFill patternType="solid">
        <fgColor theme="4"/>
        <bgColor indexed="64"/>
      </patternFill>
    </fill>
    <fill>
      <patternFill patternType="solid">
        <fgColor rgb="FFFFFF00"/>
        <bgColor indexed="64"/>
      </patternFill>
    </fill>
    <fill>
      <patternFill patternType="solid">
        <fgColor rgb="FFFFC000"/>
        <bgColor indexed="64"/>
      </patternFill>
    </fill>
  </fills>
  <borders count="15">
    <border>
      <left/>
      <right/>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94">
    <xf numFmtId="0" fontId="0" fillId="0" borderId="0" xfId="0"/>
    <xf numFmtId="0" fontId="1" fillId="0" borderId="0" xfId="0" applyFont="1" applyAlignment="1">
      <alignment horizontal="center"/>
    </xf>
    <xf numFmtId="0" fontId="1" fillId="0" borderId="0" xfId="0" applyFont="1"/>
    <xf numFmtId="2" fontId="1" fillId="0" borderId="0" xfId="0" applyNumberFormat="1" applyFont="1" applyAlignment="1">
      <alignment horizontal="center"/>
    </xf>
    <xf numFmtId="1" fontId="1" fillId="0" borderId="0" xfId="0" applyNumberFormat="1" applyFont="1" applyAlignment="1">
      <alignment horizontal="center"/>
    </xf>
    <xf numFmtId="0" fontId="1" fillId="0" borderId="0" xfId="0" applyFont="1" applyAlignment="1">
      <alignment horizontal="left"/>
    </xf>
    <xf numFmtId="177" fontId="1" fillId="0" borderId="0" xfId="0" applyNumberFormat="1" applyFont="1" applyAlignment="1">
      <alignment horizontal="right"/>
    </xf>
    <xf numFmtId="177" fontId="1" fillId="0" borderId="0" xfId="0" applyNumberFormat="1" applyFont="1"/>
    <xf numFmtId="0" fontId="1" fillId="0" borderId="1" xfId="0" applyFont="1" applyBorder="1" applyAlignment="1">
      <alignment horizontal="center"/>
    </xf>
    <xf numFmtId="0" fontId="1" fillId="0" borderId="2" xfId="0" applyFont="1" applyBorder="1"/>
    <xf numFmtId="0" fontId="1" fillId="0" borderId="4" xfId="0" applyFont="1" applyBorder="1"/>
    <xf numFmtId="0" fontId="1" fillId="0" borderId="5" xfId="0" applyFont="1" applyBorder="1"/>
    <xf numFmtId="0" fontId="1" fillId="0" borderId="5" xfId="0" applyFont="1" applyBorder="1" applyAlignment="1">
      <alignment horizontal="center"/>
    </xf>
    <xf numFmtId="0" fontId="1" fillId="0" borderId="4" xfId="0" applyFont="1" applyBorder="1" applyAlignment="1">
      <alignment horizontal="left"/>
    </xf>
    <xf numFmtId="0" fontId="1" fillId="0" borderId="7" xfId="0" applyFont="1" applyBorder="1"/>
    <xf numFmtId="1" fontId="1" fillId="0" borderId="9" xfId="0" applyNumberFormat="1" applyFont="1" applyBorder="1" applyAlignment="1">
      <alignment horizontal="center"/>
    </xf>
    <xf numFmtId="0" fontId="1" fillId="0" borderId="2" xfId="0" applyFont="1" applyBorder="1" applyAlignment="1">
      <alignment horizontal="left"/>
    </xf>
    <xf numFmtId="176" fontId="1" fillId="0" borderId="3" xfId="0" applyNumberFormat="1" applyFont="1" applyBorder="1" applyAlignment="1">
      <alignment horizontal="right"/>
    </xf>
    <xf numFmtId="176" fontId="1" fillId="0" borderId="6" xfId="0" applyNumberFormat="1" applyFont="1" applyBorder="1"/>
    <xf numFmtId="0" fontId="2" fillId="0" borderId="0" xfId="0" applyFont="1"/>
    <xf numFmtId="0" fontId="2" fillId="0" borderId="0" xfId="0" applyFont="1" applyAlignment="1">
      <alignment horizontal="center"/>
    </xf>
    <xf numFmtId="0" fontId="2" fillId="0" borderId="0" xfId="0" applyFont="1" applyAlignment="1">
      <alignment horizontal="left"/>
    </xf>
    <xf numFmtId="0" fontId="1" fillId="2" borderId="10" xfId="0" applyFont="1" applyFill="1" applyBorder="1"/>
    <xf numFmtId="2" fontId="1" fillId="2" borderId="3" xfId="0" applyNumberFormat="1" applyFont="1" applyFill="1" applyBorder="1" applyAlignment="1">
      <alignment horizontal="right"/>
    </xf>
    <xf numFmtId="2" fontId="1" fillId="2" borderId="6" xfId="0" applyNumberFormat="1" applyFont="1" applyFill="1" applyBorder="1" applyAlignment="1">
      <alignment horizontal="right"/>
    </xf>
    <xf numFmtId="0" fontId="2" fillId="3" borderId="0" xfId="0" applyFont="1" applyFill="1"/>
    <xf numFmtId="0" fontId="2" fillId="3" borderId="0" xfId="0" applyFont="1" applyFill="1" applyAlignment="1">
      <alignment horizontal="center"/>
    </xf>
    <xf numFmtId="0" fontId="2" fillId="3" borderId="0" xfId="0" applyFont="1" applyFill="1" applyAlignment="1">
      <alignment horizontal="left"/>
    </xf>
    <xf numFmtId="2" fontId="2" fillId="3" borderId="0" xfId="0" applyNumberFormat="1" applyFont="1" applyFill="1" applyAlignment="1">
      <alignment horizontal="center"/>
    </xf>
    <xf numFmtId="176" fontId="2" fillId="3" borderId="0" xfId="0" applyNumberFormat="1" applyFont="1" applyFill="1" applyAlignment="1">
      <alignment horizontal="center"/>
    </xf>
    <xf numFmtId="0" fontId="2" fillId="4" borderId="0" xfId="0" applyFont="1" applyFill="1"/>
    <xf numFmtId="0" fontId="2" fillId="4" borderId="0" xfId="0" applyFont="1" applyFill="1" applyAlignment="1">
      <alignment horizontal="center"/>
    </xf>
    <xf numFmtId="2" fontId="1" fillId="0" borderId="2" xfId="0" applyNumberFormat="1" applyFont="1" applyBorder="1" applyAlignment="1">
      <alignment horizontal="center"/>
    </xf>
    <xf numFmtId="2" fontId="1" fillId="0" borderId="3" xfId="0" applyNumberFormat="1" applyFont="1" applyBorder="1" applyAlignment="1">
      <alignment horizontal="center"/>
    </xf>
    <xf numFmtId="1" fontId="1" fillId="0" borderId="2" xfId="0" applyNumberFormat="1" applyFont="1" applyBorder="1" applyAlignment="1">
      <alignment horizontal="center"/>
    </xf>
    <xf numFmtId="1" fontId="1" fillId="0" borderId="4" xfId="0" applyNumberFormat="1" applyFont="1" applyBorder="1" applyAlignment="1">
      <alignment horizontal="center"/>
    </xf>
    <xf numFmtId="2" fontId="1" fillId="0" borderId="5" xfId="0" applyNumberFormat="1" applyFont="1" applyBorder="1" applyAlignment="1">
      <alignment horizontal="center"/>
    </xf>
    <xf numFmtId="2" fontId="1" fillId="0" borderId="6" xfId="0" applyNumberFormat="1" applyFont="1" applyBorder="1" applyAlignment="1">
      <alignment horizontal="center"/>
    </xf>
    <xf numFmtId="0" fontId="1" fillId="0" borderId="1" xfId="0" applyFont="1" applyBorder="1"/>
    <xf numFmtId="0" fontId="1" fillId="0" borderId="9" xfId="0" applyFont="1" applyBorder="1"/>
    <xf numFmtId="0" fontId="1" fillId="0" borderId="3" xfId="0" applyFont="1" applyBorder="1" applyAlignment="1">
      <alignment horizontal="center"/>
    </xf>
    <xf numFmtId="0" fontId="3" fillId="0" borderId="0" xfId="0" applyFont="1" applyAlignment="1">
      <alignment horizontal="left"/>
    </xf>
    <xf numFmtId="0" fontId="4" fillId="0" borderId="0" xfId="0" applyFont="1" applyAlignment="1">
      <alignment horizontal="center"/>
    </xf>
    <xf numFmtId="0" fontId="4" fillId="0" borderId="0" xfId="0" applyFont="1"/>
    <xf numFmtId="0" fontId="1" fillId="0" borderId="8" xfId="0" applyFont="1" applyBorder="1" applyAlignment="1">
      <alignment horizontal="left"/>
    </xf>
    <xf numFmtId="177" fontId="1" fillId="0" borderId="9" xfId="0" applyNumberFormat="1" applyFont="1" applyBorder="1" applyAlignment="1">
      <alignment horizontal="right"/>
    </xf>
    <xf numFmtId="177" fontId="1" fillId="0" borderId="3" xfId="0" applyNumberFormat="1" applyFont="1" applyBorder="1" applyAlignment="1">
      <alignment horizontal="right"/>
    </xf>
    <xf numFmtId="0" fontId="5" fillId="4" borderId="0" xfId="0" applyFont="1" applyFill="1" applyAlignment="1">
      <alignment horizontal="left"/>
    </xf>
    <xf numFmtId="0" fontId="5" fillId="4" borderId="0" xfId="0" applyFont="1" applyFill="1"/>
    <xf numFmtId="0" fontId="5" fillId="4" borderId="8" xfId="0" applyFont="1" applyFill="1" applyBorder="1" applyAlignment="1">
      <alignment horizontal="left"/>
    </xf>
    <xf numFmtId="0" fontId="6" fillId="4" borderId="1" xfId="0" applyFont="1" applyFill="1" applyBorder="1" applyAlignment="1">
      <alignment horizontal="center"/>
    </xf>
    <xf numFmtId="0" fontId="5" fillId="4" borderId="11" xfId="0" applyFont="1" applyFill="1" applyBorder="1" applyAlignment="1">
      <alignment horizontal="left"/>
    </xf>
    <xf numFmtId="0" fontId="6" fillId="4" borderId="7" xfId="0" applyFont="1" applyFill="1" applyBorder="1" applyAlignment="1">
      <alignment horizontal="center"/>
    </xf>
    <xf numFmtId="14" fontId="1" fillId="2" borderId="0" xfId="0" applyNumberFormat="1" applyFont="1" applyFill="1"/>
    <xf numFmtId="2" fontId="1" fillId="2" borderId="0" xfId="0" applyNumberFormat="1" applyFont="1" applyFill="1" applyAlignment="1">
      <alignment horizontal="right"/>
    </xf>
    <xf numFmtId="0" fontId="0" fillId="0" borderId="0" xfId="0" applyAlignment="1">
      <alignment vertical="top"/>
    </xf>
    <xf numFmtId="177" fontId="1" fillId="6" borderId="0" xfId="0" applyNumberFormat="1" applyFont="1" applyFill="1" applyAlignment="1">
      <alignment horizontal="right"/>
    </xf>
    <xf numFmtId="2" fontId="1" fillId="0" borderId="0" xfId="0" applyNumberFormat="1" applyFont="1"/>
    <xf numFmtId="177" fontId="1" fillId="0" borderId="3" xfId="0" applyNumberFormat="1" applyFont="1" applyBorder="1"/>
    <xf numFmtId="177" fontId="1" fillId="0" borderId="6" xfId="0" applyNumberFormat="1" applyFont="1" applyBorder="1"/>
    <xf numFmtId="0" fontId="3" fillId="0" borderId="0" xfId="0" applyFont="1" applyAlignment="1">
      <alignment vertical="top" wrapText="1"/>
    </xf>
    <xf numFmtId="178" fontId="1" fillId="0" borderId="0" xfId="0" applyNumberFormat="1" applyFont="1" applyAlignment="1">
      <alignment horizontal="center"/>
    </xf>
    <xf numFmtId="1" fontId="1" fillId="2" borderId="3" xfId="0" applyNumberFormat="1" applyFont="1" applyFill="1" applyBorder="1" applyAlignment="1">
      <alignment horizontal="right"/>
    </xf>
    <xf numFmtId="14" fontId="1" fillId="0" borderId="3" xfId="0" applyNumberFormat="1" applyFont="1" applyBorder="1" applyAlignment="1">
      <alignment horizontal="right"/>
    </xf>
    <xf numFmtId="14" fontId="1" fillId="0" borderId="6" xfId="0" applyNumberFormat="1" applyFont="1" applyBorder="1" applyAlignment="1">
      <alignment horizontal="right"/>
    </xf>
    <xf numFmtId="0" fontId="1" fillId="2" borderId="0" xfId="0" applyFont="1" applyFill="1"/>
    <xf numFmtId="0" fontId="7" fillId="7" borderId="0" xfId="0" applyFont="1" applyFill="1" applyAlignment="1">
      <alignment vertical="center"/>
    </xf>
    <xf numFmtId="0" fontId="3" fillId="0" borderId="0" xfId="0" applyFont="1" applyAlignment="1">
      <alignment vertical="center"/>
    </xf>
    <xf numFmtId="0" fontId="1" fillId="0" borderId="13" xfId="0" applyFont="1" applyBorder="1" applyAlignment="1">
      <alignment vertical="center" wrapText="1"/>
    </xf>
    <xf numFmtId="0" fontId="2" fillId="5" borderId="13" xfId="0" applyFont="1" applyFill="1" applyBorder="1" applyAlignment="1">
      <alignment vertical="center"/>
    </xf>
    <xf numFmtId="0" fontId="2" fillId="5" borderId="13" xfId="0" applyFont="1" applyFill="1" applyBorder="1" applyAlignment="1">
      <alignment vertical="center" wrapText="1"/>
    </xf>
    <xf numFmtId="0" fontId="2" fillId="5" borderId="14" xfId="0" applyFont="1" applyFill="1" applyBorder="1" applyAlignment="1">
      <alignment vertical="center"/>
    </xf>
    <xf numFmtId="0" fontId="0" fillId="0" borderId="13" xfId="0" applyBorder="1" applyAlignment="1">
      <alignment vertical="center"/>
    </xf>
    <xf numFmtId="0" fontId="0" fillId="0" borderId="13" xfId="0" applyBorder="1" applyAlignment="1">
      <alignment vertical="center" wrapText="1"/>
    </xf>
    <xf numFmtId="179" fontId="1" fillId="0" borderId="0" xfId="0" applyNumberFormat="1" applyFont="1" applyAlignment="1">
      <alignment horizontal="center"/>
    </xf>
    <xf numFmtId="0" fontId="10" fillId="6" borderId="0" xfId="0" applyFont="1" applyFill="1" applyAlignment="1">
      <alignment vertical="center" wrapText="1"/>
    </xf>
    <xf numFmtId="0" fontId="10" fillId="4" borderId="0" xfId="0" applyFont="1" applyFill="1"/>
    <xf numFmtId="0" fontId="11" fillId="3" borderId="0" xfId="0" applyFont="1" applyFill="1"/>
    <xf numFmtId="0" fontId="11" fillId="5" borderId="12" xfId="0" applyFont="1" applyFill="1" applyBorder="1" applyAlignment="1">
      <alignment vertical="center"/>
    </xf>
    <xf numFmtId="2" fontId="1" fillId="8" borderId="3" xfId="0" applyNumberFormat="1" applyFont="1" applyFill="1" applyBorder="1" applyAlignment="1">
      <alignment horizontal="right"/>
    </xf>
    <xf numFmtId="2" fontId="1" fillId="8" borderId="6" xfId="0" applyNumberFormat="1" applyFont="1" applyFill="1" applyBorder="1" applyAlignment="1">
      <alignment horizontal="right"/>
    </xf>
    <xf numFmtId="0" fontId="11" fillId="5" borderId="13" xfId="0" applyFont="1" applyFill="1" applyBorder="1" applyAlignment="1">
      <alignment vertical="center"/>
    </xf>
    <xf numFmtId="0" fontId="10" fillId="4" borderId="11" xfId="0" applyFont="1" applyFill="1" applyBorder="1" applyAlignment="1">
      <alignment horizontal="left"/>
    </xf>
    <xf numFmtId="0" fontId="12" fillId="2" borderId="7" xfId="0" applyFont="1" applyFill="1" applyBorder="1"/>
    <xf numFmtId="0" fontId="10" fillId="4" borderId="8" xfId="0" applyFont="1" applyFill="1" applyBorder="1" applyAlignment="1">
      <alignment horizontal="left"/>
    </xf>
    <xf numFmtId="0" fontId="12" fillId="0" borderId="2" xfId="0" applyFont="1" applyBorder="1" applyAlignment="1">
      <alignment horizontal="left"/>
    </xf>
    <xf numFmtId="0" fontId="12" fillId="0" borderId="4" xfId="0" applyFont="1" applyBorder="1" applyAlignment="1">
      <alignment horizontal="left"/>
    </xf>
    <xf numFmtId="14" fontId="1" fillId="9" borderId="0" xfId="0" applyNumberFormat="1" applyFont="1" applyFill="1"/>
    <xf numFmtId="2" fontId="1" fillId="9" borderId="0" xfId="0" applyNumberFormat="1" applyFont="1" applyFill="1" applyAlignment="1">
      <alignment horizontal="right"/>
    </xf>
    <xf numFmtId="0" fontId="11" fillId="0" borderId="9" xfId="0" applyFont="1" applyBorder="1" applyAlignment="1">
      <alignment horizontal="center"/>
    </xf>
    <xf numFmtId="0" fontId="12" fillId="0" borderId="1" xfId="0" applyFont="1" applyBorder="1" applyAlignment="1">
      <alignment horizontal="center"/>
    </xf>
    <xf numFmtId="0" fontId="13" fillId="0" borderId="8" xfId="0" applyFont="1" applyBorder="1" applyAlignment="1">
      <alignment horizontal="left"/>
    </xf>
    <xf numFmtId="0" fontId="1" fillId="8" borderId="0" xfId="0" applyFont="1" applyFill="1" applyAlignment="1">
      <alignment horizontal="left" wrapText="1"/>
    </xf>
    <xf numFmtId="0" fontId="2" fillId="0" borderId="0" xfId="0" applyFont="1" applyAlignment="1">
      <alignment horizont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chartsheet" Target="chartsheets/sheet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hartsheet" Target="chartsheets/sheet4.xml"/><Relationship Id="rId5" Type="http://schemas.openxmlformats.org/officeDocument/2006/relationships/chartsheet" Target="chartsheets/sheet3.xml"/><Relationship Id="rId10" Type="http://schemas.openxmlformats.org/officeDocument/2006/relationships/calcChain" Target="calcChain.xml"/><Relationship Id="rId4" Type="http://schemas.openxmlformats.org/officeDocument/2006/relationships/chartsheet" Target="chartsheets/sheet2.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833333333333331E-2"/>
          <c:y val="3.5413153456998317E-2"/>
          <c:w val="0.87240138749042129"/>
          <c:h val="0.86197631500229943"/>
        </c:manualLayout>
      </c:layout>
      <c:scatterChart>
        <c:scatterStyle val="lineMarker"/>
        <c:varyColors val="0"/>
        <c:ser>
          <c:idx val="0"/>
          <c:order val="0"/>
          <c:spPr>
            <a:ln w="12700">
              <a:solidFill>
                <a:srgbClr val="000080"/>
              </a:solidFill>
              <a:prstDash val="solid"/>
            </a:ln>
          </c:spPr>
          <c:marker>
            <c:symbol val="none"/>
          </c:marker>
          <c:xVal>
            <c:numRef>
              <c:f>GR4J!$A$40:$A$15000</c:f>
              <c:numCache>
                <c:formatCode>m/d/yyyy</c:formatCode>
                <c:ptCount val="14961"/>
                <c:pt idx="0">
                  <c:v>33239</c:v>
                </c:pt>
                <c:pt idx="1">
                  <c:v>33240</c:v>
                </c:pt>
                <c:pt idx="2">
                  <c:v>33241</c:v>
                </c:pt>
                <c:pt idx="3">
                  <c:v>33242</c:v>
                </c:pt>
                <c:pt idx="4">
                  <c:v>33243</c:v>
                </c:pt>
                <c:pt idx="5">
                  <c:v>33244</c:v>
                </c:pt>
                <c:pt idx="6">
                  <c:v>33245</c:v>
                </c:pt>
                <c:pt idx="7">
                  <c:v>33246</c:v>
                </c:pt>
                <c:pt idx="8">
                  <c:v>33247</c:v>
                </c:pt>
                <c:pt idx="9">
                  <c:v>33248</c:v>
                </c:pt>
                <c:pt idx="10">
                  <c:v>33249</c:v>
                </c:pt>
                <c:pt idx="11">
                  <c:v>33250</c:v>
                </c:pt>
                <c:pt idx="12">
                  <c:v>33251</c:v>
                </c:pt>
                <c:pt idx="13">
                  <c:v>33252</c:v>
                </c:pt>
                <c:pt idx="14">
                  <c:v>33253</c:v>
                </c:pt>
                <c:pt idx="15">
                  <c:v>33254</c:v>
                </c:pt>
                <c:pt idx="16">
                  <c:v>33255</c:v>
                </c:pt>
                <c:pt idx="17">
                  <c:v>33256</c:v>
                </c:pt>
                <c:pt idx="18">
                  <c:v>33257</c:v>
                </c:pt>
                <c:pt idx="19">
                  <c:v>33258</c:v>
                </c:pt>
                <c:pt idx="20">
                  <c:v>33259</c:v>
                </c:pt>
                <c:pt idx="21">
                  <c:v>33260</c:v>
                </c:pt>
                <c:pt idx="22">
                  <c:v>33261</c:v>
                </c:pt>
                <c:pt idx="23">
                  <c:v>33262</c:v>
                </c:pt>
                <c:pt idx="24">
                  <c:v>33263</c:v>
                </c:pt>
                <c:pt idx="25">
                  <c:v>33264</c:v>
                </c:pt>
                <c:pt idx="26">
                  <c:v>33265</c:v>
                </c:pt>
                <c:pt idx="27">
                  <c:v>33266</c:v>
                </c:pt>
                <c:pt idx="28">
                  <c:v>33267</c:v>
                </c:pt>
                <c:pt idx="29">
                  <c:v>33268</c:v>
                </c:pt>
                <c:pt idx="30">
                  <c:v>33269</c:v>
                </c:pt>
                <c:pt idx="31">
                  <c:v>33270</c:v>
                </c:pt>
                <c:pt idx="32">
                  <c:v>33271</c:v>
                </c:pt>
                <c:pt idx="33">
                  <c:v>33272</c:v>
                </c:pt>
                <c:pt idx="34">
                  <c:v>33273</c:v>
                </c:pt>
                <c:pt idx="35">
                  <c:v>33274</c:v>
                </c:pt>
                <c:pt idx="36">
                  <c:v>33275</c:v>
                </c:pt>
                <c:pt idx="37">
                  <c:v>33276</c:v>
                </c:pt>
                <c:pt idx="38">
                  <c:v>33277</c:v>
                </c:pt>
                <c:pt idx="39">
                  <c:v>33278</c:v>
                </c:pt>
                <c:pt idx="40">
                  <c:v>33279</c:v>
                </c:pt>
                <c:pt idx="41">
                  <c:v>33280</c:v>
                </c:pt>
                <c:pt idx="42">
                  <c:v>33281</c:v>
                </c:pt>
                <c:pt idx="43">
                  <c:v>33282</c:v>
                </c:pt>
                <c:pt idx="44">
                  <c:v>33283</c:v>
                </c:pt>
                <c:pt idx="45">
                  <c:v>33284</c:v>
                </c:pt>
                <c:pt idx="46">
                  <c:v>33285</c:v>
                </c:pt>
                <c:pt idx="47">
                  <c:v>33286</c:v>
                </c:pt>
                <c:pt idx="48">
                  <c:v>33287</c:v>
                </c:pt>
                <c:pt idx="49">
                  <c:v>33288</c:v>
                </c:pt>
                <c:pt idx="50">
                  <c:v>33289</c:v>
                </c:pt>
                <c:pt idx="51">
                  <c:v>33290</c:v>
                </c:pt>
                <c:pt idx="52">
                  <c:v>33291</c:v>
                </c:pt>
                <c:pt idx="53">
                  <c:v>33292</c:v>
                </c:pt>
                <c:pt idx="54">
                  <c:v>33293</c:v>
                </c:pt>
                <c:pt idx="55">
                  <c:v>33294</c:v>
                </c:pt>
                <c:pt idx="56">
                  <c:v>33295</c:v>
                </c:pt>
                <c:pt idx="57">
                  <c:v>33296</c:v>
                </c:pt>
                <c:pt idx="58">
                  <c:v>33297</c:v>
                </c:pt>
                <c:pt idx="59">
                  <c:v>33298</c:v>
                </c:pt>
                <c:pt idx="60">
                  <c:v>33299</c:v>
                </c:pt>
                <c:pt idx="61">
                  <c:v>33300</c:v>
                </c:pt>
                <c:pt idx="62">
                  <c:v>33301</c:v>
                </c:pt>
                <c:pt idx="63">
                  <c:v>33302</c:v>
                </c:pt>
                <c:pt idx="64">
                  <c:v>33303</c:v>
                </c:pt>
                <c:pt idx="65">
                  <c:v>33304</c:v>
                </c:pt>
                <c:pt idx="66">
                  <c:v>33305</c:v>
                </c:pt>
                <c:pt idx="67">
                  <c:v>33306</c:v>
                </c:pt>
                <c:pt idx="68">
                  <c:v>33307</c:v>
                </c:pt>
                <c:pt idx="69">
                  <c:v>33308</c:v>
                </c:pt>
                <c:pt idx="70">
                  <c:v>33309</c:v>
                </c:pt>
                <c:pt idx="71">
                  <c:v>33310</c:v>
                </c:pt>
                <c:pt idx="72">
                  <c:v>33311</c:v>
                </c:pt>
                <c:pt idx="73">
                  <c:v>33312</c:v>
                </c:pt>
                <c:pt idx="74">
                  <c:v>33313</c:v>
                </c:pt>
                <c:pt idx="75">
                  <c:v>33314</c:v>
                </c:pt>
                <c:pt idx="76">
                  <c:v>33315</c:v>
                </c:pt>
                <c:pt idx="77">
                  <c:v>33316</c:v>
                </c:pt>
                <c:pt idx="78">
                  <c:v>33317</c:v>
                </c:pt>
                <c:pt idx="79">
                  <c:v>33318</c:v>
                </c:pt>
                <c:pt idx="80">
                  <c:v>33319</c:v>
                </c:pt>
                <c:pt idx="81">
                  <c:v>33320</c:v>
                </c:pt>
                <c:pt idx="82">
                  <c:v>33321</c:v>
                </c:pt>
                <c:pt idx="83">
                  <c:v>33322</c:v>
                </c:pt>
                <c:pt idx="84">
                  <c:v>33323</c:v>
                </c:pt>
                <c:pt idx="85">
                  <c:v>33324</c:v>
                </c:pt>
                <c:pt idx="86">
                  <c:v>33325</c:v>
                </c:pt>
                <c:pt idx="87">
                  <c:v>33326</c:v>
                </c:pt>
                <c:pt idx="88">
                  <c:v>33327</c:v>
                </c:pt>
                <c:pt idx="89">
                  <c:v>33328</c:v>
                </c:pt>
                <c:pt idx="90">
                  <c:v>33329</c:v>
                </c:pt>
                <c:pt idx="91">
                  <c:v>33330</c:v>
                </c:pt>
                <c:pt idx="92">
                  <c:v>33331</c:v>
                </c:pt>
                <c:pt idx="93">
                  <c:v>33332</c:v>
                </c:pt>
                <c:pt idx="94">
                  <c:v>33333</c:v>
                </c:pt>
                <c:pt idx="95">
                  <c:v>33334</c:v>
                </c:pt>
                <c:pt idx="96">
                  <c:v>33335</c:v>
                </c:pt>
                <c:pt idx="97">
                  <c:v>33336</c:v>
                </c:pt>
                <c:pt idx="98">
                  <c:v>33337</c:v>
                </c:pt>
                <c:pt idx="99">
                  <c:v>33338</c:v>
                </c:pt>
                <c:pt idx="100">
                  <c:v>33339</c:v>
                </c:pt>
                <c:pt idx="101">
                  <c:v>33340</c:v>
                </c:pt>
                <c:pt idx="102">
                  <c:v>33341</c:v>
                </c:pt>
                <c:pt idx="103">
                  <c:v>33342</c:v>
                </c:pt>
                <c:pt idx="104">
                  <c:v>33343</c:v>
                </c:pt>
                <c:pt idx="105">
                  <c:v>33344</c:v>
                </c:pt>
                <c:pt idx="106">
                  <c:v>33345</c:v>
                </c:pt>
                <c:pt idx="107">
                  <c:v>33346</c:v>
                </c:pt>
                <c:pt idx="108">
                  <c:v>33347</c:v>
                </c:pt>
                <c:pt idx="109">
                  <c:v>33348</c:v>
                </c:pt>
                <c:pt idx="110">
                  <c:v>33349</c:v>
                </c:pt>
                <c:pt idx="111">
                  <c:v>33350</c:v>
                </c:pt>
                <c:pt idx="112">
                  <c:v>33351</c:v>
                </c:pt>
                <c:pt idx="113">
                  <c:v>33352</c:v>
                </c:pt>
                <c:pt idx="114">
                  <c:v>33353</c:v>
                </c:pt>
                <c:pt idx="115">
                  <c:v>33354</c:v>
                </c:pt>
                <c:pt idx="116">
                  <c:v>33355</c:v>
                </c:pt>
                <c:pt idx="117">
                  <c:v>33356</c:v>
                </c:pt>
                <c:pt idx="118">
                  <c:v>33357</c:v>
                </c:pt>
                <c:pt idx="119">
                  <c:v>33358</c:v>
                </c:pt>
                <c:pt idx="120">
                  <c:v>33359</c:v>
                </c:pt>
                <c:pt idx="121">
                  <c:v>33360</c:v>
                </c:pt>
                <c:pt idx="122">
                  <c:v>33361</c:v>
                </c:pt>
                <c:pt idx="123">
                  <c:v>33362</c:v>
                </c:pt>
                <c:pt idx="124">
                  <c:v>33363</c:v>
                </c:pt>
                <c:pt idx="125">
                  <c:v>33364</c:v>
                </c:pt>
                <c:pt idx="126">
                  <c:v>33365</c:v>
                </c:pt>
                <c:pt idx="127">
                  <c:v>33366</c:v>
                </c:pt>
                <c:pt idx="128">
                  <c:v>33367</c:v>
                </c:pt>
                <c:pt idx="129">
                  <c:v>33368</c:v>
                </c:pt>
                <c:pt idx="130">
                  <c:v>33369</c:v>
                </c:pt>
                <c:pt idx="131">
                  <c:v>33370</c:v>
                </c:pt>
                <c:pt idx="132">
                  <c:v>33371</c:v>
                </c:pt>
                <c:pt idx="133">
                  <c:v>33372</c:v>
                </c:pt>
                <c:pt idx="134">
                  <c:v>33373</c:v>
                </c:pt>
                <c:pt idx="135">
                  <c:v>33374</c:v>
                </c:pt>
                <c:pt idx="136">
                  <c:v>33375</c:v>
                </c:pt>
                <c:pt idx="137">
                  <c:v>33376</c:v>
                </c:pt>
                <c:pt idx="138">
                  <c:v>33377</c:v>
                </c:pt>
                <c:pt idx="139">
                  <c:v>33378</c:v>
                </c:pt>
                <c:pt idx="140">
                  <c:v>33379</c:v>
                </c:pt>
                <c:pt idx="141">
                  <c:v>33380</c:v>
                </c:pt>
                <c:pt idx="142">
                  <c:v>33381</c:v>
                </c:pt>
                <c:pt idx="143">
                  <c:v>33382</c:v>
                </c:pt>
                <c:pt idx="144">
                  <c:v>33383</c:v>
                </c:pt>
                <c:pt idx="145">
                  <c:v>33384</c:v>
                </c:pt>
                <c:pt idx="146">
                  <c:v>33385</c:v>
                </c:pt>
                <c:pt idx="147">
                  <c:v>33386</c:v>
                </c:pt>
                <c:pt idx="148">
                  <c:v>33387</c:v>
                </c:pt>
                <c:pt idx="149">
                  <c:v>33388</c:v>
                </c:pt>
                <c:pt idx="150">
                  <c:v>33389</c:v>
                </c:pt>
                <c:pt idx="151">
                  <c:v>33390</c:v>
                </c:pt>
                <c:pt idx="152">
                  <c:v>33391</c:v>
                </c:pt>
                <c:pt idx="153">
                  <c:v>33392</c:v>
                </c:pt>
                <c:pt idx="154">
                  <c:v>33393</c:v>
                </c:pt>
                <c:pt idx="155">
                  <c:v>33394</c:v>
                </c:pt>
                <c:pt idx="156">
                  <c:v>33395</c:v>
                </c:pt>
                <c:pt idx="157">
                  <c:v>33396</c:v>
                </c:pt>
                <c:pt idx="158">
                  <c:v>33397</c:v>
                </c:pt>
                <c:pt idx="159">
                  <c:v>33398</c:v>
                </c:pt>
                <c:pt idx="160">
                  <c:v>33399</c:v>
                </c:pt>
                <c:pt idx="161">
                  <c:v>33400</c:v>
                </c:pt>
                <c:pt idx="162">
                  <c:v>33401</c:v>
                </c:pt>
                <c:pt idx="163">
                  <c:v>33402</c:v>
                </c:pt>
                <c:pt idx="164">
                  <c:v>33403</c:v>
                </c:pt>
                <c:pt idx="165">
                  <c:v>33404</c:v>
                </c:pt>
                <c:pt idx="166">
                  <c:v>33405</c:v>
                </c:pt>
                <c:pt idx="167">
                  <c:v>33406</c:v>
                </c:pt>
                <c:pt idx="168">
                  <c:v>33407</c:v>
                </c:pt>
                <c:pt idx="169">
                  <c:v>33408</c:v>
                </c:pt>
                <c:pt idx="170">
                  <c:v>33409</c:v>
                </c:pt>
                <c:pt idx="171">
                  <c:v>33410</c:v>
                </c:pt>
                <c:pt idx="172">
                  <c:v>33411</c:v>
                </c:pt>
                <c:pt idx="173">
                  <c:v>33412</c:v>
                </c:pt>
                <c:pt idx="174">
                  <c:v>33413</c:v>
                </c:pt>
                <c:pt idx="175">
                  <c:v>33414</c:v>
                </c:pt>
                <c:pt idx="176">
                  <c:v>33415</c:v>
                </c:pt>
                <c:pt idx="177">
                  <c:v>33416</c:v>
                </c:pt>
                <c:pt idx="178">
                  <c:v>33417</c:v>
                </c:pt>
                <c:pt idx="179">
                  <c:v>33418</c:v>
                </c:pt>
                <c:pt idx="180">
                  <c:v>33419</c:v>
                </c:pt>
                <c:pt idx="181">
                  <c:v>33420</c:v>
                </c:pt>
                <c:pt idx="182">
                  <c:v>33421</c:v>
                </c:pt>
                <c:pt idx="183">
                  <c:v>33422</c:v>
                </c:pt>
                <c:pt idx="184">
                  <c:v>33423</c:v>
                </c:pt>
                <c:pt idx="185">
                  <c:v>33424</c:v>
                </c:pt>
                <c:pt idx="186">
                  <c:v>33425</c:v>
                </c:pt>
                <c:pt idx="187">
                  <c:v>33426</c:v>
                </c:pt>
                <c:pt idx="188">
                  <c:v>33427</c:v>
                </c:pt>
                <c:pt idx="189">
                  <c:v>33428</c:v>
                </c:pt>
                <c:pt idx="190">
                  <c:v>33429</c:v>
                </c:pt>
                <c:pt idx="191">
                  <c:v>33430</c:v>
                </c:pt>
                <c:pt idx="192">
                  <c:v>33431</c:v>
                </c:pt>
                <c:pt idx="193">
                  <c:v>33432</c:v>
                </c:pt>
                <c:pt idx="194">
                  <c:v>33433</c:v>
                </c:pt>
                <c:pt idx="195">
                  <c:v>33434</c:v>
                </c:pt>
                <c:pt idx="196">
                  <c:v>33435</c:v>
                </c:pt>
                <c:pt idx="197">
                  <c:v>33436</c:v>
                </c:pt>
                <c:pt idx="198">
                  <c:v>33437</c:v>
                </c:pt>
                <c:pt idx="199">
                  <c:v>33438</c:v>
                </c:pt>
                <c:pt idx="200">
                  <c:v>33439</c:v>
                </c:pt>
                <c:pt idx="201">
                  <c:v>33440</c:v>
                </c:pt>
                <c:pt idx="202">
                  <c:v>33441</c:v>
                </c:pt>
                <c:pt idx="203">
                  <c:v>33442</c:v>
                </c:pt>
                <c:pt idx="204">
                  <c:v>33443</c:v>
                </c:pt>
                <c:pt idx="205">
                  <c:v>33444</c:v>
                </c:pt>
                <c:pt idx="206">
                  <c:v>33445</c:v>
                </c:pt>
                <c:pt idx="207">
                  <c:v>33446</c:v>
                </c:pt>
                <c:pt idx="208">
                  <c:v>33447</c:v>
                </c:pt>
                <c:pt idx="209">
                  <c:v>33448</c:v>
                </c:pt>
                <c:pt idx="210">
                  <c:v>33449</c:v>
                </c:pt>
                <c:pt idx="211">
                  <c:v>33450</c:v>
                </c:pt>
                <c:pt idx="212">
                  <c:v>33451</c:v>
                </c:pt>
                <c:pt idx="213">
                  <c:v>33452</c:v>
                </c:pt>
                <c:pt idx="214">
                  <c:v>33453</c:v>
                </c:pt>
                <c:pt idx="215">
                  <c:v>33454</c:v>
                </c:pt>
                <c:pt idx="216">
                  <c:v>33455</c:v>
                </c:pt>
                <c:pt idx="217">
                  <c:v>33456</c:v>
                </c:pt>
                <c:pt idx="218">
                  <c:v>33457</c:v>
                </c:pt>
                <c:pt idx="219">
                  <c:v>33458</c:v>
                </c:pt>
                <c:pt idx="220">
                  <c:v>33459</c:v>
                </c:pt>
                <c:pt idx="221">
                  <c:v>33460</c:v>
                </c:pt>
                <c:pt idx="222">
                  <c:v>33461</c:v>
                </c:pt>
                <c:pt idx="223">
                  <c:v>33462</c:v>
                </c:pt>
                <c:pt idx="224">
                  <c:v>33463</c:v>
                </c:pt>
                <c:pt idx="225">
                  <c:v>33464</c:v>
                </c:pt>
                <c:pt idx="226">
                  <c:v>33465</c:v>
                </c:pt>
                <c:pt idx="227">
                  <c:v>33466</c:v>
                </c:pt>
                <c:pt idx="228">
                  <c:v>33467</c:v>
                </c:pt>
                <c:pt idx="229">
                  <c:v>33468</c:v>
                </c:pt>
                <c:pt idx="230">
                  <c:v>33469</c:v>
                </c:pt>
                <c:pt idx="231">
                  <c:v>33470</c:v>
                </c:pt>
                <c:pt idx="232">
                  <c:v>33471</c:v>
                </c:pt>
                <c:pt idx="233">
                  <c:v>33472</c:v>
                </c:pt>
                <c:pt idx="234">
                  <c:v>33473</c:v>
                </c:pt>
                <c:pt idx="235">
                  <c:v>33474</c:v>
                </c:pt>
                <c:pt idx="236">
                  <c:v>33475</c:v>
                </c:pt>
                <c:pt idx="237">
                  <c:v>33476</c:v>
                </c:pt>
                <c:pt idx="238">
                  <c:v>33477</c:v>
                </c:pt>
                <c:pt idx="239">
                  <c:v>33478</c:v>
                </c:pt>
                <c:pt idx="240">
                  <c:v>33479</c:v>
                </c:pt>
                <c:pt idx="241">
                  <c:v>33480</c:v>
                </c:pt>
                <c:pt idx="242">
                  <c:v>33481</c:v>
                </c:pt>
                <c:pt idx="243">
                  <c:v>33482</c:v>
                </c:pt>
                <c:pt idx="244">
                  <c:v>33483</c:v>
                </c:pt>
                <c:pt idx="245">
                  <c:v>33484</c:v>
                </c:pt>
                <c:pt idx="246">
                  <c:v>33485</c:v>
                </c:pt>
                <c:pt idx="247">
                  <c:v>33486</c:v>
                </c:pt>
                <c:pt idx="248">
                  <c:v>33487</c:v>
                </c:pt>
                <c:pt idx="249">
                  <c:v>33488</c:v>
                </c:pt>
                <c:pt idx="250">
                  <c:v>33489</c:v>
                </c:pt>
                <c:pt idx="251">
                  <c:v>33490</c:v>
                </c:pt>
                <c:pt idx="252">
                  <c:v>33491</c:v>
                </c:pt>
                <c:pt idx="253">
                  <c:v>33492</c:v>
                </c:pt>
                <c:pt idx="254">
                  <c:v>33493</c:v>
                </c:pt>
                <c:pt idx="255">
                  <c:v>33494</c:v>
                </c:pt>
                <c:pt idx="256">
                  <c:v>33495</c:v>
                </c:pt>
                <c:pt idx="257">
                  <c:v>33496</c:v>
                </c:pt>
                <c:pt idx="258">
                  <c:v>33497</c:v>
                </c:pt>
                <c:pt idx="259">
                  <c:v>33498</c:v>
                </c:pt>
                <c:pt idx="260">
                  <c:v>33499</c:v>
                </c:pt>
                <c:pt idx="261">
                  <c:v>33500</c:v>
                </c:pt>
                <c:pt idx="262">
                  <c:v>33501</c:v>
                </c:pt>
                <c:pt idx="263">
                  <c:v>33502</c:v>
                </c:pt>
                <c:pt idx="264">
                  <c:v>33503</c:v>
                </c:pt>
                <c:pt idx="265">
                  <c:v>33504</c:v>
                </c:pt>
                <c:pt idx="266">
                  <c:v>33505</c:v>
                </c:pt>
                <c:pt idx="267">
                  <c:v>33506</c:v>
                </c:pt>
                <c:pt idx="268">
                  <c:v>33507</c:v>
                </c:pt>
                <c:pt idx="269">
                  <c:v>33508</c:v>
                </c:pt>
                <c:pt idx="270">
                  <c:v>33509</c:v>
                </c:pt>
                <c:pt idx="271">
                  <c:v>33510</c:v>
                </c:pt>
                <c:pt idx="272">
                  <c:v>33511</c:v>
                </c:pt>
                <c:pt idx="273">
                  <c:v>33512</c:v>
                </c:pt>
                <c:pt idx="274">
                  <c:v>33513</c:v>
                </c:pt>
                <c:pt idx="275">
                  <c:v>33514</c:v>
                </c:pt>
                <c:pt idx="276">
                  <c:v>33515</c:v>
                </c:pt>
                <c:pt idx="277">
                  <c:v>33516</c:v>
                </c:pt>
                <c:pt idx="278">
                  <c:v>33517</c:v>
                </c:pt>
                <c:pt idx="279">
                  <c:v>33518</c:v>
                </c:pt>
                <c:pt idx="280">
                  <c:v>33519</c:v>
                </c:pt>
                <c:pt idx="281">
                  <c:v>33520</c:v>
                </c:pt>
                <c:pt idx="282">
                  <c:v>33521</c:v>
                </c:pt>
                <c:pt idx="283">
                  <c:v>33522</c:v>
                </c:pt>
                <c:pt idx="284">
                  <c:v>33523</c:v>
                </c:pt>
                <c:pt idx="285">
                  <c:v>33524</c:v>
                </c:pt>
                <c:pt idx="286">
                  <c:v>33525</c:v>
                </c:pt>
                <c:pt idx="287">
                  <c:v>33526</c:v>
                </c:pt>
                <c:pt idx="288">
                  <c:v>33527</c:v>
                </c:pt>
                <c:pt idx="289">
                  <c:v>33528</c:v>
                </c:pt>
                <c:pt idx="290">
                  <c:v>33529</c:v>
                </c:pt>
                <c:pt idx="291">
                  <c:v>33530</c:v>
                </c:pt>
                <c:pt idx="292">
                  <c:v>33531</c:v>
                </c:pt>
                <c:pt idx="293">
                  <c:v>33532</c:v>
                </c:pt>
                <c:pt idx="294">
                  <c:v>33533</c:v>
                </c:pt>
                <c:pt idx="295">
                  <c:v>33534</c:v>
                </c:pt>
                <c:pt idx="296">
                  <c:v>33535</c:v>
                </c:pt>
                <c:pt idx="297">
                  <c:v>33536</c:v>
                </c:pt>
                <c:pt idx="298">
                  <c:v>33537</c:v>
                </c:pt>
                <c:pt idx="299">
                  <c:v>33538</c:v>
                </c:pt>
                <c:pt idx="300">
                  <c:v>33539</c:v>
                </c:pt>
                <c:pt idx="301">
                  <c:v>33540</c:v>
                </c:pt>
                <c:pt idx="302">
                  <c:v>33541</c:v>
                </c:pt>
                <c:pt idx="303">
                  <c:v>33542</c:v>
                </c:pt>
                <c:pt idx="304">
                  <c:v>33543</c:v>
                </c:pt>
                <c:pt idx="305">
                  <c:v>33544</c:v>
                </c:pt>
                <c:pt idx="306">
                  <c:v>33545</c:v>
                </c:pt>
                <c:pt idx="307">
                  <c:v>33546</c:v>
                </c:pt>
                <c:pt idx="308">
                  <c:v>33547</c:v>
                </c:pt>
                <c:pt idx="309">
                  <c:v>33548</c:v>
                </c:pt>
                <c:pt idx="310">
                  <c:v>33549</c:v>
                </c:pt>
                <c:pt idx="311">
                  <c:v>33550</c:v>
                </c:pt>
                <c:pt idx="312">
                  <c:v>33551</c:v>
                </c:pt>
                <c:pt idx="313">
                  <c:v>33552</c:v>
                </c:pt>
                <c:pt idx="314">
                  <c:v>33553</c:v>
                </c:pt>
                <c:pt idx="315">
                  <c:v>33554</c:v>
                </c:pt>
                <c:pt idx="316">
                  <c:v>33555</c:v>
                </c:pt>
                <c:pt idx="317">
                  <c:v>33556</c:v>
                </c:pt>
                <c:pt idx="318">
                  <c:v>33557</c:v>
                </c:pt>
                <c:pt idx="319">
                  <c:v>33558</c:v>
                </c:pt>
                <c:pt idx="320">
                  <c:v>33559</c:v>
                </c:pt>
                <c:pt idx="321">
                  <c:v>33560</c:v>
                </c:pt>
                <c:pt idx="322">
                  <c:v>33561</c:v>
                </c:pt>
                <c:pt idx="323">
                  <c:v>33562</c:v>
                </c:pt>
                <c:pt idx="324">
                  <c:v>33563</c:v>
                </c:pt>
                <c:pt idx="325">
                  <c:v>33564</c:v>
                </c:pt>
                <c:pt idx="326">
                  <c:v>33565</c:v>
                </c:pt>
                <c:pt idx="327">
                  <c:v>33566</c:v>
                </c:pt>
                <c:pt idx="328">
                  <c:v>33567</c:v>
                </c:pt>
                <c:pt idx="329">
                  <c:v>33568</c:v>
                </c:pt>
                <c:pt idx="330">
                  <c:v>33569</c:v>
                </c:pt>
                <c:pt idx="331">
                  <c:v>33570</c:v>
                </c:pt>
                <c:pt idx="332">
                  <c:v>33571</c:v>
                </c:pt>
                <c:pt idx="333">
                  <c:v>33572</c:v>
                </c:pt>
                <c:pt idx="334">
                  <c:v>33573</c:v>
                </c:pt>
                <c:pt idx="335">
                  <c:v>33574</c:v>
                </c:pt>
                <c:pt idx="336">
                  <c:v>33575</c:v>
                </c:pt>
                <c:pt idx="337">
                  <c:v>33576</c:v>
                </c:pt>
                <c:pt idx="338">
                  <c:v>33577</c:v>
                </c:pt>
                <c:pt idx="339">
                  <c:v>33578</c:v>
                </c:pt>
                <c:pt idx="340">
                  <c:v>33579</c:v>
                </c:pt>
                <c:pt idx="341">
                  <c:v>33580</c:v>
                </c:pt>
                <c:pt idx="342">
                  <c:v>33581</c:v>
                </c:pt>
                <c:pt idx="343">
                  <c:v>33582</c:v>
                </c:pt>
                <c:pt idx="344">
                  <c:v>33583</c:v>
                </c:pt>
                <c:pt idx="345">
                  <c:v>33584</c:v>
                </c:pt>
                <c:pt idx="346">
                  <c:v>33585</c:v>
                </c:pt>
                <c:pt idx="347">
                  <c:v>33586</c:v>
                </c:pt>
                <c:pt idx="348">
                  <c:v>33587</c:v>
                </c:pt>
                <c:pt idx="349">
                  <c:v>33588</c:v>
                </c:pt>
                <c:pt idx="350">
                  <c:v>33589</c:v>
                </c:pt>
                <c:pt idx="351">
                  <c:v>33590</c:v>
                </c:pt>
                <c:pt idx="352">
                  <c:v>33591</c:v>
                </c:pt>
                <c:pt idx="353">
                  <c:v>33592</c:v>
                </c:pt>
                <c:pt idx="354">
                  <c:v>33593</c:v>
                </c:pt>
                <c:pt idx="355">
                  <c:v>33594</c:v>
                </c:pt>
                <c:pt idx="356">
                  <c:v>33595</c:v>
                </c:pt>
                <c:pt idx="357">
                  <c:v>33596</c:v>
                </c:pt>
                <c:pt idx="358">
                  <c:v>33597</c:v>
                </c:pt>
                <c:pt idx="359">
                  <c:v>33598</c:v>
                </c:pt>
                <c:pt idx="360">
                  <c:v>33599</c:v>
                </c:pt>
                <c:pt idx="361">
                  <c:v>33600</c:v>
                </c:pt>
                <c:pt idx="362">
                  <c:v>33601</c:v>
                </c:pt>
                <c:pt idx="363">
                  <c:v>33602</c:v>
                </c:pt>
                <c:pt idx="364">
                  <c:v>33603</c:v>
                </c:pt>
                <c:pt idx="365">
                  <c:v>33604</c:v>
                </c:pt>
                <c:pt idx="366">
                  <c:v>33605</c:v>
                </c:pt>
                <c:pt idx="367">
                  <c:v>33606</c:v>
                </c:pt>
                <c:pt idx="368">
                  <c:v>33607</c:v>
                </c:pt>
                <c:pt idx="369">
                  <c:v>33608</c:v>
                </c:pt>
                <c:pt idx="370">
                  <c:v>33609</c:v>
                </c:pt>
                <c:pt idx="371">
                  <c:v>33610</c:v>
                </c:pt>
                <c:pt idx="372">
                  <c:v>33611</c:v>
                </c:pt>
                <c:pt idx="373">
                  <c:v>33612</c:v>
                </c:pt>
                <c:pt idx="374">
                  <c:v>33613</c:v>
                </c:pt>
                <c:pt idx="375">
                  <c:v>33614</c:v>
                </c:pt>
                <c:pt idx="376">
                  <c:v>33615</c:v>
                </c:pt>
                <c:pt idx="377">
                  <c:v>33616</c:v>
                </c:pt>
                <c:pt idx="378">
                  <c:v>33617</c:v>
                </c:pt>
                <c:pt idx="379">
                  <c:v>33618</c:v>
                </c:pt>
                <c:pt idx="380">
                  <c:v>33619</c:v>
                </c:pt>
                <c:pt idx="381">
                  <c:v>33620</c:v>
                </c:pt>
                <c:pt idx="382">
                  <c:v>33621</c:v>
                </c:pt>
                <c:pt idx="383">
                  <c:v>33622</c:v>
                </c:pt>
                <c:pt idx="384">
                  <c:v>33623</c:v>
                </c:pt>
                <c:pt idx="385">
                  <c:v>33624</c:v>
                </c:pt>
                <c:pt idx="386">
                  <c:v>33625</c:v>
                </c:pt>
                <c:pt idx="387">
                  <c:v>33626</c:v>
                </c:pt>
                <c:pt idx="388">
                  <c:v>33627</c:v>
                </c:pt>
                <c:pt idx="389">
                  <c:v>33628</c:v>
                </c:pt>
                <c:pt idx="390">
                  <c:v>33629</c:v>
                </c:pt>
                <c:pt idx="391">
                  <c:v>33630</c:v>
                </c:pt>
                <c:pt idx="392">
                  <c:v>33631</c:v>
                </c:pt>
                <c:pt idx="393">
                  <c:v>33632</c:v>
                </c:pt>
                <c:pt idx="394">
                  <c:v>33633</c:v>
                </c:pt>
                <c:pt idx="395">
                  <c:v>33634</c:v>
                </c:pt>
                <c:pt idx="396">
                  <c:v>33635</c:v>
                </c:pt>
                <c:pt idx="397">
                  <c:v>33636</c:v>
                </c:pt>
                <c:pt idx="398">
                  <c:v>33637</c:v>
                </c:pt>
                <c:pt idx="399">
                  <c:v>33638</c:v>
                </c:pt>
                <c:pt idx="400">
                  <c:v>33639</c:v>
                </c:pt>
                <c:pt idx="401">
                  <c:v>33640</c:v>
                </c:pt>
                <c:pt idx="402">
                  <c:v>33641</c:v>
                </c:pt>
                <c:pt idx="403">
                  <c:v>33642</c:v>
                </c:pt>
                <c:pt idx="404">
                  <c:v>33643</c:v>
                </c:pt>
                <c:pt idx="405">
                  <c:v>33644</c:v>
                </c:pt>
                <c:pt idx="406">
                  <c:v>33645</c:v>
                </c:pt>
                <c:pt idx="407">
                  <c:v>33646</c:v>
                </c:pt>
                <c:pt idx="408">
                  <c:v>33647</c:v>
                </c:pt>
                <c:pt idx="409">
                  <c:v>33648</c:v>
                </c:pt>
                <c:pt idx="410">
                  <c:v>33649</c:v>
                </c:pt>
                <c:pt idx="411">
                  <c:v>33650</c:v>
                </c:pt>
                <c:pt idx="412">
                  <c:v>33651</c:v>
                </c:pt>
                <c:pt idx="413">
                  <c:v>33652</c:v>
                </c:pt>
                <c:pt idx="414">
                  <c:v>33653</c:v>
                </c:pt>
                <c:pt idx="415">
                  <c:v>33654</c:v>
                </c:pt>
                <c:pt idx="416">
                  <c:v>33655</c:v>
                </c:pt>
                <c:pt idx="417">
                  <c:v>33656</c:v>
                </c:pt>
                <c:pt idx="418">
                  <c:v>33657</c:v>
                </c:pt>
                <c:pt idx="419">
                  <c:v>33658</c:v>
                </c:pt>
                <c:pt idx="420">
                  <c:v>33659</c:v>
                </c:pt>
                <c:pt idx="421">
                  <c:v>33660</c:v>
                </c:pt>
                <c:pt idx="422">
                  <c:v>33661</c:v>
                </c:pt>
                <c:pt idx="423">
                  <c:v>33662</c:v>
                </c:pt>
                <c:pt idx="424">
                  <c:v>33663</c:v>
                </c:pt>
                <c:pt idx="425">
                  <c:v>33664</c:v>
                </c:pt>
                <c:pt idx="426">
                  <c:v>33665</c:v>
                </c:pt>
                <c:pt idx="427">
                  <c:v>33666</c:v>
                </c:pt>
                <c:pt idx="428">
                  <c:v>33667</c:v>
                </c:pt>
                <c:pt idx="429">
                  <c:v>33668</c:v>
                </c:pt>
                <c:pt idx="430">
                  <c:v>33669</c:v>
                </c:pt>
                <c:pt idx="431">
                  <c:v>33670</c:v>
                </c:pt>
                <c:pt idx="432">
                  <c:v>33671</c:v>
                </c:pt>
                <c:pt idx="433">
                  <c:v>33672</c:v>
                </c:pt>
                <c:pt idx="434">
                  <c:v>33673</c:v>
                </c:pt>
                <c:pt idx="435">
                  <c:v>33674</c:v>
                </c:pt>
                <c:pt idx="436">
                  <c:v>33675</c:v>
                </c:pt>
                <c:pt idx="437">
                  <c:v>33676</c:v>
                </c:pt>
                <c:pt idx="438">
                  <c:v>33677</c:v>
                </c:pt>
                <c:pt idx="439">
                  <c:v>33678</c:v>
                </c:pt>
                <c:pt idx="440">
                  <c:v>33679</c:v>
                </c:pt>
                <c:pt idx="441">
                  <c:v>33680</c:v>
                </c:pt>
                <c:pt idx="442">
                  <c:v>33681</c:v>
                </c:pt>
                <c:pt idx="443">
                  <c:v>33682</c:v>
                </c:pt>
                <c:pt idx="444">
                  <c:v>33683</c:v>
                </c:pt>
                <c:pt idx="445">
                  <c:v>33684</c:v>
                </c:pt>
                <c:pt idx="446">
                  <c:v>33685</c:v>
                </c:pt>
                <c:pt idx="447">
                  <c:v>33686</c:v>
                </c:pt>
                <c:pt idx="448">
                  <c:v>33687</c:v>
                </c:pt>
                <c:pt idx="449">
                  <c:v>33688</c:v>
                </c:pt>
                <c:pt idx="450">
                  <c:v>33689</c:v>
                </c:pt>
                <c:pt idx="451">
                  <c:v>33690</c:v>
                </c:pt>
                <c:pt idx="452">
                  <c:v>33691</c:v>
                </c:pt>
                <c:pt idx="453">
                  <c:v>33692</c:v>
                </c:pt>
                <c:pt idx="454">
                  <c:v>33693</c:v>
                </c:pt>
                <c:pt idx="455">
                  <c:v>33694</c:v>
                </c:pt>
                <c:pt idx="456">
                  <c:v>33695</c:v>
                </c:pt>
                <c:pt idx="457">
                  <c:v>33696</c:v>
                </c:pt>
                <c:pt idx="458">
                  <c:v>33697</c:v>
                </c:pt>
                <c:pt idx="459">
                  <c:v>33698</c:v>
                </c:pt>
                <c:pt idx="460">
                  <c:v>33699</c:v>
                </c:pt>
                <c:pt idx="461">
                  <c:v>33700</c:v>
                </c:pt>
                <c:pt idx="462">
                  <c:v>33701</c:v>
                </c:pt>
                <c:pt idx="463">
                  <c:v>33702</c:v>
                </c:pt>
                <c:pt idx="464">
                  <c:v>33703</c:v>
                </c:pt>
                <c:pt idx="465">
                  <c:v>33704</c:v>
                </c:pt>
                <c:pt idx="466">
                  <c:v>33705</c:v>
                </c:pt>
                <c:pt idx="467">
                  <c:v>33706</c:v>
                </c:pt>
                <c:pt idx="468">
                  <c:v>33707</c:v>
                </c:pt>
                <c:pt idx="469">
                  <c:v>33708</c:v>
                </c:pt>
                <c:pt idx="470">
                  <c:v>33709</c:v>
                </c:pt>
                <c:pt idx="471">
                  <c:v>33710</c:v>
                </c:pt>
                <c:pt idx="472">
                  <c:v>33711</c:v>
                </c:pt>
                <c:pt idx="473">
                  <c:v>33712</c:v>
                </c:pt>
                <c:pt idx="474">
                  <c:v>33713</c:v>
                </c:pt>
                <c:pt idx="475">
                  <c:v>33714</c:v>
                </c:pt>
                <c:pt idx="476">
                  <c:v>33715</c:v>
                </c:pt>
                <c:pt idx="477">
                  <c:v>33716</c:v>
                </c:pt>
                <c:pt idx="478">
                  <c:v>33717</c:v>
                </c:pt>
                <c:pt idx="479">
                  <c:v>33718</c:v>
                </c:pt>
                <c:pt idx="480">
                  <c:v>33719</c:v>
                </c:pt>
                <c:pt idx="481">
                  <c:v>33720</c:v>
                </c:pt>
                <c:pt idx="482">
                  <c:v>33721</c:v>
                </c:pt>
                <c:pt idx="483">
                  <c:v>33722</c:v>
                </c:pt>
                <c:pt idx="484">
                  <c:v>33723</c:v>
                </c:pt>
                <c:pt idx="485">
                  <c:v>33724</c:v>
                </c:pt>
                <c:pt idx="486">
                  <c:v>33725</c:v>
                </c:pt>
                <c:pt idx="487">
                  <c:v>33726</c:v>
                </c:pt>
                <c:pt idx="488">
                  <c:v>33727</c:v>
                </c:pt>
                <c:pt idx="489">
                  <c:v>33728</c:v>
                </c:pt>
                <c:pt idx="490">
                  <c:v>33729</c:v>
                </c:pt>
                <c:pt idx="491">
                  <c:v>33730</c:v>
                </c:pt>
                <c:pt idx="492">
                  <c:v>33731</c:v>
                </c:pt>
                <c:pt idx="493">
                  <c:v>33732</c:v>
                </c:pt>
                <c:pt idx="494">
                  <c:v>33733</c:v>
                </c:pt>
                <c:pt idx="495">
                  <c:v>33734</c:v>
                </c:pt>
                <c:pt idx="496">
                  <c:v>33735</c:v>
                </c:pt>
                <c:pt idx="497">
                  <c:v>33736</c:v>
                </c:pt>
                <c:pt idx="498">
                  <c:v>33737</c:v>
                </c:pt>
                <c:pt idx="499">
                  <c:v>33738</c:v>
                </c:pt>
                <c:pt idx="500">
                  <c:v>33739</c:v>
                </c:pt>
                <c:pt idx="501">
                  <c:v>33740</c:v>
                </c:pt>
                <c:pt idx="502">
                  <c:v>33741</c:v>
                </c:pt>
                <c:pt idx="503">
                  <c:v>33742</c:v>
                </c:pt>
                <c:pt idx="504">
                  <c:v>33743</c:v>
                </c:pt>
                <c:pt idx="505">
                  <c:v>33744</c:v>
                </c:pt>
                <c:pt idx="506">
                  <c:v>33745</c:v>
                </c:pt>
                <c:pt idx="507">
                  <c:v>33746</c:v>
                </c:pt>
                <c:pt idx="508">
                  <c:v>33747</c:v>
                </c:pt>
                <c:pt idx="509">
                  <c:v>33748</c:v>
                </c:pt>
                <c:pt idx="510">
                  <c:v>33749</c:v>
                </c:pt>
                <c:pt idx="511">
                  <c:v>33750</c:v>
                </c:pt>
                <c:pt idx="512">
                  <c:v>33751</c:v>
                </c:pt>
                <c:pt idx="513">
                  <c:v>33752</c:v>
                </c:pt>
                <c:pt idx="514">
                  <c:v>33753</c:v>
                </c:pt>
                <c:pt idx="515">
                  <c:v>33754</c:v>
                </c:pt>
                <c:pt idx="516">
                  <c:v>33755</c:v>
                </c:pt>
                <c:pt idx="517">
                  <c:v>33756</c:v>
                </c:pt>
                <c:pt idx="518">
                  <c:v>33757</c:v>
                </c:pt>
                <c:pt idx="519">
                  <c:v>33758</c:v>
                </c:pt>
                <c:pt idx="520">
                  <c:v>33759</c:v>
                </c:pt>
                <c:pt idx="521">
                  <c:v>33760</c:v>
                </c:pt>
                <c:pt idx="522">
                  <c:v>33761</c:v>
                </c:pt>
                <c:pt idx="523">
                  <c:v>33762</c:v>
                </c:pt>
                <c:pt idx="524">
                  <c:v>33763</c:v>
                </c:pt>
                <c:pt idx="525">
                  <c:v>33764</c:v>
                </c:pt>
                <c:pt idx="526">
                  <c:v>33765</c:v>
                </c:pt>
                <c:pt idx="527">
                  <c:v>33766</c:v>
                </c:pt>
                <c:pt idx="528">
                  <c:v>33767</c:v>
                </c:pt>
                <c:pt idx="529">
                  <c:v>33768</c:v>
                </c:pt>
                <c:pt idx="530">
                  <c:v>33769</c:v>
                </c:pt>
                <c:pt idx="531">
                  <c:v>33770</c:v>
                </c:pt>
                <c:pt idx="532">
                  <c:v>33771</c:v>
                </c:pt>
                <c:pt idx="533">
                  <c:v>33772</c:v>
                </c:pt>
                <c:pt idx="534">
                  <c:v>33773</c:v>
                </c:pt>
                <c:pt idx="535">
                  <c:v>33774</c:v>
                </c:pt>
                <c:pt idx="536">
                  <c:v>33775</c:v>
                </c:pt>
                <c:pt idx="537">
                  <c:v>33776</c:v>
                </c:pt>
                <c:pt idx="538">
                  <c:v>33777</c:v>
                </c:pt>
                <c:pt idx="539">
                  <c:v>33778</c:v>
                </c:pt>
                <c:pt idx="540">
                  <c:v>33779</c:v>
                </c:pt>
                <c:pt idx="541">
                  <c:v>33780</c:v>
                </c:pt>
                <c:pt idx="542">
                  <c:v>33781</c:v>
                </c:pt>
                <c:pt idx="543">
                  <c:v>33782</c:v>
                </c:pt>
                <c:pt idx="544">
                  <c:v>33783</c:v>
                </c:pt>
                <c:pt idx="545">
                  <c:v>33784</c:v>
                </c:pt>
                <c:pt idx="546">
                  <c:v>33785</c:v>
                </c:pt>
                <c:pt idx="547">
                  <c:v>33786</c:v>
                </c:pt>
                <c:pt idx="548">
                  <c:v>33787</c:v>
                </c:pt>
                <c:pt idx="549">
                  <c:v>33788</c:v>
                </c:pt>
                <c:pt idx="550">
                  <c:v>33789</c:v>
                </c:pt>
                <c:pt idx="551">
                  <c:v>33790</c:v>
                </c:pt>
                <c:pt idx="552">
                  <c:v>33791</c:v>
                </c:pt>
                <c:pt idx="553">
                  <c:v>33792</c:v>
                </c:pt>
                <c:pt idx="554">
                  <c:v>33793</c:v>
                </c:pt>
                <c:pt idx="555">
                  <c:v>33794</c:v>
                </c:pt>
                <c:pt idx="556">
                  <c:v>33795</c:v>
                </c:pt>
                <c:pt idx="557">
                  <c:v>33796</c:v>
                </c:pt>
                <c:pt idx="558">
                  <c:v>33797</c:v>
                </c:pt>
                <c:pt idx="559">
                  <c:v>33798</c:v>
                </c:pt>
                <c:pt idx="560">
                  <c:v>33799</c:v>
                </c:pt>
                <c:pt idx="561">
                  <c:v>33800</c:v>
                </c:pt>
                <c:pt idx="562">
                  <c:v>33801</c:v>
                </c:pt>
                <c:pt idx="563">
                  <c:v>33802</c:v>
                </c:pt>
                <c:pt idx="564">
                  <c:v>33803</c:v>
                </c:pt>
                <c:pt idx="565">
                  <c:v>33804</c:v>
                </c:pt>
                <c:pt idx="566">
                  <c:v>33805</c:v>
                </c:pt>
                <c:pt idx="567">
                  <c:v>33806</c:v>
                </c:pt>
                <c:pt idx="568">
                  <c:v>33807</c:v>
                </c:pt>
                <c:pt idx="569">
                  <c:v>33808</c:v>
                </c:pt>
                <c:pt idx="570">
                  <c:v>33809</c:v>
                </c:pt>
                <c:pt idx="571">
                  <c:v>33810</c:v>
                </c:pt>
                <c:pt idx="572">
                  <c:v>33811</c:v>
                </c:pt>
                <c:pt idx="573">
                  <c:v>33812</c:v>
                </c:pt>
                <c:pt idx="574">
                  <c:v>33813</c:v>
                </c:pt>
                <c:pt idx="575">
                  <c:v>33814</c:v>
                </c:pt>
                <c:pt idx="576">
                  <c:v>33815</c:v>
                </c:pt>
                <c:pt idx="577">
                  <c:v>33816</c:v>
                </c:pt>
                <c:pt idx="578">
                  <c:v>33817</c:v>
                </c:pt>
                <c:pt idx="579">
                  <c:v>33818</c:v>
                </c:pt>
                <c:pt idx="580">
                  <c:v>33819</c:v>
                </c:pt>
                <c:pt idx="581">
                  <c:v>33820</c:v>
                </c:pt>
                <c:pt idx="582">
                  <c:v>33821</c:v>
                </c:pt>
                <c:pt idx="583">
                  <c:v>33822</c:v>
                </c:pt>
                <c:pt idx="584">
                  <c:v>33823</c:v>
                </c:pt>
                <c:pt idx="585">
                  <c:v>33824</c:v>
                </c:pt>
                <c:pt idx="586">
                  <c:v>33825</c:v>
                </c:pt>
                <c:pt idx="587">
                  <c:v>33826</c:v>
                </c:pt>
                <c:pt idx="588">
                  <c:v>33827</c:v>
                </c:pt>
                <c:pt idx="589">
                  <c:v>33828</c:v>
                </c:pt>
                <c:pt idx="590">
                  <c:v>33829</c:v>
                </c:pt>
                <c:pt idx="591">
                  <c:v>33830</c:v>
                </c:pt>
                <c:pt idx="592">
                  <c:v>33831</c:v>
                </c:pt>
                <c:pt idx="593">
                  <c:v>33832</c:v>
                </c:pt>
                <c:pt idx="594">
                  <c:v>33833</c:v>
                </c:pt>
                <c:pt idx="595">
                  <c:v>33834</c:v>
                </c:pt>
                <c:pt idx="596">
                  <c:v>33835</c:v>
                </c:pt>
                <c:pt idx="597">
                  <c:v>33836</c:v>
                </c:pt>
                <c:pt idx="598">
                  <c:v>33837</c:v>
                </c:pt>
                <c:pt idx="599">
                  <c:v>33838</c:v>
                </c:pt>
                <c:pt idx="600">
                  <c:v>33839</c:v>
                </c:pt>
                <c:pt idx="601">
                  <c:v>33840</c:v>
                </c:pt>
                <c:pt idx="602">
                  <c:v>33841</c:v>
                </c:pt>
                <c:pt idx="603">
                  <c:v>33842</c:v>
                </c:pt>
                <c:pt idx="604">
                  <c:v>33843</c:v>
                </c:pt>
                <c:pt idx="605">
                  <c:v>33844</c:v>
                </c:pt>
                <c:pt idx="606">
                  <c:v>33845</c:v>
                </c:pt>
                <c:pt idx="607">
                  <c:v>33846</c:v>
                </c:pt>
                <c:pt idx="608">
                  <c:v>33847</c:v>
                </c:pt>
                <c:pt idx="609">
                  <c:v>33848</c:v>
                </c:pt>
                <c:pt idx="610">
                  <c:v>33849</c:v>
                </c:pt>
                <c:pt idx="611">
                  <c:v>33850</c:v>
                </c:pt>
                <c:pt idx="612">
                  <c:v>33851</c:v>
                </c:pt>
                <c:pt idx="613">
                  <c:v>33852</c:v>
                </c:pt>
                <c:pt idx="614">
                  <c:v>33853</c:v>
                </c:pt>
                <c:pt idx="615">
                  <c:v>33854</c:v>
                </c:pt>
                <c:pt idx="616">
                  <c:v>33855</c:v>
                </c:pt>
                <c:pt idx="617">
                  <c:v>33856</c:v>
                </c:pt>
                <c:pt idx="618">
                  <c:v>33857</c:v>
                </c:pt>
                <c:pt idx="619">
                  <c:v>33858</c:v>
                </c:pt>
                <c:pt idx="620">
                  <c:v>33859</c:v>
                </c:pt>
                <c:pt idx="621">
                  <c:v>33860</c:v>
                </c:pt>
                <c:pt idx="622">
                  <c:v>33861</c:v>
                </c:pt>
                <c:pt idx="623">
                  <c:v>33862</c:v>
                </c:pt>
                <c:pt idx="624">
                  <c:v>33863</c:v>
                </c:pt>
                <c:pt idx="625">
                  <c:v>33864</c:v>
                </c:pt>
                <c:pt idx="626">
                  <c:v>33865</c:v>
                </c:pt>
                <c:pt idx="627">
                  <c:v>33866</c:v>
                </c:pt>
                <c:pt idx="628">
                  <c:v>33867</c:v>
                </c:pt>
                <c:pt idx="629">
                  <c:v>33868</c:v>
                </c:pt>
                <c:pt idx="630">
                  <c:v>33869</c:v>
                </c:pt>
                <c:pt idx="631">
                  <c:v>33870</c:v>
                </c:pt>
                <c:pt idx="632">
                  <c:v>33871</c:v>
                </c:pt>
                <c:pt idx="633">
                  <c:v>33872</c:v>
                </c:pt>
                <c:pt idx="634">
                  <c:v>33873</c:v>
                </c:pt>
                <c:pt idx="635">
                  <c:v>33874</c:v>
                </c:pt>
                <c:pt idx="636">
                  <c:v>33875</c:v>
                </c:pt>
                <c:pt idx="637">
                  <c:v>33876</c:v>
                </c:pt>
                <c:pt idx="638">
                  <c:v>33877</c:v>
                </c:pt>
                <c:pt idx="639">
                  <c:v>33878</c:v>
                </c:pt>
                <c:pt idx="640">
                  <c:v>33879</c:v>
                </c:pt>
                <c:pt idx="641">
                  <c:v>33880</c:v>
                </c:pt>
                <c:pt idx="642">
                  <c:v>33881</c:v>
                </c:pt>
                <c:pt idx="643">
                  <c:v>33882</c:v>
                </c:pt>
                <c:pt idx="644">
                  <c:v>33883</c:v>
                </c:pt>
                <c:pt idx="645">
                  <c:v>33884</c:v>
                </c:pt>
                <c:pt idx="646">
                  <c:v>33885</c:v>
                </c:pt>
                <c:pt idx="647">
                  <c:v>33886</c:v>
                </c:pt>
                <c:pt idx="648">
                  <c:v>33887</c:v>
                </c:pt>
                <c:pt idx="649">
                  <c:v>33888</c:v>
                </c:pt>
                <c:pt idx="650">
                  <c:v>33889</c:v>
                </c:pt>
                <c:pt idx="651">
                  <c:v>33890</c:v>
                </c:pt>
                <c:pt idx="652">
                  <c:v>33891</c:v>
                </c:pt>
                <c:pt idx="653">
                  <c:v>33892</c:v>
                </c:pt>
                <c:pt idx="654">
                  <c:v>33893</c:v>
                </c:pt>
                <c:pt idx="655">
                  <c:v>33894</c:v>
                </c:pt>
                <c:pt idx="656">
                  <c:v>33895</c:v>
                </c:pt>
                <c:pt idx="657">
                  <c:v>33896</c:v>
                </c:pt>
                <c:pt idx="658">
                  <c:v>33897</c:v>
                </c:pt>
                <c:pt idx="659">
                  <c:v>33898</c:v>
                </c:pt>
                <c:pt idx="660">
                  <c:v>33899</c:v>
                </c:pt>
                <c:pt idx="661">
                  <c:v>33900</c:v>
                </c:pt>
                <c:pt idx="662">
                  <c:v>33901</c:v>
                </c:pt>
                <c:pt idx="663">
                  <c:v>33902</c:v>
                </c:pt>
                <c:pt idx="664">
                  <c:v>33903</c:v>
                </c:pt>
                <c:pt idx="665">
                  <c:v>33904</c:v>
                </c:pt>
                <c:pt idx="666">
                  <c:v>33905</c:v>
                </c:pt>
                <c:pt idx="667">
                  <c:v>33906</c:v>
                </c:pt>
                <c:pt idx="668">
                  <c:v>33907</c:v>
                </c:pt>
                <c:pt idx="669">
                  <c:v>33908</c:v>
                </c:pt>
                <c:pt idx="670">
                  <c:v>33909</c:v>
                </c:pt>
                <c:pt idx="671">
                  <c:v>33910</c:v>
                </c:pt>
                <c:pt idx="672">
                  <c:v>33911</c:v>
                </c:pt>
                <c:pt idx="673">
                  <c:v>33912</c:v>
                </c:pt>
                <c:pt idx="674">
                  <c:v>33913</c:v>
                </c:pt>
                <c:pt idx="675">
                  <c:v>33914</c:v>
                </c:pt>
                <c:pt idx="676">
                  <c:v>33915</c:v>
                </c:pt>
                <c:pt idx="677">
                  <c:v>33916</c:v>
                </c:pt>
                <c:pt idx="678">
                  <c:v>33917</c:v>
                </c:pt>
                <c:pt idx="679">
                  <c:v>33918</c:v>
                </c:pt>
                <c:pt idx="680">
                  <c:v>33919</c:v>
                </c:pt>
                <c:pt idx="681">
                  <c:v>33920</c:v>
                </c:pt>
                <c:pt idx="682">
                  <c:v>33921</c:v>
                </c:pt>
                <c:pt idx="683">
                  <c:v>33922</c:v>
                </c:pt>
                <c:pt idx="684">
                  <c:v>33923</c:v>
                </c:pt>
                <c:pt idx="685">
                  <c:v>33924</c:v>
                </c:pt>
                <c:pt idx="686">
                  <c:v>33925</c:v>
                </c:pt>
                <c:pt idx="687">
                  <c:v>33926</c:v>
                </c:pt>
                <c:pt idx="688">
                  <c:v>33927</c:v>
                </c:pt>
                <c:pt idx="689">
                  <c:v>33928</c:v>
                </c:pt>
                <c:pt idx="690">
                  <c:v>33929</c:v>
                </c:pt>
                <c:pt idx="691">
                  <c:v>33930</c:v>
                </c:pt>
                <c:pt idx="692">
                  <c:v>33931</c:v>
                </c:pt>
                <c:pt idx="693">
                  <c:v>33932</c:v>
                </c:pt>
                <c:pt idx="694">
                  <c:v>33933</c:v>
                </c:pt>
                <c:pt idx="695">
                  <c:v>33934</c:v>
                </c:pt>
                <c:pt idx="696">
                  <c:v>33935</c:v>
                </c:pt>
                <c:pt idx="697">
                  <c:v>33936</c:v>
                </c:pt>
                <c:pt idx="698">
                  <c:v>33937</c:v>
                </c:pt>
                <c:pt idx="699">
                  <c:v>33938</c:v>
                </c:pt>
                <c:pt idx="700">
                  <c:v>33939</c:v>
                </c:pt>
                <c:pt idx="701">
                  <c:v>33940</c:v>
                </c:pt>
                <c:pt idx="702">
                  <c:v>33941</c:v>
                </c:pt>
                <c:pt idx="703">
                  <c:v>33942</c:v>
                </c:pt>
                <c:pt idx="704">
                  <c:v>33943</c:v>
                </c:pt>
                <c:pt idx="705">
                  <c:v>33944</c:v>
                </c:pt>
                <c:pt idx="706">
                  <c:v>33945</c:v>
                </c:pt>
                <c:pt idx="707">
                  <c:v>33946</c:v>
                </c:pt>
                <c:pt idx="708">
                  <c:v>33947</c:v>
                </c:pt>
                <c:pt idx="709">
                  <c:v>33948</c:v>
                </c:pt>
                <c:pt idx="710">
                  <c:v>33949</c:v>
                </c:pt>
                <c:pt idx="711">
                  <c:v>33950</c:v>
                </c:pt>
                <c:pt idx="712">
                  <c:v>33951</c:v>
                </c:pt>
                <c:pt idx="713">
                  <c:v>33952</c:v>
                </c:pt>
                <c:pt idx="714">
                  <c:v>33953</c:v>
                </c:pt>
                <c:pt idx="715">
                  <c:v>33954</c:v>
                </c:pt>
                <c:pt idx="716">
                  <c:v>33955</c:v>
                </c:pt>
                <c:pt idx="717">
                  <c:v>33956</c:v>
                </c:pt>
                <c:pt idx="718">
                  <c:v>33957</c:v>
                </c:pt>
                <c:pt idx="719">
                  <c:v>33958</c:v>
                </c:pt>
                <c:pt idx="720">
                  <c:v>33959</c:v>
                </c:pt>
                <c:pt idx="721">
                  <c:v>33960</c:v>
                </c:pt>
                <c:pt idx="722">
                  <c:v>33961</c:v>
                </c:pt>
                <c:pt idx="723">
                  <c:v>33962</c:v>
                </c:pt>
                <c:pt idx="724">
                  <c:v>33963</c:v>
                </c:pt>
                <c:pt idx="725">
                  <c:v>33964</c:v>
                </c:pt>
                <c:pt idx="726">
                  <c:v>33965</c:v>
                </c:pt>
                <c:pt idx="727">
                  <c:v>33966</c:v>
                </c:pt>
                <c:pt idx="728">
                  <c:v>33967</c:v>
                </c:pt>
                <c:pt idx="729">
                  <c:v>33968</c:v>
                </c:pt>
              </c:numCache>
            </c:numRef>
          </c:xVal>
          <c:yVal>
            <c:numRef>
              <c:f>GR4J!$N$40:$N$15000</c:f>
              <c:numCache>
                <c:formatCode>0.000</c:formatCode>
                <c:ptCount val="14961"/>
                <c:pt idx="0">
                  <c:v>0.62563659025700769</c:v>
                </c:pt>
                <c:pt idx="1">
                  <c:v>0.63077950038526565</c:v>
                </c:pt>
                <c:pt idx="2">
                  <c:v>0.64201931671057388</c:v>
                </c:pt>
                <c:pt idx="3">
                  <c:v>0.65675027735046754</c:v>
                </c:pt>
                <c:pt idx="4">
                  <c:v>0.66705698289616211</c:v>
                </c:pt>
                <c:pt idx="5">
                  <c:v>0.667009394296044</c:v>
                </c:pt>
                <c:pt idx="6">
                  <c:v>0.68452326561826615</c:v>
                </c:pt>
                <c:pt idx="7">
                  <c:v>0.72295945432254538</c:v>
                </c:pt>
                <c:pt idx="8">
                  <c:v>0.76613493420660883</c:v>
                </c:pt>
                <c:pt idx="9">
                  <c:v>0.82027950506443337</c:v>
                </c:pt>
                <c:pt idx="10">
                  <c:v>0.82022282013797987</c:v>
                </c:pt>
                <c:pt idx="11">
                  <c:v>0.81877914859576029</c:v>
                </c:pt>
                <c:pt idx="12">
                  <c:v>0.81416425662875347</c:v>
                </c:pt>
                <c:pt idx="13">
                  <c:v>0.80905853977586883</c:v>
                </c:pt>
                <c:pt idx="14">
                  <c:v>0.80406130237062445</c:v>
                </c:pt>
                <c:pt idx="15">
                  <c:v>0.80408014582165244</c:v>
                </c:pt>
                <c:pt idx="16">
                  <c:v>0.79948053564762611</c:v>
                </c:pt>
                <c:pt idx="17">
                  <c:v>0.81323933861148479</c:v>
                </c:pt>
                <c:pt idx="18">
                  <c:v>0.80877310730190721</c:v>
                </c:pt>
                <c:pt idx="19">
                  <c:v>0.80381132633879537</c:v>
                </c:pt>
                <c:pt idx="20">
                  <c:v>0.79971744974151471</c:v>
                </c:pt>
                <c:pt idx="21">
                  <c:v>0.79658022807244955</c:v>
                </c:pt>
                <c:pt idx="22">
                  <c:v>0.79207257105080631</c:v>
                </c:pt>
                <c:pt idx="23">
                  <c:v>0.78768237229769611</c:v>
                </c:pt>
                <c:pt idx="24">
                  <c:v>0.78337621883116038</c:v>
                </c:pt>
                <c:pt idx="25">
                  <c:v>0.77915084004639512</c:v>
                </c:pt>
                <c:pt idx="26">
                  <c:v>0.77497397255058154</c:v>
                </c:pt>
                <c:pt idx="27">
                  <c:v>0.77087243798021032</c:v>
                </c:pt>
                <c:pt idx="28">
                  <c:v>0.76681436288953519</c:v>
                </c:pt>
                <c:pt idx="29">
                  <c:v>0.76815606827477312</c:v>
                </c:pt>
                <c:pt idx="30">
                  <c:v>0.76411624722387461</c:v>
                </c:pt>
                <c:pt idx="31">
                  <c:v>0.76005870526142549</c:v>
                </c:pt>
                <c:pt idx="32">
                  <c:v>0.75604061705724812</c:v>
                </c:pt>
                <c:pt idx="33">
                  <c:v>0.75206013167134278</c:v>
                </c:pt>
                <c:pt idx="34">
                  <c:v>0.74808664144535564</c:v>
                </c:pt>
                <c:pt idx="35">
                  <c:v>0.74414782457106754</c:v>
                </c:pt>
                <c:pt idx="36">
                  <c:v>0.74024205970765966</c:v>
                </c:pt>
                <c:pt idx="37">
                  <c:v>0.74223532939387926</c:v>
                </c:pt>
                <c:pt idx="38">
                  <c:v>0.74183187230121417</c:v>
                </c:pt>
                <c:pt idx="39">
                  <c:v>0.74645569764292796</c:v>
                </c:pt>
                <c:pt idx="40">
                  <c:v>0.74470214860664585</c:v>
                </c:pt>
                <c:pt idx="41">
                  <c:v>0.74064401615904696</c:v>
                </c:pt>
                <c:pt idx="42">
                  <c:v>0.7455431486791062</c:v>
                </c:pt>
                <c:pt idx="43">
                  <c:v>0.74138554729212891</c:v>
                </c:pt>
                <c:pt idx="44">
                  <c:v>0.73723546438195287</c:v>
                </c:pt>
                <c:pt idx="45">
                  <c:v>0.74964494585391839</c:v>
                </c:pt>
                <c:pt idx="46">
                  <c:v>0.75982796032519229</c:v>
                </c:pt>
                <c:pt idx="47">
                  <c:v>0.75520594072360303</c:v>
                </c:pt>
                <c:pt idx="48">
                  <c:v>0.75060368969149083</c:v>
                </c:pt>
                <c:pt idx="49">
                  <c:v>0.74599067998138047</c:v>
                </c:pt>
                <c:pt idx="50">
                  <c:v>0.74139463007488648</c:v>
                </c:pt>
                <c:pt idx="51">
                  <c:v>0.74625145008341243</c:v>
                </c:pt>
                <c:pt idx="52">
                  <c:v>0.75089418334200186</c:v>
                </c:pt>
                <c:pt idx="53">
                  <c:v>0.7459594115424697</c:v>
                </c:pt>
                <c:pt idx="54">
                  <c:v>0.74159391963471621</c:v>
                </c:pt>
                <c:pt idx="55">
                  <c:v>0.73666581949166199</c:v>
                </c:pt>
                <c:pt idx="56">
                  <c:v>0.73172925327661398</c:v>
                </c:pt>
                <c:pt idx="57">
                  <c:v>0.72681165039473561</c:v>
                </c:pt>
                <c:pt idx="58">
                  <c:v>0.72191137777006675</c:v>
                </c:pt>
                <c:pt idx="59">
                  <c:v>0.71702688846657892</c:v>
                </c:pt>
                <c:pt idx="60">
                  <c:v>0.71382860244340895</c:v>
                </c:pt>
                <c:pt idx="61">
                  <c:v>0.7089193686740789</c:v>
                </c:pt>
                <c:pt idx="62">
                  <c:v>0.70684454924120388</c:v>
                </c:pt>
                <c:pt idx="63">
                  <c:v>0.70445683554634686</c:v>
                </c:pt>
                <c:pt idx="64">
                  <c:v>0.70421768219107606</c:v>
                </c:pt>
                <c:pt idx="65">
                  <c:v>0.71597652004655132</c:v>
                </c:pt>
                <c:pt idx="66">
                  <c:v>0.73253867280192453</c:v>
                </c:pt>
                <c:pt idx="67">
                  <c:v>0.72812283821697776</c:v>
                </c:pt>
                <c:pt idx="68">
                  <c:v>0.73038199437114237</c:v>
                </c:pt>
                <c:pt idx="69">
                  <c:v>0.7264836645906334</c:v>
                </c:pt>
                <c:pt idx="70">
                  <c:v>0.72087668131433646</c:v>
                </c:pt>
                <c:pt idx="71">
                  <c:v>0.71526950851483584</c:v>
                </c:pt>
                <c:pt idx="72">
                  <c:v>0.70968900817869707</c:v>
                </c:pt>
                <c:pt idx="73">
                  <c:v>0.70802025674795976</c:v>
                </c:pt>
                <c:pt idx="74">
                  <c:v>0.73177805643392846</c:v>
                </c:pt>
                <c:pt idx="75">
                  <c:v>0.72685970828360891</c:v>
                </c:pt>
                <c:pt idx="76">
                  <c:v>0.73217755762308834</c:v>
                </c:pt>
                <c:pt idx="77">
                  <c:v>0.72625394150754186</c:v>
                </c:pt>
                <c:pt idx="78">
                  <c:v>0.72749859510517911</c:v>
                </c:pt>
                <c:pt idx="79">
                  <c:v>0.72113583520063507</c:v>
                </c:pt>
                <c:pt idx="80">
                  <c:v>0.71734178903480816</c:v>
                </c:pt>
                <c:pt idx="81">
                  <c:v>0.71096628631919123</c:v>
                </c:pt>
                <c:pt idx="82">
                  <c:v>0.7046304537049064</c:v>
                </c:pt>
                <c:pt idx="83">
                  <c:v>0.69830371501953636</c:v>
                </c:pt>
                <c:pt idx="84">
                  <c:v>0.69201235884337287</c:v>
                </c:pt>
                <c:pt idx="85">
                  <c:v>0.68572631770542725</c:v>
                </c:pt>
                <c:pt idx="86">
                  <c:v>0.67947192307071336</c:v>
                </c:pt>
                <c:pt idx="87">
                  <c:v>0.67324724831848815</c:v>
                </c:pt>
                <c:pt idx="88">
                  <c:v>0.6670504972017538</c:v>
                </c:pt>
                <c:pt idx="89">
                  <c:v>0.66087999681989107</c:v>
                </c:pt>
                <c:pt idx="90">
                  <c:v>0.65484337170781903</c:v>
                </c:pt>
                <c:pt idx="91">
                  <c:v>0.65758171731182413</c:v>
                </c:pt>
                <c:pt idx="92">
                  <c:v>0.66231912948066018</c:v>
                </c:pt>
                <c:pt idx="93">
                  <c:v>0.67486265227961295</c:v>
                </c:pt>
                <c:pt idx="94">
                  <c:v>0.66947166941105951</c:v>
                </c:pt>
                <c:pt idx="95">
                  <c:v>0.67512068126501312</c:v>
                </c:pt>
                <c:pt idx="96">
                  <c:v>0.66845801731916699</c:v>
                </c:pt>
                <c:pt idx="97">
                  <c:v>0.66180274941446715</c:v>
                </c:pt>
                <c:pt idx="98">
                  <c:v>0.65512632202894294</c:v>
                </c:pt>
                <c:pt idx="99">
                  <c:v>0.64845539323741275</c:v>
                </c:pt>
                <c:pt idx="100">
                  <c:v>0.64168082111539593</c:v>
                </c:pt>
                <c:pt idx="101">
                  <c:v>0.63811497055208277</c:v>
                </c:pt>
                <c:pt idx="102">
                  <c:v>0.63125674829232836</c:v>
                </c:pt>
                <c:pt idx="103">
                  <c:v>0.62440440241802464</c:v>
                </c:pt>
                <c:pt idx="104">
                  <c:v>0.6175307089339156</c:v>
                </c:pt>
                <c:pt idx="105">
                  <c:v>0.6106356935942282</c:v>
                </c:pt>
                <c:pt idx="106">
                  <c:v>0.60371948289885413</c:v>
                </c:pt>
                <c:pt idx="107">
                  <c:v>0.59915244065447615</c:v>
                </c:pt>
                <c:pt idx="108">
                  <c:v>0.59961408881856637</c:v>
                </c:pt>
                <c:pt idx="109">
                  <c:v>0.5925446125007493</c:v>
                </c:pt>
                <c:pt idx="110">
                  <c:v>0.58537974773082424</c:v>
                </c:pt>
                <c:pt idx="111">
                  <c:v>0.57822418978225432</c:v>
                </c:pt>
                <c:pt idx="112">
                  <c:v>0.57105243525165672</c:v>
                </c:pt>
                <c:pt idx="113">
                  <c:v>0.57213463307110568</c:v>
                </c:pt>
                <c:pt idx="114">
                  <c:v>0.56564072351813366</c:v>
                </c:pt>
                <c:pt idx="115">
                  <c:v>0.56469908810268854</c:v>
                </c:pt>
                <c:pt idx="116">
                  <c:v>0.55741201333269952</c:v>
                </c:pt>
                <c:pt idx="117">
                  <c:v>0.55016224139164305</c:v>
                </c:pt>
                <c:pt idx="118">
                  <c:v>0.55092823637234201</c:v>
                </c:pt>
                <c:pt idx="119">
                  <c:v>0.57436123827961205</c:v>
                </c:pt>
                <c:pt idx="120">
                  <c:v>0.57047621554164729</c:v>
                </c:pt>
                <c:pt idx="121">
                  <c:v>0.56304408675159701</c:v>
                </c:pt>
                <c:pt idx="122">
                  <c:v>0.57588401122475008</c:v>
                </c:pt>
                <c:pt idx="123">
                  <c:v>0.5728752561675422</c:v>
                </c:pt>
                <c:pt idx="124">
                  <c:v>0.56528775312050028</c:v>
                </c:pt>
                <c:pt idx="125">
                  <c:v>0.56273654902516912</c:v>
                </c:pt>
                <c:pt idx="126">
                  <c:v>0.5632273956301449</c:v>
                </c:pt>
                <c:pt idx="127">
                  <c:v>0.55558336610792847</c:v>
                </c:pt>
                <c:pt idx="128">
                  <c:v>0.5479591316753234</c:v>
                </c:pt>
                <c:pt idx="129">
                  <c:v>0.54035488741966287</c:v>
                </c:pt>
                <c:pt idx="130">
                  <c:v>0.53267359830585226</c:v>
                </c:pt>
                <c:pt idx="131">
                  <c:v>0.52670472542993374</c:v>
                </c:pt>
                <c:pt idx="132">
                  <c:v>0.51904843548635049</c:v>
                </c:pt>
                <c:pt idx="133">
                  <c:v>0.51381485244983416</c:v>
                </c:pt>
                <c:pt idx="134">
                  <c:v>0.50622439182497947</c:v>
                </c:pt>
                <c:pt idx="135">
                  <c:v>0.49865861578210363</c:v>
                </c:pt>
                <c:pt idx="136">
                  <c:v>0.49114142572254155</c:v>
                </c:pt>
                <c:pt idx="137">
                  <c:v>0.48367294507551301</c:v>
                </c:pt>
                <c:pt idx="138">
                  <c:v>0.4769323253309895</c:v>
                </c:pt>
                <c:pt idx="139">
                  <c:v>0.46957568125968485</c:v>
                </c:pt>
                <c:pt idx="140">
                  <c:v>0.46235672403157468</c:v>
                </c:pt>
                <c:pt idx="141">
                  <c:v>0.45520699967634359</c:v>
                </c:pt>
                <c:pt idx="142">
                  <c:v>0.44810449104182493</c:v>
                </c:pt>
                <c:pt idx="143">
                  <c:v>0.44104967571848469</c:v>
                </c:pt>
                <c:pt idx="144">
                  <c:v>0.43406427411146137</c:v>
                </c:pt>
                <c:pt idx="145">
                  <c:v>0.42712711858119207</c:v>
                </c:pt>
                <c:pt idx="146">
                  <c:v>0.42023879780180573</c:v>
                </c:pt>
                <c:pt idx="147">
                  <c:v>0.41339992922045926</c:v>
                </c:pt>
                <c:pt idx="148">
                  <c:v>0.40659093914332478</c:v>
                </c:pt>
                <c:pt idx="149">
                  <c:v>0.39983323026719531</c:v>
                </c:pt>
                <c:pt idx="150">
                  <c:v>0.39312748410887843</c:v>
                </c:pt>
                <c:pt idx="151">
                  <c:v>0.38631872156672969</c:v>
                </c:pt>
                <c:pt idx="152">
                  <c:v>0.37956756157590532</c:v>
                </c:pt>
                <c:pt idx="153">
                  <c:v>0.37287471235169473</c:v>
                </c:pt>
                <c:pt idx="154">
                  <c:v>0.37902129477124591</c:v>
                </c:pt>
                <c:pt idx="155">
                  <c:v>0.37457366043553686</c:v>
                </c:pt>
                <c:pt idx="156">
                  <c:v>0.3825221773735647</c:v>
                </c:pt>
                <c:pt idx="157">
                  <c:v>0.37611092464074403</c:v>
                </c:pt>
                <c:pt idx="158">
                  <c:v>0.36997579153887622</c:v>
                </c:pt>
                <c:pt idx="159">
                  <c:v>0.37504193839607752</c:v>
                </c:pt>
                <c:pt idx="160">
                  <c:v>0.36837667824081516</c:v>
                </c:pt>
                <c:pt idx="161">
                  <c:v>0.36256750898631152</c:v>
                </c:pt>
                <c:pt idx="162">
                  <c:v>0.35630331928841863</c:v>
                </c:pt>
                <c:pt idx="163">
                  <c:v>0.35394972399259178</c:v>
                </c:pt>
                <c:pt idx="164">
                  <c:v>0.34782605887685392</c:v>
                </c:pt>
                <c:pt idx="165">
                  <c:v>0.34214387074873753</c:v>
                </c:pt>
                <c:pt idx="166">
                  <c:v>0.33688835779458159</c:v>
                </c:pt>
                <c:pt idx="167">
                  <c:v>0.33152731210168052</c:v>
                </c:pt>
                <c:pt idx="168">
                  <c:v>0.32604985491340865</c:v>
                </c:pt>
                <c:pt idx="169">
                  <c:v>0.3346915058437363</c:v>
                </c:pt>
                <c:pt idx="170">
                  <c:v>0.33689418462651222</c:v>
                </c:pt>
                <c:pt idx="171">
                  <c:v>0.33552455283805033</c:v>
                </c:pt>
                <c:pt idx="172">
                  <c:v>0.3296482355597023</c:v>
                </c:pt>
                <c:pt idx="173">
                  <c:v>0.32570929094989964</c:v>
                </c:pt>
                <c:pt idx="174">
                  <c:v>0.32026165007303159</c:v>
                </c:pt>
                <c:pt idx="175">
                  <c:v>0.31903801883157179</c:v>
                </c:pt>
                <c:pt idx="176">
                  <c:v>0.3420304097721466</c:v>
                </c:pt>
                <c:pt idx="177">
                  <c:v>0.33612974768955561</c:v>
                </c:pt>
                <c:pt idx="178">
                  <c:v>0.32993484020133063</c:v>
                </c:pt>
                <c:pt idx="179">
                  <c:v>0.32381776636853038</c:v>
                </c:pt>
                <c:pt idx="180">
                  <c:v>0.31777842006703039</c:v>
                </c:pt>
                <c:pt idx="181">
                  <c:v>0.31175093805646648</c:v>
                </c:pt>
                <c:pt idx="182">
                  <c:v>0.32622162007277877</c:v>
                </c:pt>
                <c:pt idx="183">
                  <c:v>0.32038017340133146</c:v>
                </c:pt>
                <c:pt idx="184">
                  <c:v>0.3142784669567521</c:v>
                </c:pt>
                <c:pt idx="185">
                  <c:v>0.32425885249354008</c:v>
                </c:pt>
                <c:pt idx="186">
                  <c:v>0.33776200163106451</c:v>
                </c:pt>
                <c:pt idx="187">
                  <c:v>0.34263285638859714</c:v>
                </c:pt>
                <c:pt idx="188">
                  <c:v>0.33728354638925689</c:v>
                </c:pt>
                <c:pt idx="189">
                  <c:v>0.33098479692193333</c:v>
                </c:pt>
                <c:pt idx="190">
                  <c:v>0.32481759206615368</c:v>
                </c:pt>
                <c:pt idx="191">
                  <c:v>0.31926508757200445</c:v>
                </c:pt>
                <c:pt idx="192">
                  <c:v>0.31349465464581672</c:v>
                </c:pt>
                <c:pt idx="193">
                  <c:v>0.32429146116402718</c:v>
                </c:pt>
                <c:pt idx="194">
                  <c:v>0.31847880781770044</c:v>
                </c:pt>
                <c:pt idx="195">
                  <c:v>0.31458663976469592</c:v>
                </c:pt>
                <c:pt idx="196">
                  <c:v>0.3089359188714616</c:v>
                </c:pt>
                <c:pt idx="197">
                  <c:v>0.30337040861783338</c:v>
                </c:pt>
                <c:pt idx="198">
                  <c:v>0.29995365879640035</c:v>
                </c:pt>
                <c:pt idx="199">
                  <c:v>0.29452462658062661</c:v>
                </c:pt>
                <c:pt idx="200">
                  <c:v>0.2891632592418501</c:v>
                </c:pt>
                <c:pt idx="201">
                  <c:v>0.28365652786159079</c:v>
                </c:pt>
                <c:pt idx="202">
                  <c:v>0.27822400853811036</c:v>
                </c:pt>
                <c:pt idx="203">
                  <c:v>0.27435553759740222</c:v>
                </c:pt>
                <c:pt idx="204">
                  <c:v>0.2734691773827112</c:v>
                </c:pt>
                <c:pt idx="205">
                  <c:v>0.26820350689832567</c:v>
                </c:pt>
                <c:pt idx="206">
                  <c:v>0.26303908690656552</c:v>
                </c:pt>
                <c:pt idx="207">
                  <c:v>0.25797427343735502</c:v>
                </c:pt>
                <c:pt idx="208">
                  <c:v>0.25302124083874611</c:v>
                </c:pt>
                <c:pt idx="209">
                  <c:v>0.24844940595073928</c:v>
                </c:pt>
                <c:pt idx="210">
                  <c:v>0.24504864005378413</c:v>
                </c:pt>
                <c:pt idx="211">
                  <c:v>0.24040387610375674</c:v>
                </c:pt>
                <c:pt idx="212">
                  <c:v>0.23601790663013006</c:v>
                </c:pt>
                <c:pt idx="213">
                  <c:v>0.23174033130339747</c:v>
                </c:pt>
                <c:pt idx="214">
                  <c:v>0.23137567148745181</c:v>
                </c:pt>
                <c:pt idx="215">
                  <c:v>0.22724739235122438</c:v>
                </c:pt>
                <c:pt idx="216">
                  <c:v>0.22320866897376188</c:v>
                </c:pt>
                <c:pt idx="217">
                  <c:v>0.21925761750242975</c:v>
                </c:pt>
                <c:pt idx="218">
                  <c:v>0.21902106340632557</c:v>
                </c:pt>
                <c:pt idx="219">
                  <c:v>0.21518351060448698</c:v>
                </c:pt>
                <c:pt idx="220">
                  <c:v>0.21142915101766735</c:v>
                </c:pt>
                <c:pt idx="221">
                  <c:v>0.20775621600129524</c:v>
                </c:pt>
                <c:pt idx="222">
                  <c:v>0.20434628700164925</c:v>
                </c:pt>
                <c:pt idx="223">
                  <c:v>0.20077177818936465</c:v>
                </c:pt>
                <c:pt idx="224">
                  <c:v>0.1972753641404042</c:v>
                </c:pt>
                <c:pt idx="225">
                  <c:v>0.19384441651032291</c:v>
                </c:pt>
                <c:pt idx="226">
                  <c:v>0.19058547898192629</c:v>
                </c:pt>
                <c:pt idx="227">
                  <c:v>0.18729094989084327</c:v>
                </c:pt>
                <c:pt idx="228">
                  <c:v>0.18405817208382735</c:v>
                </c:pt>
                <c:pt idx="229">
                  <c:v>0.1808860451870867</c:v>
                </c:pt>
                <c:pt idx="230">
                  <c:v>0.17778360308181543</c:v>
                </c:pt>
                <c:pt idx="231">
                  <c:v>0.17473934091792351</c:v>
                </c:pt>
                <c:pt idx="232">
                  <c:v>0.17171297779494188</c:v>
                </c:pt>
                <c:pt idx="233">
                  <c:v>0.17307544994815388</c:v>
                </c:pt>
                <c:pt idx="234">
                  <c:v>0.17156866929644599</c:v>
                </c:pt>
                <c:pt idx="235">
                  <c:v>0.16864048345587929</c:v>
                </c:pt>
                <c:pt idx="236">
                  <c:v>0.16578632731164672</c:v>
                </c:pt>
                <c:pt idx="237">
                  <c:v>0.16300431848525954</c:v>
                </c:pt>
                <c:pt idx="238">
                  <c:v>0.16029262232233507</c:v>
                </c:pt>
                <c:pt idx="239">
                  <c:v>0.1576494510256185</c:v>
                </c:pt>
                <c:pt idx="240">
                  <c:v>0.15507306277986363</c:v>
                </c:pt>
                <c:pt idx="241">
                  <c:v>0.15257056565063523</c:v>
                </c:pt>
                <c:pt idx="242">
                  <c:v>0.15013991898820411</c:v>
                </c:pt>
                <c:pt idx="243">
                  <c:v>0.14783900992512483</c:v>
                </c:pt>
                <c:pt idx="244">
                  <c:v>0.14560436440780947</c:v>
                </c:pt>
                <c:pt idx="245">
                  <c:v>0.14343419053686371</c:v>
                </c:pt>
                <c:pt idx="246">
                  <c:v>0.14132675211361348</c:v>
                </c:pt>
                <c:pt idx="247">
                  <c:v>0.13928036720778256</c:v>
                </c:pt>
                <c:pt idx="248">
                  <c:v>0.13729340674752194</c:v>
                </c:pt>
                <c:pt idx="249">
                  <c:v>0.13535640850250535</c:v>
                </c:pt>
                <c:pt idx="250">
                  <c:v>0.1334759326811123</c:v>
                </c:pt>
                <c:pt idx="251">
                  <c:v>0.13180425171644183</c:v>
                </c:pt>
                <c:pt idx="252">
                  <c:v>0.13002288469268777</c:v>
                </c:pt>
                <c:pt idx="253">
                  <c:v>0.12827895989920304</c:v>
                </c:pt>
                <c:pt idx="254">
                  <c:v>0.12657908209212951</c:v>
                </c:pt>
                <c:pt idx="255">
                  <c:v>0.12492951137926567</c:v>
                </c:pt>
                <c:pt idx="256">
                  <c:v>0.12332172578526106</c:v>
                </c:pt>
                <c:pt idx="257">
                  <c:v>0.12255012378294916</c:v>
                </c:pt>
                <c:pt idx="258">
                  <c:v>0.12151892959909315</c:v>
                </c:pt>
                <c:pt idx="259">
                  <c:v>0.12002977487804355</c:v>
                </c:pt>
                <c:pt idx="260">
                  <c:v>0.11871809823112633</c:v>
                </c:pt>
                <c:pt idx="261">
                  <c:v>0.11730943154728216</c:v>
                </c:pt>
                <c:pt idx="262">
                  <c:v>0.11593692902683053</c:v>
                </c:pt>
                <c:pt idx="263">
                  <c:v>0.11575943819410815</c:v>
                </c:pt>
                <c:pt idx="264">
                  <c:v>0.11600579130520508</c:v>
                </c:pt>
                <c:pt idx="265">
                  <c:v>0.11574641677101612</c:v>
                </c:pt>
                <c:pt idx="266">
                  <c:v>0.15056969505276657</c:v>
                </c:pt>
                <c:pt idx="267">
                  <c:v>0.17456318606830137</c:v>
                </c:pt>
                <c:pt idx="268">
                  <c:v>0.17299525544867669</c:v>
                </c:pt>
                <c:pt idx="269">
                  <c:v>0.20749188426801249</c:v>
                </c:pt>
                <c:pt idx="270">
                  <c:v>0.20689637262179342</c:v>
                </c:pt>
                <c:pt idx="271">
                  <c:v>0.2203964764951632</c:v>
                </c:pt>
                <c:pt idx="272">
                  <c:v>0.2202321889270106</c:v>
                </c:pt>
                <c:pt idx="273">
                  <c:v>0.21830013767385018</c:v>
                </c:pt>
                <c:pt idx="274">
                  <c:v>0.21641931588245544</c:v>
                </c:pt>
                <c:pt idx="275">
                  <c:v>0.21519992314175301</c:v>
                </c:pt>
                <c:pt idx="276">
                  <c:v>0.21342623549378414</c:v>
                </c:pt>
                <c:pt idx="277">
                  <c:v>0.21833563344524665</c:v>
                </c:pt>
                <c:pt idx="278">
                  <c:v>0.21661135747178506</c:v>
                </c:pt>
                <c:pt idx="279">
                  <c:v>0.21663647607621483</c:v>
                </c:pt>
                <c:pt idx="280">
                  <c:v>0.22388352359262842</c:v>
                </c:pt>
                <c:pt idx="281">
                  <c:v>0.22494587913645755</c:v>
                </c:pt>
                <c:pt idx="282">
                  <c:v>0.25171735990227057</c:v>
                </c:pt>
                <c:pt idx="283">
                  <c:v>0.2519415216527271</c:v>
                </c:pt>
                <c:pt idx="284">
                  <c:v>0.25984137729117296</c:v>
                </c:pt>
                <c:pt idx="285">
                  <c:v>0.2839490571987992</c:v>
                </c:pt>
                <c:pt idx="286">
                  <c:v>0.31254792374243706</c:v>
                </c:pt>
                <c:pt idx="287">
                  <c:v>0.31053134457103876</c:v>
                </c:pt>
                <c:pt idx="288">
                  <c:v>0.31112376009707404</c:v>
                </c:pt>
                <c:pt idx="289">
                  <c:v>0.3148976096128821</c:v>
                </c:pt>
                <c:pt idx="290">
                  <c:v>0.3354713072787282</c:v>
                </c:pt>
                <c:pt idx="291">
                  <c:v>0.33353392990423469</c:v>
                </c:pt>
                <c:pt idx="292">
                  <c:v>0.36919350856576966</c:v>
                </c:pt>
                <c:pt idx="293">
                  <c:v>0.38207280791322396</c:v>
                </c:pt>
                <c:pt idx="294">
                  <c:v>0.38020256717235862</c:v>
                </c:pt>
                <c:pt idx="295">
                  <c:v>0.37839838405294307</c:v>
                </c:pt>
                <c:pt idx="296">
                  <c:v>0.37665952882314718</c:v>
                </c:pt>
                <c:pt idx="297">
                  <c:v>0.37496627813760702</c:v>
                </c:pt>
                <c:pt idx="298">
                  <c:v>0.37333711600077729</c:v>
                </c:pt>
                <c:pt idx="299">
                  <c:v>0.37675278984204946</c:v>
                </c:pt>
                <c:pt idx="300">
                  <c:v>0.37913972442798233</c:v>
                </c:pt>
                <c:pt idx="301">
                  <c:v>0.41593582095873505</c:v>
                </c:pt>
                <c:pt idx="302">
                  <c:v>0.41648497057265088</c:v>
                </c:pt>
                <c:pt idx="303">
                  <c:v>0.4467304748116101</c:v>
                </c:pt>
                <c:pt idx="304">
                  <c:v>0.46814529119206866</c:v>
                </c:pt>
                <c:pt idx="305">
                  <c:v>0.46858301395989427</c:v>
                </c:pt>
                <c:pt idx="306">
                  <c:v>0.5002759081946293</c:v>
                </c:pt>
                <c:pt idx="307">
                  <c:v>0.51270018987236676</c:v>
                </c:pt>
                <c:pt idx="308">
                  <c:v>0.52443597947587839</c:v>
                </c:pt>
                <c:pt idx="309">
                  <c:v>0.52289443946944025</c:v>
                </c:pt>
                <c:pt idx="310">
                  <c:v>0.52325971880770739</c:v>
                </c:pt>
                <c:pt idx="311">
                  <c:v>0.52902036273730857</c:v>
                </c:pt>
                <c:pt idx="312">
                  <c:v>0.53139010091064476</c:v>
                </c:pt>
                <c:pt idx="313">
                  <c:v>0.53108923791960749</c:v>
                </c:pt>
                <c:pt idx="314">
                  <c:v>0.56044577148040298</c:v>
                </c:pt>
                <c:pt idx="315">
                  <c:v>0.58992485350519908</c:v>
                </c:pt>
                <c:pt idx="316">
                  <c:v>0.60037001027753167</c:v>
                </c:pt>
                <c:pt idx="317">
                  <c:v>0.60111820910048086</c:v>
                </c:pt>
                <c:pt idx="318">
                  <c:v>0.6040489637544959</c:v>
                </c:pt>
                <c:pt idx="319">
                  <c:v>0.61219639868834919</c:v>
                </c:pt>
                <c:pt idx="320">
                  <c:v>0.61959348353273169</c:v>
                </c:pt>
                <c:pt idx="321">
                  <c:v>0.63167432000084989</c:v>
                </c:pt>
                <c:pt idx="322">
                  <c:v>0.64714211504073837</c:v>
                </c:pt>
                <c:pt idx="323">
                  <c:v>0.64441362702391958</c:v>
                </c:pt>
                <c:pt idx="324">
                  <c:v>0.64173850395971599</c:v>
                </c:pt>
                <c:pt idx="325">
                  <c:v>0.63908880596730899</c:v>
                </c:pt>
                <c:pt idx="326">
                  <c:v>0.6364908795452453</c:v>
                </c:pt>
                <c:pt idx="327">
                  <c:v>0.63391695300162187</c:v>
                </c:pt>
                <c:pt idx="328">
                  <c:v>0.63273443878085134</c:v>
                </c:pt>
                <c:pt idx="329">
                  <c:v>0.63022145484313818</c:v>
                </c:pt>
                <c:pt idx="330">
                  <c:v>0.62799822934600757</c:v>
                </c:pt>
                <c:pt idx="331">
                  <c:v>0.62552731593220579</c:v>
                </c:pt>
                <c:pt idx="332">
                  <c:v>0.62307796065811838</c:v>
                </c:pt>
                <c:pt idx="333">
                  <c:v>0.62120784838460663</c:v>
                </c:pt>
                <c:pt idx="334">
                  <c:v>0.61929972411023659</c:v>
                </c:pt>
                <c:pt idx="335">
                  <c:v>0.61687705573106355</c:v>
                </c:pt>
                <c:pt idx="336">
                  <c:v>0.61447468722039977</c:v>
                </c:pt>
                <c:pt idx="337">
                  <c:v>0.61209220985574464</c:v>
                </c:pt>
                <c:pt idx="338">
                  <c:v>0.60975555023188766</c:v>
                </c:pt>
                <c:pt idx="339">
                  <c:v>0.60743773514346311</c:v>
                </c:pt>
                <c:pt idx="340">
                  <c:v>0.60513839831027605</c:v>
                </c:pt>
                <c:pt idx="341">
                  <c:v>0.60288334633508767</c:v>
                </c:pt>
                <c:pt idx="342">
                  <c:v>0.60064581580028897</c:v>
                </c:pt>
                <c:pt idx="343">
                  <c:v>0.59845153449927124</c:v>
                </c:pt>
                <c:pt idx="344">
                  <c:v>0.59632588750131732</c:v>
                </c:pt>
                <c:pt idx="345">
                  <c:v>0.59424202505892454</c:v>
                </c:pt>
                <c:pt idx="346">
                  <c:v>0.59219937271487411</c:v>
                </c:pt>
                <c:pt idx="347">
                  <c:v>0.59017151702509418</c:v>
                </c:pt>
                <c:pt idx="348">
                  <c:v>0.59230112940696888</c:v>
                </c:pt>
                <c:pt idx="349">
                  <c:v>0.59107447127315971</c:v>
                </c:pt>
                <c:pt idx="350">
                  <c:v>0.5936159071219953</c:v>
                </c:pt>
                <c:pt idx="351">
                  <c:v>0.59162958957493494</c:v>
                </c:pt>
                <c:pt idx="352">
                  <c:v>0.61770930468029939</c:v>
                </c:pt>
                <c:pt idx="353">
                  <c:v>0.62768420632640409</c:v>
                </c:pt>
                <c:pt idx="354">
                  <c:v>0.62978996851442048</c:v>
                </c:pt>
                <c:pt idx="355">
                  <c:v>0.62813182586245908</c:v>
                </c:pt>
                <c:pt idx="356">
                  <c:v>0.62675422985896179</c:v>
                </c:pt>
                <c:pt idx="357">
                  <c:v>0.6245874182483907</c:v>
                </c:pt>
                <c:pt idx="358">
                  <c:v>0.62243888434604011</c:v>
                </c:pt>
                <c:pt idx="359">
                  <c:v>0.62236597709815966</c:v>
                </c:pt>
                <c:pt idx="360">
                  <c:v>0.62050162092480998</c:v>
                </c:pt>
                <c:pt idx="361">
                  <c:v>0.61838699573440292</c:v>
                </c:pt>
                <c:pt idx="362">
                  <c:v>0.61628963870039988</c:v>
                </c:pt>
                <c:pt idx="363">
                  <c:v>0.61420922181941606</c:v>
                </c:pt>
                <c:pt idx="364">
                  <c:v>0.6126731173986345</c:v>
                </c:pt>
                <c:pt idx="365">
                  <c:v>0.61062147921170107</c:v>
                </c:pt>
                <c:pt idx="366">
                  <c:v>0.60858592738882156</c:v>
                </c:pt>
                <c:pt idx="367">
                  <c:v>0.6070650107041915</c:v>
                </c:pt>
                <c:pt idx="368">
                  <c:v>0.60503072620234799</c:v>
                </c:pt>
                <c:pt idx="369">
                  <c:v>0.60298581520559802</c:v>
                </c:pt>
                <c:pt idx="370">
                  <c:v>0.60095640777668391</c:v>
                </c:pt>
                <c:pt idx="371">
                  <c:v>0.60239080064270745</c:v>
                </c:pt>
                <c:pt idx="372">
                  <c:v>0.61491089475027072</c:v>
                </c:pt>
                <c:pt idx="373">
                  <c:v>0.62304018466474287</c:v>
                </c:pt>
                <c:pt idx="374">
                  <c:v>0.62553071565458285</c:v>
                </c:pt>
                <c:pt idx="375">
                  <c:v>0.62316121085371201</c:v>
                </c:pt>
                <c:pt idx="376">
                  <c:v>0.6207854003743597</c:v>
                </c:pt>
                <c:pt idx="377">
                  <c:v>0.61840320328705289</c:v>
                </c:pt>
                <c:pt idx="378">
                  <c:v>0.61604100920571891</c:v>
                </c:pt>
                <c:pt idx="379">
                  <c:v>0.61369841683088322</c:v>
                </c:pt>
                <c:pt idx="380">
                  <c:v>0.61137503683636629</c:v>
                </c:pt>
                <c:pt idx="381">
                  <c:v>0.60907049141037739</c:v>
                </c:pt>
                <c:pt idx="382">
                  <c:v>0.60678441381817161</c:v>
                </c:pt>
                <c:pt idx="383">
                  <c:v>0.60532897658612539</c:v>
                </c:pt>
                <c:pt idx="384">
                  <c:v>0.60309860214560662</c:v>
                </c:pt>
                <c:pt idx="385">
                  <c:v>0.60104222466574297</c:v>
                </c:pt>
                <c:pt idx="386">
                  <c:v>0.5990274016638637</c:v>
                </c:pt>
                <c:pt idx="387">
                  <c:v>0.59702754391689017</c:v>
                </c:pt>
                <c:pt idx="388">
                  <c:v>0.59506836255092721</c:v>
                </c:pt>
                <c:pt idx="389">
                  <c:v>0.60137450602065246</c:v>
                </c:pt>
                <c:pt idx="390">
                  <c:v>0.59990499115869289</c:v>
                </c:pt>
                <c:pt idx="391">
                  <c:v>0.60038000169811478</c:v>
                </c:pt>
                <c:pt idx="392">
                  <c:v>0.59863069726512586</c:v>
                </c:pt>
                <c:pt idx="393">
                  <c:v>0.59660775463633786</c:v>
                </c:pt>
                <c:pt idx="394">
                  <c:v>0.59459969990411699</c:v>
                </c:pt>
                <c:pt idx="395">
                  <c:v>0.59258035579586377</c:v>
                </c:pt>
                <c:pt idx="396">
                  <c:v>0.59075669794222352</c:v>
                </c:pt>
                <c:pt idx="397">
                  <c:v>0.58866173985847947</c:v>
                </c:pt>
                <c:pt idx="398">
                  <c:v>0.58655607591671199</c:v>
                </c:pt>
                <c:pt idx="399">
                  <c:v>0.58441401549945393</c:v>
                </c:pt>
                <c:pt idx="400">
                  <c:v>0.58226153365931743</c:v>
                </c:pt>
                <c:pt idx="401">
                  <c:v>0.58009865267135374</c:v>
                </c:pt>
                <c:pt idx="402">
                  <c:v>0.57792539601564663</c:v>
                </c:pt>
                <c:pt idx="403">
                  <c:v>0.57650694436273608</c:v>
                </c:pt>
                <c:pt idx="404">
                  <c:v>0.58180971682371863</c:v>
                </c:pt>
                <c:pt idx="405">
                  <c:v>0.60440720304725537</c:v>
                </c:pt>
                <c:pt idx="406">
                  <c:v>0.6066867574945054</c:v>
                </c:pt>
                <c:pt idx="407">
                  <c:v>0.62216942321901436</c:v>
                </c:pt>
                <c:pt idx="408">
                  <c:v>0.62848790455153347</c:v>
                </c:pt>
                <c:pt idx="409">
                  <c:v>0.63184778266154995</c:v>
                </c:pt>
                <c:pt idx="410">
                  <c:v>0.63437547931550575</c:v>
                </c:pt>
                <c:pt idx="411">
                  <c:v>0.63609174660821077</c:v>
                </c:pt>
                <c:pt idx="412">
                  <c:v>0.63360204456215807</c:v>
                </c:pt>
                <c:pt idx="413">
                  <c:v>0.63054533529862222</c:v>
                </c:pt>
                <c:pt idx="414">
                  <c:v>0.62743716086284651</c:v>
                </c:pt>
                <c:pt idx="415">
                  <c:v>0.62430465901718002</c:v>
                </c:pt>
                <c:pt idx="416">
                  <c:v>0.62106817995981289</c:v>
                </c:pt>
                <c:pt idx="417">
                  <c:v>0.61780851631363987</c:v>
                </c:pt>
                <c:pt idx="418">
                  <c:v>0.61452575349483973</c:v>
                </c:pt>
                <c:pt idx="419">
                  <c:v>0.61119362539700273</c:v>
                </c:pt>
                <c:pt idx="420">
                  <c:v>0.60783889901509347</c:v>
                </c:pt>
                <c:pt idx="421">
                  <c:v>0.6044354716836291</c:v>
                </c:pt>
                <c:pt idx="422">
                  <c:v>0.60382830113998431</c:v>
                </c:pt>
                <c:pt idx="423">
                  <c:v>0.60166185037732767</c:v>
                </c:pt>
                <c:pt idx="424">
                  <c:v>0.59820863002154012</c:v>
                </c:pt>
                <c:pt idx="425">
                  <c:v>0.5957728428485487</c:v>
                </c:pt>
                <c:pt idx="426">
                  <c:v>0.59224127378670155</c:v>
                </c:pt>
                <c:pt idx="427">
                  <c:v>0.58868863002963667</c:v>
                </c:pt>
                <c:pt idx="428">
                  <c:v>0.58511503448268587</c:v>
                </c:pt>
                <c:pt idx="429">
                  <c:v>0.58152061895163343</c:v>
                </c:pt>
                <c:pt idx="430">
                  <c:v>0.57967004955476742</c:v>
                </c:pt>
                <c:pt idx="431">
                  <c:v>0.57675939942954735</c:v>
                </c:pt>
                <c:pt idx="432">
                  <c:v>0.57305710521149011</c:v>
                </c:pt>
                <c:pt idx="433">
                  <c:v>0.56933522412736859</c:v>
                </c:pt>
                <c:pt idx="434">
                  <c:v>0.56948793026219191</c:v>
                </c:pt>
                <c:pt idx="435">
                  <c:v>0.56774113290529371</c:v>
                </c:pt>
                <c:pt idx="436">
                  <c:v>0.57245087389822702</c:v>
                </c:pt>
                <c:pt idx="437">
                  <c:v>0.57516507145964779</c:v>
                </c:pt>
                <c:pt idx="438">
                  <c:v>0.57615155892943204</c:v>
                </c:pt>
                <c:pt idx="439">
                  <c:v>0.57209870086705872</c:v>
                </c:pt>
                <c:pt idx="440">
                  <c:v>0.56800533655641439</c:v>
                </c:pt>
                <c:pt idx="441">
                  <c:v>0.56387201387445463</c:v>
                </c:pt>
                <c:pt idx="442">
                  <c:v>0.5604770117892488</c:v>
                </c:pt>
                <c:pt idx="443">
                  <c:v>0.5562837061974828</c:v>
                </c:pt>
                <c:pt idx="444">
                  <c:v>0.5520519180799246</c:v>
                </c:pt>
                <c:pt idx="445">
                  <c:v>0.54872344579475141</c:v>
                </c:pt>
                <c:pt idx="446">
                  <c:v>0.54732330833676135</c:v>
                </c:pt>
                <c:pt idx="447">
                  <c:v>0.55678619950517028</c:v>
                </c:pt>
                <c:pt idx="448">
                  <c:v>0.5544682259867274</c:v>
                </c:pt>
                <c:pt idx="449">
                  <c:v>0.5700005619903209</c:v>
                </c:pt>
                <c:pt idx="450">
                  <c:v>0.58090121776211023</c:v>
                </c:pt>
                <c:pt idx="451">
                  <c:v>0.57821103399011553</c:v>
                </c:pt>
                <c:pt idx="452">
                  <c:v>0.58166244068444506</c:v>
                </c:pt>
                <c:pt idx="453">
                  <c:v>0.58747211632327967</c:v>
                </c:pt>
                <c:pt idx="454">
                  <c:v>0.59853983015048751</c:v>
                </c:pt>
                <c:pt idx="455">
                  <c:v>0.59342673519809663</c:v>
                </c:pt>
                <c:pt idx="456">
                  <c:v>0.59879121227193011</c:v>
                </c:pt>
                <c:pt idx="457">
                  <c:v>0.601851998310863</c:v>
                </c:pt>
                <c:pt idx="458">
                  <c:v>0.59691293949838842</c:v>
                </c:pt>
                <c:pt idx="459">
                  <c:v>0.5914280973196856</c:v>
                </c:pt>
                <c:pt idx="460">
                  <c:v>0.58592350407288452</c:v>
                </c:pt>
                <c:pt idx="461">
                  <c:v>0.58974098762388749</c:v>
                </c:pt>
                <c:pt idx="462">
                  <c:v>0.58796293133057476</c:v>
                </c:pt>
                <c:pt idx="463">
                  <c:v>0.58226353025558775</c:v>
                </c:pt>
                <c:pt idx="464">
                  <c:v>0.57652213478095249</c:v>
                </c:pt>
                <c:pt idx="465">
                  <c:v>0.57076491814945984</c:v>
                </c:pt>
                <c:pt idx="466">
                  <c:v>0.56893408993063033</c:v>
                </c:pt>
                <c:pt idx="467">
                  <c:v>0.56524657666924472</c:v>
                </c:pt>
                <c:pt idx="468">
                  <c:v>0.55923037054881897</c:v>
                </c:pt>
                <c:pt idx="469">
                  <c:v>0.59251370364942613</c:v>
                </c:pt>
                <c:pt idx="470">
                  <c:v>0.59144098593155436</c:v>
                </c:pt>
                <c:pt idx="471">
                  <c:v>0.58536986873839414</c:v>
                </c:pt>
                <c:pt idx="472">
                  <c:v>0.58105538730921957</c:v>
                </c:pt>
                <c:pt idx="473">
                  <c:v>0.57440971068775704</c:v>
                </c:pt>
                <c:pt idx="474">
                  <c:v>0.56773849553718603</c:v>
                </c:pt>
                <c:pt idx="475">
                  <c:v>0.56104251563521912</c:v>
                </c:pt>
                <c:pt idx="476">
                  <c:v>0.55424782729547484</c:v>
                </c:pt>
                <c:pt idx="477">
                  <c:v>0.54819900682040179</c:v>
                </c:pt>
                <c:pt idx="478">
                  <c:v>0.54137796071776034</c:v>
                </c:pt>
                <c:pt idx="479">
                  <c:v>0.55398320135663537</c:v>
                </c:pt>
                <c:pt idx="480">
                  <c:v>0.55041652950247022</c:v>
                </c:pt>
                <c:pt idx="481">
                  <c:v>0.5796301399029814</c:v>
                </c:pt>
                <c:pt idx="482">
                  <c:v>0.58232574536074766</c:v>
                </c:pt>
                <c:pt idx="483">
                  <c:v>0.58515357414533009</c:v>
                </c:pt>
                <c:pt idx="484">
                  <c:v>0.57751534084888001</c:v>
                </c:pt>
                <c:pt idx="485">
                  <c:v>0.57806948676405545</c:v>
                </c:pt>
                <c:pt idx="486">
                  <c:v>0.57059517495777734</c:v>
                </c:pt>
                <c:pt idx="487">
                  <c:v>0.56820864765978008</c:v>
                </c:pt>
                <c:pt idx="488">
                  <c:v>0.56077895889963625</c:v>
                </c:pt>
                <c:pt idx="489">
                  <c:v>0.55338930203564829</c:v>
                </c:pt>
                <c:pt idx="490">
                  <c:v>0.54603913432260376</c:v>
                </c:pt>
                <c:pt idx="491">
                  <c:v>0.53870351344640788</c:v>
                </c:pt>
                <c:pt idx="492">
                  <c:v>0.53408396861062157</c:v>
                </c:pt>
                <c:pt idx="493">
                  <c:v>0.52679446098555915</c:v>
                </c:pt>
                <c:pt idx="494">
                  <c:v>0.52456582196874124</c:v>
                </c:pt>
                <c:pt idx="495">
                  <c:v>0.54046846216996258</c:v>
                </c:pt>
                <c:pt idx="496">
                  <c:v>0.53278576207042339</c:v>
                </c:pt>
                <c:pt idx="497">
                  <c:v>0.5251258562444544</c:v>
                </c:pt>
                <c:pt idx="498">
                  <c:v>0.51748923841326866</c:v>
                </c:pt>
                <c:pt idx="499">
                  <c:v>0.51345829632590301</c:v>
                </c:pt>
                <c:pt idx="500">
                  <c:v>0.50587228979362431</c:v>
                </c:pt>
                <c:pt idx="501">
                  <c:v>0.49831092989630404</c:v>
                </c:pt>
                <c:pt idx="502">
                  <c:v>0.49079811121401612</c:v>
                </c:pt>
                <c:pt idx="503">
                  <c:v>0.48333396086266406</c:v>
                </c:pt>
                <c:pt idx="504">
                  <c:v>0.4759186773713826</c:v>
                </c:pt>
                <c:pt idx="505">
                  <c:v>0.46857489635386523</c:v>
                </c:pt>
                <c:pt idx="506">
                  <c:v>0.46136857468440101</c:v>
                </c:pt>
                <c:pt idx="507">
                  <c:v>0.45423136579979878</c:v>
                </c:pt>
                <c:pt idx="508">
                  <c:v>0.44714129260466351</c:v>
                </c:pt>
                <c:pt idx="509">
                  <c:v>0.44117038937671732</c:v>
                </c:pt>
                <c:pt idx="510">
                  <c:v>0.43418343151212846</c:v>
                </c:pt>
                <c:pt idx="511">
                  <c:v>0.42724472776905392</c:v>
                </c:pt>
                <c:pt idx="512">
                  <c:v>0.51439758605405295</c:v>
                </c:pt>
                <c:pt idx="513">
                  <c:v>0.52639055192239748</c:v>
                </c:pt>
                <c:pt idx="514">
                  <c:v>0.53894140727137041</c:v>
                </c:pt>
                <c:pt idx="515">
                  <c:v>0.53042782433474323</c:v>
                </c:pt>
                <c:pt idx="516">
                  <c:v>0.54257751458780645</c:v>
                </c:pt>
                <c:pt idx="517">
                  <c:v>0.55958577431609557</c:v>
                </c:pt>
                <c:pt idx="518">
                  <c:v>0.55268329531606153</c:v>
                </c:pt>
                <c:pt idx="519">
                  <c:v>0.54359047897658175</c:v>
                </c:pt>
                <c:pt idx="520">
                  <c:v>0.53459983799731114</c:v>
                </c:pt>
                <c:pt idx="521">
                  <c:v>0.52982256582881504</c:v>
                </c:pt>
                <c:pt idx="522">
                  <c:v>0.52097476876005466</c:v>
                </c:pt>
                <c:pt idx="523">
                  <c:v>0.51224954188852634</c:v>
                </c:pt>
                <c:pt idx="524">
                  <c:v>0.50364487065662911</c:v>
                </c:pt>
                <c:pt idx="525">
                  <c:v>0.50007394368517344</c:v>
                </c:pt>
                <c:pt idx="526">
                  <c:v>0.49166026825926129</c:v>
                </c:pt>
                <c:pt idx="527">
                  <c:v>0.4836136069373575</c:v>
                </c:pt>
                <c:pt idx="528">
                  <c:v>0.47569733952207016</c:v>
                </c:pt>
                <c:pt idx="529">
                  <c:v>0.46790922665015683</c:v>
                </c:pt>
                <c:pt idx="530">
                  <c:v>0.46022502334036025</c:v>
                </c:pt>
                <c:pt idx="531">
                  <c:v>0.45264346476436934</c:v>
                </c:pt>
                <c:pt idx="532">
                  <c:v>0.44516335034444449</c:v>
                </c:pt>
                <c:pt idx="533">
                  <c:v>0.43778353722703911</c:v>
                </c:pt>
                <c:pt idx="534">
                  <c:v>0.43048185736660893</c:v>
                </c:pt>
                <c:pt idx="535">
                  <c:v>0.42827633445613539</c:v>
                </c:pt>
                <c:pt idx="536">
                  <c:v>0.4415611202971455</c:v>
                </c:pt>
                <c:pt idx="537">
                  <c:v>0.43678002581866454</c:v>
                </c:pt>
                <c:pt idx="538">
                  <c:v>0.42928151419609578</c:v>
                </c:pt>
                <c:pt idx="539">
                  <c:v>0.42186627685340405</c:v>
                </c:pt>
                <c:pt idx="540">
                  <c:v>0.41451356627169866</c:v>
                </c:pt>
                <c:pt idx="541">
                  <c:v>0.40724423286758316</c:v>
                </c:pt>
                <c:pt idx="542">
                  <c:v>0.40005808930373743</c:v>
                </c:pt>
                <c:pt idx="543">
                  <c:v>0.39295497047738082</c:v>
                </c:pt>
                <c:pt idx="544">
                  <c:v>0.38591528795878333</c:v>
                </c:pt>
                <c:pt idx="545">
                  <c:v>0.41604084428215943</c:v>
                </c:pt>
                <c:pt idx="546">
                  <c:v>0.47323245773286499</c:v>
                </c:pt>
                <c:pt idx="547">
                  <c:v>0.46489845526605011</c:v>
                </c:pt>
                <c:pt idx="548">
                  <c:v>0.45974477516792012</c:v>
                </c:pt>
                <c:pt idx="549">
                  <c:v>0.48178310606687025</c:v>
                </c:pt>
                <c:pt idx="550">
                  <c:v>0.47599110761848001</c:v>
                </c:pt>
                <c:pt idx="551">
                  <c:v>0.46759564555974059</c:v>
                </c:pt>
                <c:pt idx="552">
                  <c:v>0.45931958701817366</c:v>
                </c:pt>
                <c:pt idx="553">
                  <c:v>0.45205556466009189</c:v>
                </c:pt>
                <c:pt idx="554">
                  <c:v>0.44663553452773924</c:v>
                </c:pt>
                <c:pt idx="555">
                  <c:v>0.43872299313149105</c:v>
                </c:pt>
                <c:pt idx="556">
                  <c:v>0.43434998722987306</c:v>
                </c:pt>
                <c:pt idx="557">
                  <c:v>0.42919407998005216</c:v>
                </c:pt>
                <c:pt idx="558">
                  <c:v>0.42225790776175604</c:v>
                </c:pt>
                <c:pt idx="559">
                  <c:v>0.41502282044878447</c:v>
                </c:pt>
                <c:pt idx="560">
                  <c:v>0.40790836814625053</c:v>
                </c:pt>
                <c:pt idx="561">
                  <c:v>0.40091277655631113</c:v>
                </c:pt>
                <c:pt idx="562">
                  <c:v>0.39520077432441408</c:v>
                </c:pt>
                <c:pt idx="563">
                  <c:v>0.38936008542872019</c:v>
                </c:pt>
                <c:pt idx="564">
                  <c:v>0.38301014832504648</c:v>
                </c:pt>
                <c:pt idx="565">
                  <c:v>0.37636328334129182</c:v>
                </c:pt>
                <c:pt idx="566">
                  <c:v>0.42003691852763525</c:v>
                </c:pt>
                <c:pt idx="567">
                  <c:v>0.41254645149242791</c:v>
                </c:pt>
                <c:pt idx="568">
                  <c:v>0.40514366391958118</c:v>
                </c:pt>
                <c:pt idx="569">
                  <c:v>0.39784823874296632</c:v>
                </c:pt>
                <c:pt idx="570">
                  <c:v>0.39065915549807112</c:v>
                </c:pt>
                <c:pt idx="571">
                  <c:v>0.38357541825230368</c:v>
                </c:pt>
                <c:pt idx="572">
                  <c:v>0.37795279537939186</c:v>
                </c:pt>
                <c:pt idx="573">
                  <c:v>0.37109442874247972</c:v>
                </c:pt>
                <c:pt idx="574">
                  <c:v>0.36437482808054894</c:v>
                </c:pt>
                <c:pt idx="575">
                  <c:v>0.35779146614863261</c:v>
                </c:pt>
                <c:pt idx="576">
                  <c:v>0.35134185541441265</c:v>
                </c:pt>
                <c:pt idx="577">
                  <c:v>0.34504137405426216</c:v>
                </c:pt>
                <c:pt idx="578">
                  <c:v>0.34048925206319058</c:v>
                </c:pt>
                <c:pt idx="579">
                  <c:v>0.33708858145620513</c:v>
                </c:pt>
                <c:pt idx="580">
                  <c:v>0.33134491227447849</c:v>
                </c:pt>
                <c:pt idx="581">
                  <c:v>0.32573370870172003</c:v>
                </c:pt>
                <c:pt idx="582">
                  <c:v>0.32057141530229599</c:v>
                </c:pt>
                <c:pt idx="583">
                  <c:v>0.31517904502507221</c:v>
                </c:pt>
                <c:pt idx="584">
                  <c:v>0.31318061798726105</c:v>
                </c:pt>
                <c:pt idx="585">
                  <c:v>0.32417559513355543</c:v>
                </c:pt>
                <c:pt idx="586">
                  <c:v>0.31883304446936706</c:v>
                </c:pt>
                <c:pt idx="587">
                  <c:v>0.3185834038118121</c:v>
                </c:pt>
                <c:pt idx="588">
                  <c:v>0.31331801773161494</c:v>
                </c:pt>
                <c:pt idx="589">
                  <c:v>0.31124784973539033</c:v>
                </c:pt>
                <c:pt idx="590">
                  <c:v>0.35527792890084342</c:v>
                </c:pt>
                <c:pt idx="591">
                  <c:v>0.34958545528130042</c:v>
                </c:pt>
                <c:pt idx="592">
                  <c:v>0.3439862163770544</c:v>
                </c:pt>
                <c:pt idx="593">
                  <c:v>0.35604599582205665</c:v>
                </c:pt>
                <c:pt idx="594">
                  <c:v>0.35933825841554745</c:v>
                </c:pt>
                <c:pt idx="595">
                  <c:v>0.35368306646677811</c:v>
                </c:pt>
                <c:pt idx="596">
                  <c:v>0.36844887829414524</c:v>
                </c:pt>
                <c:pt idx="597">
                  <c:v>0.36552064532658535</c:v>
                </c:pt>
                <c:pt idx="598">
                  <c:v>0.3599696577813134</c:v>
                </c:pt>
                <c:pt idx="599">
                  <c:v>0.36681866408270436</c:v>
                </c:pt>
                <c:pt idx="600">
                  <c:v>0.37098705221636186</c:v>
                </c:pt>
                <c:pt idx="601">
                  <c:v>0.36826635222800885</c:v>
                </c:pt>
                <c:pt idx="602">
                  <c:v>0.36450120720924073</c:v>
                </c:pt>
                <c:pt idx="603">
                  <c:v>0.36100875673338956</c:v>
                </c:pt>
                <c:pt idx="604">
                  <c:v>0.35980532177823549</c:v>
                </c:pt>
                <c:pt idx="605">
                  <c:v>0.35866097139095954</c:v>
                </c:pt>
                <c:pt idx="606">
                  <c:v>0.38692198115106552</c:v>
                </c:pt>
                <c:pt idx="607">
                  <c:v>0.39313394308544525</c:v>
                </c:pt>
                <c:pt idx="608">
                  <c:v>0.38778642936390317</c:v>
                </c:pt>
                <c:pt idx="609">
                  <c:v>0.40226198683717224</c:v>
                </c:pt>
                <c:pt idx="610">
                  <c:v>0.40129775382819466</c:v>
                </c:pt>
                <c:pt idx="611">
                  <c:v>0.39822211018552617</c:v>
                </c:pt>
                <c:pt idx="612">
                  <c:v>0.39307364487468871</c:v>
                </c:pt>
                <c:pt idx="613">
                  <c:v>0.39217471879286114</c:v>
                </c:pt>
                <c:pt idx="614">
                  <c:v>0.39076771005102912</c:v>
                </c:pt>
                <c:pt idx="615">
                  <c:v>0.38591319123835977</c:v>
                </c:pt>
                <c:pt idx="616">
                  <c:v>0.38118601092324711</c:v>
                </c:pt>
                <c:pt idx="617">
                  <c:v>0.37658351683846253</c:v>
                </c:pt>
                <c:pt idx="618">
                  <c:v>0.37626170425620514</c:v>
                </c:pt>
                <c:pt idx="619">
                  <c:v>0.37274915388098567</c:v>
                </c:pt>
                <c:pt idx="620">
                  <c:v>0.36838200655028619</c:v>
                </c:pt>
                <c:pt idx="621">
                  <c:v>0.36487652795499315</c:v>
                </c:pt>
                <c:pt idx="622">
                  <c:v>0.36182488634372661</c:v>
                </c:pt>
                <c:pt idx="623">
                  <c:v>0.35776697055727946</c:v>
                </c:pt>
                <c:pt idx="624">
                  <c:v>0.35380192112777742</c:v>
                </c:pt>
                <c:pt idx="625">
                  <c:v>0.35139054582747675</c:v>
                </c:pt>
                <c:pt idx="626">
                  <c:v>0.34814893068593744</c:v>
                </c:pt>
                <c:pt idx="627">
                  <c:v>0.34446969055499116</c:v>
                </c:pt>
                <c:pt idx="628">
                  <c:v>0.34105294914973688</c:v>
                </c:pt>
                <c:pt idx="629">
                  <c:v>0.35374399586080169</c:v>
                </c:pt>
                <c:pt idx="630">
                  <c:v>0.36451040757126985</c:v>
                </c:pt>
                <c:pt idx="631">
                  <c:v>0.36666491643608207</c:v>
                </c:pt>
                <c:pt idx="632">
                  <c:v>0.39869045659659047</c:v>
                </c:pt>
                <c:pt idx="633">
                  <c:v>0.42472806793810247</c:v>
                </c:pt>
                <c:pt idx="634">
                  <c:v>0.42275985703293451</c:v>
                </c:pt>
                <c:pt idx="635">
                  <c:v>0.44279924573527402</c:v>
                </c:pt>
                <c:pt idx="636">
                  <c:v>0.43918145102717548</c:v>
                </c:pt>
                <c:pt idx="637">
                  <c:v>0.43844535740268265</c:v>
                </c:pt>
                <c:pt idx="638">
                  <c:v>0.43481730969250426</c:v>
                </c:pt>
                <c:pt idx="639">
                  <c:v>0.44026273461944365</c:v>
                </c:pt>
                <c:pt idx="640">
                  <c:v>0.43871128064954351</c:v>
                </c:pt>
                <c:pt idx="641">
                  <c:v>0.46213139691597332</c:v>
                </c:pt>
                <c:pt idx="642">
                  <c:v>0.45865552147658151</c:v>
                </c:pt>
                <c:pt idx="643">
                  <c:v>0.45636756242619203</c:v>
                </c:pt>
                <c:pt idx="644">
                  <c:v>0.45503371846223473</c:v>
                </c:pt>
                <c:pt idx="645">
                  <c:v>0.45311458061297205</c:v>
                </c:pt>
                <c:pt idx="646">
                  <c:v>0.45061637850586322</c:v>
                </c:pt>
                <c:pt idx="647">
                  <c:v>0.4515774880655245</c:v>
                </c:pt>
                <c:pt idx="648">
                  <c:v>0.45186592017388</c:v>
                </c:pt>
                <c:pt idx="649">
                  <c:v>0.45608728382131164</c:v>
                </c:pt>
                <c:pt idx="650">
                  <c:v>0.45438210935796075</c:v>
                </c:pt>
                <c:pt idx="651">
                  <c:v>0.45144060208945308</c:v>
                </c:pt>
                <c:pt idx="652">
                  <c:v>0.45462715522929575</c:v>
                </c:pt>
                <c:pt idx="653">
                  <c:v>0.45614264542048782</c:v>
                </c:pt>
                <c:pt idx="654">
                  <c:v>0.45673985047980803</c:v>
                </c:pt>
                <c:pt idx="655">
                  <c:v>0.45621665550252694</c:v>
                </c:pt>
                <c:pt idx="656">
                  <c:v>0.46163367335412364</c:v>
                </c:pt>
                <c:pt idx="657">
                  <c:v>0.47628092536638661</c:v>
                </c:pt>
                <c:pt idx="658">
                  <c:v>0.49543390646849855</c:v>
                </c:pt>
                <c:pt idx="659">
                  <c:v>0.51102189311236046</c:v>
                </c:pt>
                <c:pt idx="660">
                  <c:v>0.51930205547715658</c:v>
                </c:pt>
                <c:pt idx="661">
                  <c:v>0.53886903060832947</c:v>
                </c:pt>
                <c:pt idx="662">
                  <c:v>0.54442551043644583</c:v>
                </c:pt>
                <c:pt idx="663">
                  <c:v>0.55124916451918682</c:v>
                </c:pt>
                <c:pt idx="664">
                  <c:v>0.5515758523630816</c:v>
                </c:pt>
                <c:pt idx="665">
                  <c:v>0.56688208111733029</c:v>
                </c:pt>
                <c:pt idx="666">
                  <c:v>0.56909023432517525</c:v>
                </c:pt>
                <c:pt idx="667">
                  <c:v>0.56658787140113487</c:v>
                </c:pt>
                <c:pt idx="668">
                  <c:v>0.5641534746281166</c:v>
                </c:pt>
                <c:pt idx="669">
                  <c:v>0.56176100161937692</c:v>
                </c:pt>
                <c:pt idx="670">
                  <c:v>0.55986122707445229</c:v>
                </c:pt>
                <c:pt idx="671">
                  <c:v>0.56605405868089342</c:v>
                </c:pt>
                <c:pt idx="672">
                  <c:v>0.58498741548524058</c:v>
                </c:pt>
                <c:pt idx="673">
                  <c:v>0.58252280685942026</c:v>
                </c:pt>
                <c:pt idx="674">
                  <c:v>0.58010198923683809</c:v>
                </c:pt>
                <c:pt idx="675">
                  <c:v>0.57772432131475493</c:v>
                </c:pt>
                <c:pt idx="676">
                  <c:v>0.57538918172972731</c:v>
                </c:pt>
                <c:pt idx="677">
                  <c:v>0.57307054087737885</c:v>
                </c:pt>
                <c:pt idx="678">
                  <c:v>0.57960337975075127</c:v>
                </c:pt>
                <c:pt idx="679">
                  <c:v>0.60110079536613203</c:v>
                </c:pt>
                <c:pt idx="680">
                  <c:v>0.61449212762425554</c:v>
                </c:pt>
                <c:pt idx="681">
                  <c:v>0.62574898030937798</c:v>
                </c:pt>
                <c:pt idx="682">
                  <c:v>0.62470995204643642</c:v>
                </c:pt>
                <c:pt idx="683">
                  <c:v>0.63102726714525226</c:v>
                </c:pt>
                <c:pt idx="684">
                  <c:v>0.63018559236217597</c:v>
                </c:pt>
                <c:pt idx="685">
                  <c:v>0.65688541096014108</c:v>
                </c:pt>
                <c:pt idx="686">
                  <c:v>0.65482400438972566</c:v>
                </c:pt>
                <c:pt idx="687">
                  <c:v>0.67481733139963795</c:v>
                </c:pt>
                <c:pt idx="688">
                  <c:v>0.67177311743939727</c:v>
                </c:pt>
                <c:pt idx="689">
                  <c:v>0.71665566605618114</c:v>
                </c:pt>
                <c:pt idx="690">
                  <c:v>0.71588681577905044</c:v>
                </c:pt>
                <c:pt idx="691">
                  <c:v>0.71239223242452143</c:v>
                </c:pt>
                <c:pt idx="692">
                  <c:v>0.71200851710780533</c:v>
                </c:pt>
                <c:pt idx="693">
                  <c:v>0.72411296536944492</c:v>
                </c:pt>
                <c:pt idx="694">
                  <c:v>0.74753375141263301</c:v>
                </c:pt>
                <c:pt idx="695">
                  <c:v>0.7439203495837392</c:v>
                </c:pt>
                <c:pt idx="696">
                  <c:v>0.75015144467962835</c:v>
                </c:pt>
                <c:pt idx="697">
                  <c:v>0.75096885854640216</c:v>
                </c:pt>
                <c:pt idx="698">
                  <c:v>0.7478780473339397</c:v>
                </c:pt>
                <c:pt idx="699">
                  <c:v>0.75249726542392437</c:v>
                </c:pt>
                <c:pt idx="700">
                  <c:v>0.76485728861794033</c:v>
                </c:pt>
                <c:pt idx="701">
                  <c:v>0.77840562814412273</c:v>
                </c:pt>
                <c:pt idx="702">
                  <c:v>0.78963708386657205</c:v>
                </c:pt>
                <c:pt idx="703">
                  <c:v>0.79081052900912163</c:v>
                </c:pt>
                <c:pt idx="704">
                  <c:v>0.7878564478591018</c:v>
                </c:pt>
                <c:pt idx="705">
                  <c:v>0.8079089415718107</c:v>
                </c:pt>
                <c:pt idx="706">
                  <c:v>0.82063867068030838</c:v>
                </c:pt>
                <c:pt idx="707">
                  <c:v>0.81798358581133035</c:v>
                </c:pt>
                <c:pt idx="708">
                  <c:v>0.81590111725660086</c:v>
                </c:pt>
                <c:pt idx="709">
                  <c:v>0.8110827316200393</c:v>
                </c:pt>
                <c:pt idx="710">
                  <c:v>0.81119113009232779</c:v>
                </c:pt>
                <c:pt idx="711">
                  <c:v>0.806856644978316</c:v>
                </c:pt>
                <c:pt idx="712">
                  <c:v>0.80205266665453756</c:v>
                </c:pt>
                <c:pt idx="713">
                  <c:v>0.79734726972841197</c:v>
                </c:pt>
                <c:pt idx="714">
                  <c:v>0.79689577799340894</c:v>
                </c:pt>
                <c:pt idx="715">
                  <c:v>0.7953511162520408</c:v>
                </c:pt>
                <c:pt idx="716">
                  <c:v>0.80336934036481256</c:v>
                </c:pt>
                <c:pt idx="717">
                  <c:v>0.81551627396655524</c:v>
                </c:pt>
                <c:pt idx="718">
                  <c:v>0.81061760497100821</c:v>
                </c:pt>
                <c:pt idx="719">
                  <c:v>0.80996885063403334</c:v>
                </c:pt>
                <c:pt idx="720">
                  <c:v>0.80639710181502633</c:v>
                </c:pt>
                <c:pt idx="721">
                  <c:v>0.80174988033829009</c:v>
                </c:pt>
                <c:pt idx="722">
                  <c:v>0.79719764386179437</c:v>
                </c:pt>
                <c:pt idx="723">
                  <c:v>0.79273649106749589</c:v>
                </c:pt>
                <c:pt idx="724">
                  <c:v>0.78836274908164317</c:v>
                </c:pt>
                <c:pt idx="725">
                  <c:v>0.78407295627530915</c:v>
                </c:pt>
                <c:pt idx="726">
                  <c:v>0.77986384663776598</c:v>
                </c:pt>
                <c:pt idx="727">
                  <c:v>0.77573233555435051</c:v>
                </c:pt>
                <c:pt idx="728">
                  <c:v>0.77167550684102315</c:v>
                </c:pt>
                <c:pt idx="729">
                  <c:v>0.76769060090557018</c:v>
                </c:pt>
              </c:numCache>
            </c:numRef>
          </c:yVal>
          <c:smooth val="0"/>
          <c:extLst>
            <c:ext xmlns:c16="http://schemas.microsoft.com/office/drawing/2014/chart" uri="{C3380CC4-5D6E-409C-BE32-E72D297353CC}">
              <c16:uniqueId val="{00000000-5FD4-48FF-ABC7-BF0BE13B5D5D}"/>
            </c:ext>
          </c:extLst>
        </c:ser>
        <c:dLbls>
          <c:showLegendKey val="0"/>
          <c:showVal val="0"/>
          <c:showCatName val="0"/>
          <c:showSerName val="0"/>
          <c:showPercent val="0"/>
          <c:showBubbleSize val="0"/>
        </c:dLbls>
        <c:axId val="197028096"/>
        <c:axId val="197039232"/>
      </c:scatterChart>
      <c:valAx>
        <c:axId val="197028096"/>
        <c:scaling>
          <c:orientation val="minMax"/>
          <c:max val="33969"/>
          <c:min val="33239"/>
        </c:scaling>
        <c:delete val="0"/>
        <c:axPos val="b"/>
        <c:title>
          <c:tx>
            <c:rich>
              <a:bodyPr/>
              <a:lstStyle/>
              <a:p>
                <a:pPr>
                  <a:defRPr/>
                </a:pPr>
                <a:r>
                  <a:rPr lang="zh-CN" altLang="en-US" sz="1400"/>
                  <a:t>日期</a:t>
                </a:r>
              </a:p>
            </c:rich>
          </c:tx>
          <c:overlay val="0"/>
        </c:title>
        <c:numFmt formatCode="m/d/yyyy"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zh-CN"/>
          </a:p>
        </c:txPr>
        <c:crossAx val="197039232"/>
        <c:crosses val="autoZero"/>
        <c:crossBetween val="midCat"/>
      </c:valAx>
      <c:valAx>
        <c:axId val="197039232"/>
        <c:scaling>
          <c:orientation val="minMax"/>
          <c:max val="1"/>
        </c:scaling>
        <c:delete val="0"/>
        <c:axPos val="l"/>
        <c:majorGridlines>
          <c:spPr>
            <a:ln w="3175">
              <a:solidFill>
                <a:srgbClr val="000000"/>
              </a:solidFill>
              <a:prstDash val="sysDash"/>
            </a:ln>
          </c:spPr>
        </c:majorGridlines>
        <c:title>
          <c:tx>
            <c:rich>
              <a:bodyPr/>
              <a:lstStyle/>
              <a:p>
                <a:pPr>
                  <a:defRPr sz="1000" b="1" i="0" u="none" strike="noStrike" baseline="0">
                    <a:solidFill>
                      <a:srgbClr val="000000"/>
                    </a:solidFill>
                    <a:latin typeface="Arial"/>
                    <a:ea typeface="Arial"/>
                    <a:cs typeface="Arial"/>
                  </a:defRPr>
                </a:pPr>
                <a:r>
                  <a:rPr lang="en-US" sz="1200"/>
                  <a:t> F</a:t>
                </a:r>
                <a:r>
                  <a:rPr lang="en-US" altLang="zh-CN" sz="1200"/>
                  <a:t>illing Rate in Routing Store </a:t>
                </a:r>
                <a:r>
                  <a:rPr lang="en-US" sz="1200"/>
                  <a:t>S/X1</a:t>
                </a:r>
              </a:p>
            </c:rich>
          </c:tx>
          <c:layout>
            <c:manualLayout>
              <c:xMode val="edge"/>
              <c:yMode val="edge"/>
              <c:x val="1.1458333333333333E-2"/>
              <c:y val="0.33895446880269814"/>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zh-CN"/>
          </a:p>
        </c:txPr>
        <c:crossAx val="197028096"/>
        <c:crosses val="autoZero"/>
        <c:crossBetween val="midCat"/>
      </c:valAx>
      <c:spPr>
        <a:noFill/>
        <a:ln w="12700">
          <a:solidFill>
            <a:srgbClr val="000000"/>
          </a:solidFill>
          <a:prstDash val="solid"/>
        </a:ln>
      </c:spPr>
    </c:plotArea>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zh-CN"/>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833333333333331E-2"/>
          <c:y val="3.5413153456998317E-2"/>
          <c:w val="0.84233866464268736"/>
          <c:h val="0.84733296700255778"/>
        </c:manualLayout>
      </c:layout>
      <c:scatterChart>
        <c:scatterStyle val="lineMarker"/>
        <c:varyColors val="0"/>
        <c:ser>
          <c:idx val="0"/>
          <c:order val="0"/>
          <c:spPr>
            <a:ln w="12700">
              <a:solidFill>
                <a:srgbClr val="000080"/>
              </a:solidFill>
              <a:prstDash val="solid"/>
            </a:ln>
          </c:spPr>
          <c:marker>
            <c:symbol val="none"/>
          </c:marker>
          <c:xVal>
            <c:numRef>
              <c:f>GR4J!$A$40:$A$15000</c:f>
              <c:numCache>
                <c:formatCode>m/d/yyyy</c:formatCode>
                <c:ptCount val="14961"/>
                <c:pt idx="0">
                  <c:v>33239</c:v>
                </c:pt>
                <c:pt idx="1">
                  <c:v>33240</c:v>
                </c:pt>
                <c:pt idx="2">
                  <c:v>33241</c:v>
                </c:pt>
                <c:pt idx="3">
                  <c:v>33242</c:v>
                </c:pt>
                <c:pt idx="4">
                  <c:v>33243</c:v>
                </c:pt>
                <c:pt idx="5">
                  <c:v>33244</c:v>
                </c:pt>
                <c:pt idx="6">
                  <c:v>33245</c:v>
                </c:pt>
                <c:pt idx="7">
                  <c:v>33246</c:v>
                </c:pt>
                <c:pt idx="8">
                  <c:v>33247</c:v>
                </c:pt>
                <c:pt idx="9">
                  <c:v>33248</c:v>
                </c:pt>
                <c:pt idx="10">
                  <c:v>33249</c:v>
                </c:pt>
                <c:pt idx="11">
                  <c:v>33250</c:v>
                </c:pt>
                <c:pt idx="12">
                  <c:v>33251</c:v>
                </c:pt>
                <c:pt idx="13">
                  <c:v>33252</c:v>
                </c:pt>
                <c:pt idx="14">
                  <c:v>33253</c:v>
                </c:pt>
                <c:pt idx="15">
                  <c:v>33254</c:v>
                </c:pt>
                <c:pt idx="16">
                  <c:v>33255</c:v>
                </c:pt>
                <c:pt idx="17">
                  <c:v>33256</c:v>
                </c:pt>
                <c:pt idx="18">
                  <c:v>33257</c:v>
                </c:pt>
                <c:pt idx="19">
                  <c:v>33258</c:v>
                </c:pt>
                <c:pt idx="20">
                  <c:v>33259</c:v>
                </c:pt>
                <c:pt idx="21">
                  <c:v>33260</c:v>
                </c:pt>
                <c:pt idx="22">
                  <c:v>33261</c:v>
                </c:pt>
                <c:pt idx="23">
                  <c:v>33262</c:v>
                </c:pt>
                <c:pt idx="24">
                  <c:v>33263</c:v>
                </c:pt>
                <c:pt idx="25">
                  <c:v>33264</c:v>
                </c:pt>
                <c:pt idx="26">
                  <c:v>33265</c:v>
                </c:pt>
                <c:pt idx="27">
                  <c:v>33266</c:v>
                </c:pt>
                <c:pt idx="28">
                  <c:v>33267</c:v>
                </c:pt>
                <c:pt idx="29">
                  <c:v>33268</c:v>
                </c:pt>
                <c:pt idx="30">
                  <c:v>33269</c:v>
                </c:pt>
                <c:pt idx="31">
                  <c:v>33270</c:v>
                </c:pt>
                <c:pt idx="32">
                  <c:v>33271</c:v>
                </c:pt>
                <c:pt idx="33">
                  <c:v>33272</c:v>
                </c:pt>
                <c:pt idx="34">
                  <c:v>33273</c:v>
                </c:pt>
                <c:pt idx="35">
                  <c:v>33274</c:v>
                </c:pt>
                <c:pt idx="36">
                  <c:v>33275</c:v>
                </c:pt>
                <c:pt idx="37">
                  <c:v>33276</c:v>
                </c:pt>
                <c:pt idx="38">
                  <c:v>33277</c:v>
                </c:pt>
                <c:pt idx="39">
                  <c:v>33278</c:v>
                </c:pt>
                <c:pt idx="40">
                  <c:v>33279</c:v>
                </c:pt>
                <c:pt idx="41">
                  <c:v>33280</c:v>
                </c:pt>
                <c:pt idx="42">
                  <c:v>33281</c:v>
                </c:pt>
                <c:pt idx="43">
                  <c:v>33282</c:v>
                </c:pt>
                <c:pt idx="44">
                  <c:v>33283</c:v>
                </c:pt>
                <c:pt idx="45">
                  <c:v>33284</c:v>
                </c:pt>
                <c:pt idx="46">
                  <c:v>33285</c:v>
                </c:pt>
                <c:pt idx="47">
                  <c:v>33286</c:v>
                </c:pt>
                <c:pt idx="48">
                  <c:v>33287</c:v>
                </c:pt>
                <c:pt idx="49">
                  <c:v>33288</c:v>
                </c:pt>
                <c:pt idx="50">
                  <c:v>33289</c:v>
                </c:pt>
                <c:pt idx="51">
                  <c:v>33290</c:v>
                </c:pt>
                <c:pt idx="52">
                  <c:v>33291</c:v>
                </c:pt>
                <c:pt idx="53">
                  <c:v>33292</c:v>
                </c:pt>
                <c:pt idx="54">
                  <c:v>33293</c:v>
                </c:pt>
                <c:pt idx="55">
                  <c:v>33294</c:v>
                </c:pt>
                <c:pt idx="56">
                  <c:v>33295</c:v>
                </c:pt>
                <c:pt idx="57">
                  <c:v>33296</c:v>
                </c:pt>
                <c:pt idx="58">
                  <c:v>33297</c:v>
                </c:pt>
                <c:pt idx="59">
                  <c:v>33298</c:v>
                </c:pt>
                <c:pt idx="60">
                  <c:v>33299</c:v>
                </c:pt>
                <c:pt idx="61">
                  <c:v>33300</c:v>
                </c:pt>
                <c:pt idx="62">
                  <c:v>33301</c:v>
                </c:pt>
                <c:pt idx="63">
                  <c:v>33302</c:v>
                </c:pt>
                <c:pt idx="64">
                  <c:v>33303</c:v>
                </c:pt>
                <c:pt idx="65">
                  <c:v>33304</c:v>
                </c:pt>
                <c:pt idx="66">
                  <c:v>33305</c:v>
                </c:pt>
                <c:pt idx="67">
                  <c:v>33306</c:v>
                </c:pt>
                <c:pt idx="68">
                  <c:v>33307</c:v>
                </c:pt>
                <c:pt idx="69">
                  <c:v>33308</c:v>
                </c:pt>
                <c:pt idx="70">
                  <c:v>33309</c:v>
                </c:pt>
                <c:pt idx="71">
                  <c:v>33310</c:v>
                </c:pt>
                <c:pt idx="72">
                  <c:v>33311</c:v>
                </c:pt>
                <c:pt idx="73">
                  <c:v>33312</c:v>
                </c:pt>
                <c:pt idx="74">
                  <c:v>33313</c:v>
                </c:pt>
                <c:pt idx="75">
                  <c:v>33314</c:v>
                </c:pt>
                <c:pt idx="76">
                  <c:v>33315</c:v>
                </c:pt>
                <c:pt idx="77">
                  <c:v>33316</c:v>
                </c:pt>
                <c:pt idx="78">
                  <c:v>33317</c:v>
                </c:pt>
                <c:pt idx="79">
                  <c:v>33318</c:v>
                </c:pt>
                <c:pt idx="80">
                  <c:v>33319</c:v>
                </c:pt>
                <c:pt idx="81">
                  <c:v>33320</c:v>
                </c:pt>
                <c:pt idx="82">
                  <c:v>33321</c:v>
                </c:pt>
                <c:pt idx="83">
                  <c:v>33322</c:v>
                </c:pt>
                <c:pt idx="84">
                  <c:v>33323</c:v>
                </c:pt>
                <c:pt idx="85">
                  <c:v>33324</c:v>
                </c:pt>
                <c:pt idx="86">
                  <c:v>33325</c:v>
                </c:pt>
                <c:pt idx="87">
                  <c:v>33326</c:v>
                </c:pt>
                <c:pt idx="88">
                  <c:v>33327</c:v>
                </c:pt>
                <c:pt idx="89">
                  <c:v>33328</c:v>
                </c:pt>
                <c:pt idx="90">
                  <c:v>33329</c:v>
                </c:pt>
                <c:pt idx="91">
                  <c:v>33330</c:v>
                </c:pt>
                <c:pt idx="92">
                  <c:v>33331</c:v>
                </c:pt>
                <c:pt idx="93">
                  <c:v>33332</c:v>
                </c:pt>
                <c:pt idx="94">
                  <c:v>33333</c:v>
                </c:pt>
                <c:pt idx="95">
                  <c:v>33334</c:v>
                </c:pt>
                <c:pt idx="96">
                  <c:v>33335</c:v>
                </c:pt>
                <c:pt idx="97">
                  <c:v>33336</c:v>
                </c:pt>
                <c:pt idx="98">
                  <c:v>33337</c:v>
                </c:pt>
                <c:pt idx="99">
                  <c:v>33338</c:v>
                </c:pt>
                <c:pt idx="100">
                  <c:v>33339</c:v>
                </c:pt>
                <c:pt idx="101">
                  <c:v>33340</c:v>
                </c:pt>
                <c:pt idx="102">
                  <c:v>33341</c:v>
                </c:pt>
                <c:pt idx="103">
                  <c:v>33342</c:v>
                </c:pt>
                <c:pt idx="104">
                  <c:v>33343</c:v>
                </c:pt>
                <c:pt idx="105">
                  <c:v>33344</c:v>
                </c:pt>
                <c:pt idx="106">
                  <c:v>33345</c:v>
                </c:pt>
                <c:pt idx="107">
                  <c:v>33346</c:v>
                </c:pt>
                <c:pt idx="108">
                  <c:v>33347</c:v>
                </c:pt>
                <c:pt idx="109">
                  <c:v>33348</c:v>
                </c:pt>
                <c:pt idx="110">
                  <c:v>33349</c:v>
                </c:pt>
                <c:pt idx="111">
                  <c:v>33350</c:v>
                </c:pt>
                <c:pt idx="112">
                  <c:v>33351</c:v>
                </c:pt>
                <c:pt idx="113">
                  <c:v>33352</c:v>
                </c:pt>
                <c:pt idx="114">
                  <c:v>33353</c:v>
                </c:pt>
                <c:pt idx="115">
                  <c:v>33354</c:v>
                </c:pt>
                <c:pt idx="116">
                  <c:v>33355</c:v>
                </c:pt>
                <c:pt idx="117">
                  <c:v>33356</c:v>
                </c:pt>
                <c:pt idx="118">
                  <c:v>33357</c:v>
                </c:pt>
                <c:pt idx="119">
                  <c:v>33358</c:v>
                </c:pt>
                <c:pt idx="120">
                  <c:v>33359</c:v>
                </c:pt>
                <c:pt idx="121">
                  <c:v>33360</c:v>
                </c:pt>
                <c:pt idx="122">
                  <c:v>33361</c:v>
                </c:pt>
                <c:pt idx="123">
                  <c:v>33362</c:v>
                </c:pt>
                <c:pt idx="124">
                  <c:v>33363</c:v>
                </c:pt>
                <c:pt idx="125">
                  <c:v>33364</c:v>
                </c:pt>
                <c:pt idx="126">
                  <c:v>33365</c:v>
                </c:pt>
                <c:pt idx="127">
                  <c:v>33366</c:v>
                </c:pt>
                <c:pt idx="128">
                  <c:v>33367</c:v>
                </c:pt>
                <c:pt idx="129">
                  <c:v>33368</c:v>
                </c:pt>
                <c:pt idx="130">
                  <c:v>33369</c:v>
                </c:pt>
                <c:pt idx="131">
                  <c:v>33370</c:v>
                </c:pt>
                <c:pt idx="132">
                  <c:v>33371</c:v>
                </c:pt>
                <c:pt idx="133">
                  <c:v>33372</c:v>
                </c:pt>
                <c:pt idx="134">
                  <c:v>33373</c:v>
                </c:pt>
                <c:pt idx="135">
                  <c:v>33374</c:v>
                </c:pt>
                <c:pt idx="136">
                  <c:v>33375</c:v>
                </c:pt>
                <c:pt idx="137">
                  <c:v>33376</c:v>
                </c:pt>
                <c:pt idx="138">
                  <c:v>33377</c:v>
                </c:pt>
                <c:pt idx="139">
                  <c:v>33378</c:v>
                </c:pt>
                <c:pt idx="140">
                  <c:v>33379</c:v>
                </c:pt>
                <c:pt idx="141">
                  <c:v>33380</c:v>
                </c:pt>
                <c:pt idx="142">
                  <c:v>33381</c:v>
                </c:pt>
                <c:pt idx="143">
                  <c:v>33382</c:v>
                </c:pt>
                <c:pt idx="144">
                  <c:v>33383</c:v>
                </c:pt>
                <c:pt idx="145">
                  <c:v>33384</c:v>
                </c:pt>
                <c:pt idx="146">
                  <c:v>33385</c:v>
                </c:pt>
                <c:pt idx="147">
                  <c:v>33386</c:v>
                </c:pt>
                <c:pt idx="148">
                  <c:v>33387</c:v>
                </c:pt>
                <c:pt idx="149">
                  <c:v>33388</c:v>
                </c:pt>
                <c:pt idx="150">
                  <c:v>33389</c:v>
                </c:pt>
                <c:pt idx="151">
                  <c:v>33390</c:v>
                </c:pt>
                <c:pt idx="152">
                  <c:v>33391</c:v>
                </c:pt>
                <c:pt idx="153">
                  <c:v>33392</c:v>
                </c:pt>
                <c:pt idx="154">
                  <c:v>33393</c:v>
                </c:pt>
                <c:pt idx="155">
                  <c:v>33394</c:v>
                </c:pt>
                <c:pt idx="156">
                  <c:v>33395</c:v>
                </c:pt>
                <c:pt idx="157">
                  <c:v>33396</c:v>
                </c:pt>
                <c:pt idx="158">
                  <c:v>33397</c:v>
                </c:pt>
                <c:pt idx="159">
                  <c:v>33398</c:v>
                </c:pt>
                <c:pt idx="160">
                  <c:v>33399</c:v>
                </c:pt>
                <c:pt idx="161">
                  <c:v>33400</c:v>
                </c:pt>
                <c:pt idx="162">
                  <c:v>33401</c:v>
                </c:pt>
                <c:pt idx="163">
                  <c:v>33402</c:v>
                </c:pt>
                <c:pt idx="164">
                  <c:v>33403</c:v>
                </c:pt>
                <c:pt idx="165">
                  <c:v>33404</c:v>
                </c:pt>
                <c:pt idx="166">
                  <c:v>33405</c:v>
                </c:pt>
                <c:pt idx="167">
                  <c:v>33406</c:v>
                </c:pt>
                <c:pt idx="168">
                  <c:v>33407</c:v>
                </c:pt>
                <c:pt idx="169">
                  <c:v>33408</c:v>
                </c:pt>
                <c:pt idx="170">
                  <c:v>33409</c:v>
                </c:pt>
                <c:pt idx="171">
                  <c:v>33410</c:v>
                </c:pt>
                <c:pt idx="172">
                  <c:v>33411</c:v>
                </c:pt>
                <c:pt idx="173">
                  <c:v>33412</c:v>
                </c:pt>
                <c:pt idx="174">
                  <c:v>33413</c:v>
                </c:pt>
                <c:pt idx="175">
                  <c:v>33414</c:v>
                </c:pt>
                <c:pt idx="176">
                  <c:v>33415</c:v>
                </c:pt>
                <c:pt idx="177">
                  <c:v>33416</c:v>
                </c:pt>
                <c:pt idx="178">
                  <c:v>33417</c:v>
                </c:pt>
                <c:pt idx="179">
                  <c:v>33418</c:v>
                </c:pt>
                <c:pt idx="180">
                  <c:v>33419</c:v>
                </c:pt>
                <c:pt idx="181">
                  <c:v>33420</c:v>
                </c:pt>
                <c:pt idx="182">
                  <c:v>33421</c:v>
                </c:pt>
                <c:pt idx="183">
                  <c:v>33422</c:v>
                </c:pt>
                <c:pt idx="184">
                  <c:v>33423</c:v>
                </c:pt>
                <c:pt idx="185">
                  <c:v>33424</c:v>
                </c:pt>
                <c:pt idx="186">
                  <c:v>33425</c:v>
                </c:pt>
                <c:pt idx="187">
                  <c:v>33426</c:v>
                </c:pt>
                <c:pt idx="188">
                  <c:v>33427</c:v>
                </c:pt>
                <c:pt idx="189">
                  <c:v>33428</c:v>
                </c:pt>
                <c:pt idx="190">
                  <c:v>33429</c:v>
                </c:pt>
                <c:pt idx="191">
                  <c:v>33430</c:v>
                </c:pt>
                <c:pt idx="192">
                  <c:v>33431</c:v>
                </c:pt>
                <c:pt idx="193">
                  <c:v>33432</c:v>
                </c:pt>
                <c:pt idx="194">
                  <c:v>33433</c:v>
                </c:pt>
                <c:pt idx="195">
                  <c:v>33434</c:v>
                </c:pt>
                <c:pt idx="196">
                  <c:v>33435</c:v>
                </c:pt>
                <c:pt idx="197">
                  <c:v>33436</c:v>
                </c:pt>
                <c:pt idx="198">
                  <c:v>33437</c:v>
                </c:pt>
                <c:pt idx="199">
                  <c:v>33438</c:v>
                </c:pt>
                <c:pt idx="200">
                  <c:v>33439</c:v>
                </c:pt>
                <c:pt idx="201">
                  <c:v>33440</c:v>
                </c:pt>
                <c:pt idx="202">
                  <c:v>33441</c:v>
                </c:pt>
                <c:pt idx="203">
                  <c:v>33442</c:v>
                </c:pt>
                <c:pt idx="204">
                  <c:v>33443</c:v>
                </c:pt>
                <c:pt idx="205">
                  <c:v>33444</c:v>
                </c:pt>
                <c:pt idx="206">
                  <c:v>33445</c:v>
                </c:pt>
                <c:pt idx="207">
                  <c:v>33446</c:v>
                </c:pt>
                <c:pt idx="208">
                  <c:v>33447</c:v>
                </c:pt>
                <c:pt idx="209">
                  <c:v>33448</c:v>
                </c:pt>
                <c:pt idx="210">
                  <c:v>33449</c:v>
                </c:pt>
                <c:pt idx="211">
                  <c:v>33450</c:v>
                </c:pt>
                <c:pt idx="212">
                  <c:v>33451</c:v>
                </c:pt>
                <c:pt idx="213">
                  <c:v>33452</c:v>
                </c:pt>
                <c:pt idx="214">
                  <c:v>33453</c:v>
                </c:pt>
                <c:pt idx="215">
                  <c:v>33454</c:v>
                </c:pt>
                <c:pt idx="216">
                  <c:v>33455</c:v>
                </c:pt>
                <c:pt idx="217">
                  <c:v>33456</c:v>
                </c:pt>
                <c:pt idx="218">
                  <c:v>33457</c:v>
                </c:pt>
                <c:pt idx="219">
                  <c:v>33458</c:v>
                </c:pt>
                <c:pt idx="220">
                  <c:v>33459</c:v>
                </c:pt>
                <c:pt idx="221">
                  <c:v>33460</c:v>
                </c:pt>
                <c:pt idx="222">
                  <c:v>33461</c:v>
                </c:pt>
                <c:pt idx="223">
                  <c:v>33462</c:v>
                </c:pt>
                <c:pt idx="224">
                  <c:v>33463</c:v>
                </c:pt>
                <c:pt idx="225">
                  <c:v>33464</c:v>
                </c:pt>
                <c:pt idx="226">
                  <c:v>33465</c:v>
                </c:pt>
                <c:pt idx="227">
                  <c:v>33466</c:v>
                </c:pt>
                <c:pt idx="228">
                  <c:v>33467</c:v>
                </c:pt>
                <c:pt idx="229">
                  <c:v>33468</c:v>
                </c:pt>
                <c:pt idx="230">
                  <c:v>33469</c:v>
                </c:pt>
                <c:pt idx="231">
                  <c:v>33470</c:v>
                </c:pt>
                <c:pt idx="232">
                  <c:v>33471</c:v>
                </c:pt>
                <c:pt idx="233">
                  <c:v>33472</c:v>
                </c:pt>
                <c:pt idx="234">
                  <c:v>33473</c:v>
                </c:pt>
                <c:pt idx="235">
                  <c:v>33474</c:v>
                </c:pt>
                <c:pt idx="236">
                  <c:v>33475</c:v>
                </c:pt>
                <c:pt idx="237">
                  <c:v>33476</c:v>
                </c:pt>
                <c:pt idx="238">
                  <c:v>33477</c:v>
                </c:pt>
                <c:pt idx="239">
                  <c:v>33478</c:v>
                </c:pt>
                <c:pt idx="240">
                  <c:v>33479</c:v>
                </c:pt>
                <c:pt idx="241">
                  <c:v>33480</c:v>
                </c:pt>
                <c:pt idx="242">
                  <c:v>33481</c:v>
                </c:pt>
                <c:pt idx="243">
                  <c:v>33482</c:v>
                </c:pt>
                <c:pt idx="244">
                  <c:v>33483</c:v>
                </c:pt>
                <c:pt idx="245">
                  <c:v>33484</c:v>
                </c:pt>
                <c:pt idx="246">
                  <c:v>33485</c:v>
                </c:pt>
                <c:pt idx="247">
                  <c:v>33486</c:v>
                </c:pt>
                <c:pt idx="248">
                  <c:v>33487</c:v>
                </c:pt>
                <c:pt idx="249">
                  <c:v>33488</c:v>
                </c:pt>
                <c:pt idx="250">
                  <c:v>33489</c:v>
                </c:pt>
                <c:pt idx="251">
                  <c:v>33490</c:v>
                </c:pt>
                <c:pt idx="252">
                  <c:v>33491</c:v>
                </c:pt>
                <c:pt idx="253">
                  <c:v>33492</c:v>
                </c:pt>
                <c:pt idx="254">
                  <c:v>33493</c:v>
                </c:pt>
                <c:pt idx="255">
                  <c:v>33494</c:v>
                </c:pt>
                <c:pt idx="256">
                  <c:v>33495</c:v>
                </c:pt>
                <c:pt idx="257">
                  <c:v>33496</c:v>
                </c:pt>
                <c:pt idx="258">
                  <c:v>33497</c:v>
                </c:pt>
                <c:pt idx="259">
                  <c:v>33498</c:v>
                </c:pt>
                <c:pt idx="260">
                  <c:v>33499</c:v>
                </c:pt>
                <c:pt idx="261">
                  <c:v>33500</c:v>
                </c:pt>
                <c:pt idx="262">
                  <c:v>33501</c:v>
                </c:pt>
                <c:pt idx="263">
                  <c:v>33502</c:v>
                </c:pt>
                <c:pt idx="264">
                  <c:v>33503</c:v>
                </c:pt>
                <c:pt idx="265">
                  <c:v>33504</c:v>
                </c:pt>
                <c:pt idx="266">
                  <c:v>33505</c:v>
                </c:pt>
                <c:pt idx="267">
                  <c:v>33506</c:v>
                </c:pt>
                <c:pt idx="268">
                  <c:v>33507</c:v>
                </c:pt>
                <c:pt idx="269">
                  <c:v>33508</c:v>
                </c:pt>
                <c:pt idx="270">
                  <c:v>33509</c:v>
                </c:pt>
                <c:pt idx="271">
                  <c:v>33510</c:v>
                </c:pt>
                <c:pt idx="272">
                  <c:v>33511</c:v>
                </c:pt>
                <c:pt idx="273">
                  <c:v>33512</c:v>
                </c:pt>
                <c:pt idx="274">
                  <c:v>33513</c:v>
                </c:pt>
                <c:pt idx="275">
                  <c:v>33514</c:v>
                </c:pt>
                <c:pt idx="276">
                  <c:v>33515</c:v>
                </c:pt>
                <c:pt idx="277">
                  <c:v>33516</c:v>
                </c:pt>
                <c:pt idx="278">
                  <c:v>33517</c:v>
                </c:pt>
                <c:pt idx="279">
                  <c:v>33518</c:v>
                </c:pt>
                <c:pt idx="280">
                  <c:v>33519</c:v>
                </c:pt>
                <c:pt idx="281">
                  <c:v>33520</c:v>
                </c:pt>
                <c:pt idx="282">
                  <c:v>33521</c:v>
                </c:pt>
                <c:pt idx="283">
                  <c:v>33522</c:v>
                </c:pt>
                <c:pt idx="284">
                  <c:v>33523</c:v>
                </c:pt>
                <c:pt idx="285">
                  <c:v>33524</c:v>
                </c:pt>
                <c:pt idx="286">
                  <c:v>33525</c:v>
                </c:pt>
                <c:pt idx="287">
                  <c:v>33526</c:v>
                </c:pt>
                <c:pt idx="288">
                  <c:v>33527</c:v>
                </c:pt>
                <c:pt idx="289">
                  <c:v>33528</c:v>
                </c:pt>
                <c:pt idx="290">
                  <c:v>33529</c:v>
                </c:pt>
                <c:pt idx="291">
                  <c:v>33530</c:v>
                </c:pt>
                <c:pt idx="292">
                  <c:v>33531</c:v>
                </c:pt>
                <c:pt idx="293">
                  <c:v>33532</c:v>
                </c:pt>
                <c:pt idx="294">
                  <c:v>33533</c:v>
                </c:pt>
                <c:pt idx="295">
                  <c:v>33534</c:v>
                </c:pt>
                <c:pt idx="296">
                  <c:v>33535</c:v>
                </c:pt>
                <c:pt idx="297">
                  <c:v>33536</c:v>
                </c:pt>
                <c:pt idx="298">
                  <c:v>33537</c:v>
                </c:pt>
                <c:pt idx="299">
                  <c:v>33538</c:v>
                </c:pt>
                <c:pt idx="300">
                  <c:v>33539</c:v>
                </c:pt>
                <c:pt idx="301">
                  <c:v>33540</c:v>
                </c:pt>
                <c:pt idx="302">
                  <c:v>33541</c:v>
                </c:pt>
                <c:pt idx="303">
                  <c:v>33542</c:v>
                </c:pt>
                <c:pt idx="304">
                  <c:v>33543</c:v>
                </c:pt>
                <c:pt idx="305">
                  <c:v>33544</c:v>
                </c:pt>
                <c:pt idx="306">
                  <c:v>33545</c:v>
                </c:pt>
                <c:pt idx="307">
                  <c:v>33546</c:v>
                </c:pt>
                <c:pt idx="308">
                  <c:v>33547</c:v>
                </c:pt>
                <c:pt idx="309">
                  <c:v>33548</c:v>
                </c:pt>
                <c:pt idx="310">
                  <c:v>33549</c:v>
                </c:pt>
                <c:pt idx="311">
                  <c:v>33550</c:v>
                </c:pt>
                <c:pt idx="312">
                  <c:v>33551</c:v>
                </c:pt>
                <c:pt idx="313">
                  <c:v>33552</c:v>
                </c:pt>
                <c:pt idx="314">
                  <c:v>33553</c:v>
                </c:pt>
                <c:pt idx="315">
                  <c:v>33554</c:v>
                </c:pt>
                <c:pt idx="316">
                  <c:v>33555</c:v>
                </c:pt>
                <c:pt idx="317">
                  <c:v>33556</c:v>
                </c:pt>
                <c:pt idx="318">
                  <c:v>33557</c:v>
                </c:pt>
                <c:pt idx="319">
                  <c:v>33558</c:v>
                </c:pt>
                <c:pt idx="320">
                  <c:v>33559</c:v>
                </c:pt>
                <c:pt idx="321">
                  <c:v>33560</c:v>
                </c:pt>
                <c:pt idx="322">
                  <c:v>33561</c:v>
                </c:pt>
                <c:pt idx="323">
                  <c:v>33562</c:v>
                </c:pt>
                <c:pt idx="324">
                  <c:v>33563</c:v>
                </c:pt>
                <c:pt idx="325">
                  <c:v>33564</c:v>
                </c:pt>
                <c:pt idx="326">
                  <c:v>33565</c:v>
                </c:pt>
                <c:pt idx="327">
                  <c:v>33566</c:v>
                </c:pt>
                <c:pt idx="328">
                  <c:v>33567</c:v>
                </c:pt>
                <c:pt idx="329">
                  <c:v>33568</c:v>
                </c:pt>
                <c:pt idx="330">
                  <c:v>33569</c:v>
                </c:pt>
                <c:pt idx="331">
                  <c:v>33570</c:v>
                </c:pt>
                <c:pt idx="332">
                  <c:v>33571</c:v>
                </c:pt>
                <c:pt idx="333">
                  <c:v>33572</c:v>
                </c:pt>
                <c:pt idx="334">
                  <c:v>33573</c:v>
                </c:pt>
                <c:pt idx="335">
                  <c:v>33574</c:v>
                </c:pt>
                <c:pt idx="336">
                  <c:v>33575</c:v>
                </c:pt>
                <c:pt idx="337">
                  <c:v>33576</c:v>
                </c:pt>
                <c:pt idx="338">
                  <c:v>33577</c:v>
                </c:pt>
                <c:pt idx="339">
                  <c:v>33578</c:v>
                </c:pt>
                <c:pt idx="340">
                  <c:v>33579</c:v>
                </c:pt>
                <c:pt idx="341">
                  <c:v>33580</c:v>
                </c:pt>
                <c:pt idx="342">
                  <c:v>33581</c:v>
                </c:pt>
                <c:pt idx="343">
                  <c:v>33582</c:v>
                </c:pt>
                <c:pt idx="344">
                  <c:v>33583</c:v>
                </c:pt>
                <c:pt idx="345">
                  <c:v>33584</c:v>
                </c:pt>
                <c:pt idx="346">
                  <c:v>33585</c:v>
                </c:pt>
                <c:pt idx="347">
                  <c:v>33586</c:v>
                </c:pt>
                <c:pt idx="348">
                  <c:v>33587</c:v>
                </c:pt>
                <c:pt idx="349">
                  <c:v>33588</c:v>
                </c:pt>
                <c:pt idx="350">
                  <c:v>33589</c:v>
                </c:pt>
                <c:pt idx="351">
                  <c:v>33590</c:v>
                </c:pt>
                <c:pt idx="352">
                  <c:v>33591</c:v>
                </c:pt>
                <c:pt idx="353">
                  <c:v>33592</c:v>
                </c:pt>
                <c:pt idx="354">
                  <c:v>33593</c:v>
                </c:pt>
                <c:pt idx="355">
                  <c:v>33594</c:v>
                </c:pt>
                <c:pt idx="356">
                  <c:v>33595</c:v>
                </c:pt>
                <c:pt idx="357">
                  <c:v>33596</c:v>
                </c:pt>
                <c:pt idx="358">
                  <c:v>33597</c:v>
                </c:pt>
                <c:pt idx="359">
                  <c:v>33598</c:v>
                </c:pt>
                <c:pt idx="360">
                  <c:v>33599</c:v>
                </c:pt>
                <c:pt idx="361">
                  <c:v>33600</c:v>
                </c:pt>
                <c:pt idx="362">
                  <c:v>33601</c:v>
                </c:pt>
                <c:pt idx="363">
                  <c:v>33602</c:v>
                </c:pt>
                <c:pt idx="364">
                  <c:v>33603</c:v>
                </c:pt>
                <c:pt idx="365">
                  <c:v>33604</c:v>
                </c:pt>
                <c:pt idx="366">
                  <c:v>33605</c:v>
                </c:pt>
                <c:pt idx="367">
                  <c:v>33606</c:v>
                </c:pt>
                <c:pt idx="368">
                  <c:v>33607</c:v>
                </c:pt>
                <c:pt idx="369">
                  <c:v>33608</c:v>
                </c:pt>
                <c:pt idx="370">
                  <c:v>33609</c:v>
                </c:pt>
                <c:pt idx="371">
                  <c:v>33610</c:v>
                </c:pt>
                <c:pt idx="372">
                  <c:v>33611</c:v>
                </c:pt>
                <c:pt idx="373">
                  <c:v>33612</c:v>
                </c:pt>
                <c:pt idx="374">
                  <c:v>33613</c:v>
                </c:pt>
                <c:pt idx="375">
                  <c:v>33614</c:v>
                </c:pt>
                <c:pt idx="376">
                  <c:v>33615</c:v>
                </c:pt>
                <c:pt idx="377">
                  <c:v>33616</c:v>
                </c:pt>
                <c:pt idx="378">
                  <c:v>33617</c:v>
                </c:pt>
                <c:pt idx="379">
                  <c:v>33618</c:v>
                </c:pt>
                <c:pt idx="380">
                  <c:v>33619</c:v>
                </c:pt>
                <c:pt idx="381">
                  <c:v>33620</c:v>
                </c:pt>
                <c:pt idx="382">
                  <c:v>33621</c:v>
                </c:pt>
                <c:pt idx="383">
                  <c:v>33622</c:v>
                </c:pt>
                <c:pt idx="384">
                  <c:v>33623</c:v>
                </c:pt>
                <c:pt idx="385">
                  <c:v>33624</c:v>
                </c:pt>
                <c:pt idx="386">
                  <c:v>33625</c:v>
                </c:pt>
                <c:pt idx="387">
                  <c:v>33626</c:v>
                </c:pt>
                <c:pt idx="388">
                  <c:v>33627</c:v>
                </c:pt>
                <c:pt idx="389">
                  <c:v>33628</c:v>
                </c:pt>
                <c:pt idx="390">
                  <c:v>33629</c:v>
                </c:pt>
                <c:pt idx="391">
                  <c:v>33630</c:v>
                </c:pt>
                <c:pt idx="392">
                  <c:v>33631</c:v>
                </c:pt>
                <c:pt idx="393">
                  <c:v>33632</c:v>
                </c:pt>
                <c:pt idx="394">
                  <c:v>33633</c:v>
                </c:pt>
                <c:pt idx="395">
                  <c:v>33634</c:v>
                </c:pt>
                <c:pt idx="396">
                  <c:v>33635</c:v>
                </c:pt>
                <c:pt idx="397">
                  <c:v>33636</c:v>
                </c:pt>
                <c:pt idx="398">
                  <c:v>33637</c:v>
                </c:pt>
                <c:pt idx="399">
                  <c:v>33638</c:v>
                </c:pt>
                <c:pt idx="400">
                  <c:v>33639</c:v>
                </c:pt>
                <c:pt idx="401">
                  <c:v>33640</c:v>
                </c:pt>
                <c:pt idx="402">
                  <c:v>33641</c:v>
                </c:pt>
                <c:pt idx="403">
                  <c:v>33642</c:v>
                </c:pt>
                <c:pt idx="404">
                  <c:v>33643</c:v>
                </c:pt>
                <c:pt idx="405">
                  <c:v>33644</c:v>
                </c:pt>
                <c:pt idx="406">
                  <c:v>33645</c:v>
                </c:pt>
                <c:pt idx="407">
                  <c:v>33646</c:v>
                </c:pt>
                <c:pt idx="408">
                  <c:v>33647</c:v>
                </c:pt>
                <c:pt idx="409">
                  <c:v>33648</c:v>
                </c:pt>
                <c:pt idx="410">
                  <c:v>33649</c:v>
                </c:pt>
                <c:pt idx="411">
                  <c:v>33650</c:v>
                </c:pt>
                <c:pt idx="412">
                  <c:v>33651</c:v>
                </c:pt>
                <c:pt idx="413">
                  <c:v>33652</c:v>
                </c:pt>
                <c:pt idx="414">
                  <c:v>33653</c:v>
                </c:pt>
                <c:pt idx="415">
                  <c:v>33654</c:v>
                </c:pt>
                <c:pt idx="416">
                  <c:v>33655</c:v>
                </c:pt>
                <c:pt idx="417">
                  <c:v>33656</c:v>
                </c:pt>
                <c:pt idx="418">
                  <c:v>33657</c:v>
                </c:pt>
                <c:pt idx="419">
                  <c:v>33658</c:v>
                </c:pt>
                <c:pt idx="420">
                  <c:v>33659</c:v>
                </c:pt>
                <c:pt idx="421">
                  <c:v>33660</c:v>
                </c:pt>
                <c:pt idx="422">
                  <c:v>33661</c:v>
                </c:pt>
                <c:pt idx="423">
                  <c:v>33662</c:v>
                </c:pt>
                <c:pt idx="424">
                  <c:v>33663</c:v>
                </c:pt>
                <c:pt idx="425">
                  <c:v>33664</c:v>
                </c:pt>
                <c:pt idx="426">
                  <c:v>33665</c:v>
                </c:pt>
                <c:pt idx="427">
                  <c:v>33666</c:v>
                </c:pt>
                <c:pt idx="428">
                  <c:v>33667</c:v>
                </c:pt>
                <c:pt idx="429">
                  <c:v>33668</c:v>
                </c:pt>
                <c:pt idx="430">
                  <c:v>33669</c:v>
                </c:pt>
                <c:pt idx="431">
                  <c:v>33670</c:v>
                </c:pt>
                <c:pt idx="432">
                  <c:v>33671</c:v>
                </c:pt>
                <c:pt idx="433">
                  <c:v>33672</c:v>
                </c:pt>
                <c:pt idx="434">
                  <c:v>33673</c:v>
                </c:pt>
                <c:pt idx="435">
                  <c:v>33674</c:v>
                </c:pt>
                <c:pt idx="436">
                  <c:v>33675</c:v>
                </c:pt>
                <c:pt idx="437">
                  <c:v>33676</c:v>
                </c:pt>
                <c:pt idx="438">
                  <c:v>33677</c:v>
                </c:pt>
                <c:pt idx="439">
                  <c:v>33678</c:v>
                </c:pt>
                <c:pt idx="440">
                  <c:v>33679</c:v>
                </c:pt>
                <c:pt idx="441">
                  <c:v>33680</c:v>
                </c:pt>
                <c:pt idx="442">
                  <c:v>33681</c:v>
                </c:pt>
                <c:pt idx="443">
                  <c:v>33682</c:v>
                </c:pt>
                <c:pt idx="444">
                  <c:v>33683</c:v>
                </c:pt>
                <c:pt idx="445">
                  <c:v>33684</c:v>
                </c:pt>
                <c:pt idx="446">
                  <c:v>33685</c:v>
                </c:pt>
                <c:pt idx="447">
                  <c:v>33686</c:v>
                </c:pt>
                <c:pt idx="448">
                  <c:v>33687</c:v>
                </c:pt>
                <c:pt idx="449">
                  <c:v>33688</c:v>
                </c:pt>
                <c:pt idx="450">
                  <c:v>33689</c:v>
                </c:pt>
                <c:pt idx="451">
                  <c:v>33690</c:v>
                </c:pt>
                <c:pt idx="452">
                  <c:v>33691</c:v>
                </c:pt>
                <c:pt idx="453">
                  <c:v>33692</c:v>
                </c:pt>
                <c:pt idx="454">
                  <c:v>33693</c:v>
                </c:pt>
                <c:pt idx="455">
                  <c:v>33694</c:v>
                </c:pt>
                <c:pt idx="456">
                  <c:v>33695</c:v>
                </c:pt>
                <c:pt idx="457">
                  <c:v>33696</c:v>
                </c:pt>
                <c:pt idx="458">
                  <c:v>33697</c:v>
                </c:pt>
                <c:pt idx="459">
                  <c:v>33698</c:v>
                </c:pt>
                <c:pt idx="460">
                  <c:v>33699</c:v>
                </c:pt>
                <c:pt idx="461">
                  <c:v>33700</c:v>
                </c:pt>
                <c:pt idx="462">
                  <c:v>33701</c:v>
                </c:pt>
                <c:pt idx="463">
                  <c:v>33702</c:v>
                </c:pt>
                <c:pt idx="464">
                  <c:v>33703</c:v>
                </c:pt>
                <c:pt idx="465">
                  <c:v>33704</c:v>
                </c:pt>
                <c:pt idx="466">
                  <c:v>33705</c:v>
                </c:pt>
                <c:pt idx="467">
                  <c:v>33706</c:v>
                </c:pt>
                <c:pt idx="468">
                  <c:v>33707</c:v>
                </c:pt>
                <c:pt idx="469">
                  <c:v>33708</c:v>
                </c:pt>
                <c:pt idx="470">
                  <c:v>33709</c:v>
                </c:pt>
                <c:pt idx="471">
                  <c:v>33710</c:v>
                </c:pt>
                <c:pt idx="472">
                  <c:v>33711</c:v>
                </c:pt>
                <c:pt idx="473">
                  <c:v>33712</c:v>
                </c:pt>
                <c:pt idx="474">
                  <c:v>33713</c:v>
                </c:pt>
                <c:pt idx="475">
                  <c:v>33714</c:v>
                </c:pt>
                <c:pt idx="476">
                  <c:v>33715</c:v>
                </c:pt>
                <c:pt idx="477">
                  <c:v>33716</c:v>
                </c:pt>
                <c:pt idx="478">
                  <c:v>33717</c:v>
                </c:pt>
                <c:pt idx="479">
                  <c:v>33718</c:v>
                </c:pt>
                <c:pt idx="480">
                  <c:v>33719</c:v>
                </c:pt>
                <c:pt idx="481">
                  <c:v>33720</c:v>
                </c:pt>
                <c:pt idx="482">
                  <c:v>33721</c:v>
                </c:pt>
                <c:pt idx="483">
                  <c:v>33722</c:v>
                </c:pt>
                <c:pt idx="484">
                  <c:v>33723</c:v>
                </c:pt>
                <c:pt idx="485">
                  <c:v>33724</c:v>
                </c:pt>
                <c:pt idx="486">
                  <c:v>33725</c:v>
                </c:pt>
                <c:pt idx="487">
                  <c:v>33726</c:v>
                </c:pt>
                <c:pt idx="488">
                  <c:v>33727</c:v>
                </c:pt>
                <c:pt idx="489">
                  <c:v>33728</c:v>
                </c:pt>
                <c:pt idx="490">
                  <c:v>33729</c:v>
                </c:pt>
                <c:pt idx="491">
                  <c:v>33730</c:v>
                </c:pt>
                <c:pt idx="492">
                  <c:v>33731</c:v>
                </c:pt>
                <c:pt idx="493">
                  <c:v>33732</c:v>
                </c:pt>
                <c:pt idx="494">
                  <c:v>33733</c:v>
                </c:pt>
                <c:pt idx="495">
                  <c:v>33734</c:v>
                </c:pt>
                <c:pt idx="496">
                  <c:v>33735</c:v>
                </c:pt>
                <c:pt idx="497">
                  <c:v>33736</c:v>
                </c:pt>
                <c:pt idx="498">
                  <c:v>33737</c:v>
                </c:pt>
                <c:pt idx="499">
                  <c:v>33738</c:v>
                </c:pt>
                <c:pt idx="500">
                  <c:v>33739</c:v>
                </c:pt>
                <c:pt idx="501">
                  <c:v>33740</c:v>
                </c:pt>
                <c:pt idx="502">
                  <c:v>33741</c:v>
                </c:pt>
                <c:pt idx="503">
                  <c:v>33742</c:v>
                </c:pt>
                <c:pt idx="504">
                  <c:v>33743</c:v>
                </c:pt>
                <c:pt idx="505">
                  <c:v>33744</c:v>
                </c:pt>
                <c:pt idx="506">
                  <c:v>33745</c:v>
                </c:pt>
                <c:pt idx="507">
                  <c:v>33746</c:v>
                </c:pt>
                <c:pt idx="508">
                  <c:v>33747</c:v>
                </c:pt>
                <c:pt idx="509">
                  <c:v>33748</c:v>
                </c:pt>
                <c:pt idx="510">
                  <c:v>33749</c:v>
                </c:pt>
                <c:pt idx="511">
                  <c:v>33750</c:v>
                </c:pt>
                <c:pt idx="512">
                  <c:v>33751</c:v>
                </c:pt>
                <c:pt idx="513">
                  <c:v>33752</c:v>
                </c:pt>
                <c:pt idx="514">
                  <c:v>33753</c:v>
                </c:pt>
                <c:pt idx="515">
                  <c:v>33754</c:v>
                </c:pt>
                <c:pt idx="516">
                  <c:v>33755</c:v>
                </c:pt>
                <c:pt idx="517">
                  <c:v>33756</c:v>
                </c:pt>
                <c:pt idx="518">
                  <c:v>33757</c:v>
                </c:pt>
                <c:pt idx="519">
                  <c:v>33758</c:v>
                </c:pt>
                <c:pt idx="520">
                  <c:v>33759</c:v>
                </c:pt>
                <c:pt idx="521">
                  <c:v>33760</c:v>
                </c:pt>
                <c:pt idx="522">
                  <c:v>33761</c:v>
                </c:pt>
                <c:pt idx="523">
                  <c:v>33762</c:v>
                </c:pt>
                <c:pt idx="524">
                  <c:v>33763</c:v>
                </c:pt>
                <c:pt idx="525">
                  <c:v>33764</c:v>
                </c:pt>
                <c:pt idx="526">
                  <c:v>33765</c:v>
                </c:pt>
                <c:pt idx="527">
                  <c:v>33766</c:v>
                </c:pt>
                <c:pt idx="528">
                  <c:v>33767</c:v>
                </c:pt>
                <c:pt idx="529">
                  <c:v>33768</c:v>
                </c:pt>
                <c:pt idx="530">
                  <c:v>33769</c:v>
                </c:pt>
                <c:pt idx="531">
                  <c:v>33770</c:v>
                </c:pt>
                <c:pt idx="532">
                  <c:v>33771</c:v>
                </c:pt>
                <c:pt idx="533">
                  <c:v>33772</c:v>
                </c:pt>
                <c:pt idx="534">
                  <c:v>33773</c:v>
                </c:pt>
                <c:pt idx="535">
                  <c:v>33774</c:v>
                </c:pt>
                <c:pt idx="536">
                  <c:v>33775</c:v>
                </c:pt>
                <c:pt idx="537">
                  <c:v>33776</c:v>
                </c:pt>
                <c:pt idx="538">
                  <c:v>33777</c:v>
                </c:pt>
                <c:pt idx="539">
                  <c:v>33778</c:v>
                </c:pt>
                <c:pt idx="540">
                  <c:v>33779</c:v>
                </c:pt>
                <c:pt idx="541">
                  <c:v>33780</c:v>
                </c:pt>
                <c:pt idx="542">
                  <c:v>33781</c:v>
                </c:pt>
                <c:pt idx="543">
                  <c:v>33782</c:v>
                </c:pt>
                <c:pt idx="544">
                  <c:v>33783</c:v>
                </c:pt>
                <c:pt idx="545">
                  <c:v>33784</c:v>
                </c:pt>
                <c:pt idx="546">
                  <c:v>33785</c:v>
                </c:pt>
                <c:pt idx="547">
                  <c:v>33786</c:v>
                </c:pt>
                <c:pt idx="548">
                  <c:v>33787</c:v>
                </c:pt>
                <c:pt idx="549">
                  <c:v>33788</c:v>
                </c:pt>
                <c:pt idx="550">
                  <c:v>33789</c:v>
                </c:pt>
                <c:pt idx="551">
                  <c:v>33790</c:v>
                </c:pt>
                <c:pt idx="552">
                  <c:v>33791</c:v>
                </c:pt>
                <c:pt idx="553">
                  <c:v>33792</c:v>
                </c:pt>
                <c:pt idx="554">
                  <c:v>33793</c:v>
                </c:pt>
                <c:pt idx="555">
                  <c:v>33794</c:v>
                </c:pt>
                <c:pt idx="556">
                  <c:v>33795</c:v>
                </c:pt>
                <c:pt idx="557">
                  <c:v>33796</c:v>
                </c:pt>
                <c:pt idx="558">
                  <c:v>33797</c:v>
                </c:pt>
                <c:pt idx="559">
                  <c:v>33798</c:v>
                </c:pt>
                <c:pt idx="560">
                  <c:v>33799</c:v>
                </c:pt>
                <c:pt idx="561">
                  <c:v>33800</c:v>
                </c:pt>
                <c:pt idx="562">
                  <c:v>33801</c:v>
                </c:pt>
                <c:pt idx="563">
                  <c:v>33802</c:v>
                </c:pt>
                <c:pt idx="564">
                  <c:v>33803</c:v>
                </c:pt>
                <c:pt idx="565">
                  <c:v>33804</c:v>
                </c:pt>
                <c:pt idx="566">
                  <c:v>33805</c:v>
                </c:pt>
                <c:pt idx="567">
                  <c:v>33806</c:v>
                </c:pt>
                <c:pt idx="568">
                  <c:v>33807</c:v>
                </c:pt>
                <c:pt idx="569">
                  <c:v>33808</c:v>
                </c:pt>
                <c:pt idx="570">
                  <c:v>33809</c:v>
                </c:pt>
                <c:pt idx="571">
                  <c:v>33810</c:v>
                </c:pt>
                <c:pt idx="572">
                  <c:v>33811</c:v>
                </c:pt>
                <c:pt idx="573">
                  <c:v>33812</c:v>
                </c:pt>
                <c:pt idx="574">
                  <c:v>33813</c:v>
                </c:pt>
                <c:pt idx="575">
                  <c:v>33814</c:v>
                </c:pt>
                <c:pt idx="576">
                  <c:v>33815</c:v>
                </c:pt>
                <c:pt idx="577">
                  <c:v>33816</c:v>
                </c:pt>
                <c:pt idx="578">
                  <c:v>33817</c:v>
                </c:pt>
                <c:pt idx="579">
                  <c:v>33818</c:v>
                </c:pt>
                <c:pt idx="580">
                  <c:v>33819</c:v>
                </c:pt>
                <c:pt idx="581">
                  <c:v>33820</c:v>
                </c:pt>
                <c:pt idx="582">
                  <c:v>33821</c:v>
                </c:pt>
                <c:pt idx="583">
                  <c:v>33822</c:v>
                </c:pt>
                <c:pt idx="584">
                  <c:v>33823</c:v>
                </c:pt>
                <c:pt idx="585">
                  <c:v>33824</c:v>
                </c:pt>
                <c:pt idx="586">
                  <c:v>33825</c:v>
                </c:pt>
                <c:pt idx="587">
                  <c:v>33826</c:v>
                </c:pt>
                <c:pt idx="588">
                  <c:v>33827</c:v>
                </c:pt>
                <c:pt idx="589">
                  <c:v>33828</c:v>
                </c:pt>
                <c:pt idx="590">
                  <c:v>33829</c:v>
                </c:pt>
                <c:pt idx="591">
                  <c:v>33830</c:v>
                </c:pt>
                <c:pt idx="592">
                  <c:v>33831</c:v>
                </c:pt>
                <c:pt idx="593">
                  <c:v>33832</c:v>
                </c:pt>
                <c:pt idx="594">
                  <c:v>33833</c:v>
                </c:pt>
                <c:pt idx="595">
                  <c:v>33834</c:v>
                </c:pt>
                <c:pt idx="596">
                  <c:v>33835</c:v>
                </c:pt>
                <c:pt idx="597">
                  <c:v>33836</c:v>
                </c:pt>
                <c:pt idx="598">
                  <c:v>33837</c:v>
                </c:pt>
                <c:pt idx="599">
                  <c:v>33838</c:v>
                </c:pt>
                <c:pt idx="600">
                  <c:v>33839</c:v>
                </c:pt>
                <c:pt idx="601">
                  <c:v>33840</c:v>
                </c:pt>
                <c:pt idx="602">
                  <c:v>33841</c:v>
                </c:pt>
                <c:pt idx="603">
                  <c:v>33842</c:v>
                </c:pt>
                <c:pt idx="604">
                  <c:v>33843</c:v>
                </c:pt>
                <c:pt idx="605">
                  <c:v>33844</c:v>
                </c:pt>
                <c:pt idx="606">
                  <c:v>33845</c:v>
                </c:pt>
                <c:pt idx="607">
                  <c:v>33846</c:v>
                </c:pt>
                <c:pt idx="608">
                  <c:v>33847</c:v>
                </c:pt>
                <c:pt idx="609">
                  <c:v>33848</c:v>
                </c:pt>
                <c:pt idx="610">
                  <c:v>33849</c:v>
                </c:pt>
                <c:pt idx="611">
                  <c:v>33850</c:v>
                </c:pt>
                <c:pt idx="612">
                  <c:v>33851</c:v>
                </c:pt>
                <c:pt idx="613">
                  <c:v>33852</c:v>
                </c:pt>
                <c:pt idx="614">
                  <c:v>33853</c:v>
                </c:pt>
                <c:pt idx="615">
                  <c:v>33854</c:v>
                </c:pt>
                <c:pt idx="616">
                  <c:v>33855</c:v>
                </c:pt>
                <c:pt idx="617">
                  <c:v>33856</c:v>
                </c:pt>
                <c:pt idx="618">
                  <c:v>33857</c:v>
                </c:pt>
                <c:pt idx="619">
                  <c:v>33858</c:v>
                </c:pt>
                <c:pt idx="620">
                  <c:v>33859</c:v>
                </c:pt>
                <c:pt idx="621">
                  <c:v>33860</c:v>
                </c:pt>
                <c:pt idx="622">
                  <c:v>33861</c:v>
                </c:pt>
                <c:pt idx="623">
                  <c:v>33862</c:v>
                </c:pt>
                <c:pt idx="624">
                  <c:v>33863</c:v>
                </c:pt>
                <c:pt idx="625">
                  <c:v>33864</c:v>
                </c:pt>
                <c:pt idx="626">
                  <c:v>33865</c:v>
                </c:pt>
                <c:pt idx="627">
                  <c:v>33866</c:v>
                </c:pt>
                <c:pt idx="628">
                  <c:v>33867</c:v>
                </c:pt>
                <c:pt idx="629">
                  <c:v>33868</c:v>
                </c:pt>
                <c:pt idx="630">
                  <c:v>33869</c:v>
                </c:pt>
                <c:pt idx="631">
                  <c:v>33870</c:v>
                </c:pt>
                <c:pt idx="632">
                  <c:v>33871</c:v>
                </c:pt>
                <c:pt idx="633">
                  <c:v>33872</c:v>
                </c:pt>
                <c:pt idx="634">
                  <c:v>33873</c:v>
                </c:pt>
                <c:pt idx="635">
                  <c:v>33874</c:v>
                </c:pt>
                <c:pt idx="636">
                  <c:v>33875</c:v>
                </c:pt>
                <c:pt idx="637">
                  <c:v>33876</c:v>
                </c:pt>
                <c:pt idx="638">
                  <c:v>33877</c:v>
                </c:pt>
                <c:pt idx="639">
                  <c:v>33878</c:v>
                </c:pt>
                <c:pt idx="640">
                  <c:v>33879</c:v>
                </c:pt>
                <c:pt idx="641">
                  <c:v>33880</c:v>
                </c:pt>
                <c:pt idx="642">
                  <c:v>33881</c:v>
                </c:pt>
                <c:pt idx="643">
                  <c:v>33882</c:v>
                </c:pt>
                <c:pt idx="644">
                  <c:v>33883</c:v>
                </c:pt>
                <c:pt idx="645">
                  <c:v>33884</c:v>
                </c:pt>
                <c:pt idx="646">
                  <c:v>33885</c:v>
                </c:pt>
                <c:pt idx="647">
                  <c:v>33886</c:v>
                </c:pt>
                <c:pt idx="648">
                  <c:v>33887</c:v>
                </c:pt>
                <c:pt idx="649">
                  <c:v>33888</c:v>
                </c:pt>
                <c:pt idx="650">
                  <c:v>33889</c:v>
                </c:pt>
                <c:pt idx="651">
                  <c:v>33890</c:v>
                </c:pt>
                <c:pt idx="652">
                  <c:v>33891</c:v>
                </c:pt>
                <c:pt idx="653">
                  <c:v>33892</c:v>
                </c:pt>
                <c:pt idx="654">
                  <c:v>33893</c:v>
                </c:pt>
                <c:pt idx="655">
                  <c:v>33894</c:v>
                </c:pt>
                <c:pt idx="656">
                  <c:v>33895</c:v>
                </c:pt>
                <c:pt idx="657">
                  <c:v>33896</c:v>
                </c:pt>
                <c:pt idx="658">
                  <c:v>33897</c:v>
                </c:pt>
                <c:pt idx="659">
                  <c:v>33898</c:v>
                </c:pt>
                <c:pt idx="660">
                  <c:v>33899</c:v>
                </c:pt>
                <c:pt idx="661">
                  <c:v>33900</c:v>
                </c:pt>
                <c:pt idx="662">
                  <c:v>33901</c:v>
                </c:pt>
                <c:pt idx="663">
                  <c:v>33902</c:v>
                </c:pt>
                <c:pt idx="664">
                  <c:v>33903</c:v>
                </c:pt>
                <c:pt idx="665">
                  <c:v>33904</c:v>
                </c:pt>
                <c:pt idx="666">
                  <c:v>33905</c:v>
                </c:pt>
                <c:pt idx="667">
                  <c:v>33906</c:v>
                </c:pt>
                <c:pt idx="668">
                  <c:v>33907</c:v>
                </c:pt>
                <c:pt idx="669">
                  <c:v>33908</c:v>
                </c:pt>
                <c:pt idx="670">
                  <c:v>33909</c:v>
                </c:pt>
                <c:pt idx="671">
                  <c:v>33910</c:v>
                </c:pt>
                <c:pt idx="672">
                  <c:v>33911</c:v>
                </c:pt>
                <c:pt idx="673">
                  <c:v>33912</c:v>
                </c:pt>
                <c:pt idx="674">
                  <c:v>33913</c:v>
                </c:pt>
                <c:pt idx="675">
                  <c:v>33914</c:v>
                </c:pt>
                <c:pt idx="676">
                  <c:v>33915</c:v>
                </c:pt>
                <c:pt idx="677">
                  <c:v>33916</c:v>
                </c:pt>
                <c:pt idx="678">
                  <c:v>33917</c:v>
                </c:pt>
                <c:pt idx="679">
                  <c:v>33918</c:v>
                </c:pt>
                <c:pt idx="680">
                  <c:v>33919</c:v>
                </c:pt>
                <c:pt idx="681">
                  <c:v>33920</c:v>
                </c:pt>
                <c:pt idx="682">
                  <c:v>33921</c:v>
                </c:pt>
                <c:pt idx="683">
                  <c:v>33922</c:v>
                </c:pt>
                <c:pt idx="684">
                  <c:v>33923</c:v>
                </c:pt>
                <c:pt idx="685">
                  <c:v>33924</c:v>
                </c:pt>
                <c:pt idx="686">
                  <c:v>33925</c:v>
                </c:pt>
                <c:pt idx="687">
                  <c:v>33926</c:v>
                </c:pt>
                <c:pt idx="688">
                  <c:v>33927</c:v>
                </c:pt>
                <c:pt idx="689">
                  <c:v>33928</c:v>
                </c:pt>
                <c:pt idx="690">
                  <c:v>33929</c:v>
                </c:pt>
                <c:pt idx="691">
                  <c:v>33930</c:v>
                </c:pt>
                <c:pt idx="692">
                  <c:v>33931</c:v>
                </c:pt>
                <c:pt idx="693">
                  <c:v>33932</c:v>
                </c:pt>
                <c:pt idx="694">
                  <c:v>33933</c:v>
                </c:pt>
                <c:pt idx="695">
                  <c:v>33934</c:v>
                </c:pt>
                <c:pt idx="696">
                  <c:v>33935</c:v>
                </c:pt>
                <c:pt idx="697">
                  <c:v>33936</c:v>
                </c:pt>
                <c:pt idx="698">
                  <c:v>33937</c:v>
                </c:pt>
                <c:pt idx="699">
                  <c:v>33938</c:v>
                </c:pt>
                <c:pt idx="700">
                  <c:v>33939</c:v>
                </c:pt>
                <c:pt idx="701">
                  <c:v>33940</c:v>
                </c:pt>
                <c:pt idx="702">
                  <c:v>33941</c:v>
                </c:pt>
                <c:pt idx="703">
                  <c:v>33942</c:v>
                </c:pt>
                <c:pt idx="704">
                  <c:v>33943</c:v>
                </c:pt>
                <c:pt idx="705">
                  <c:v>33944</c:v>
                </c:pt>
                <c:pt idx="706">
                  <c:v>33945</c:v>
                </c:pt>
                <c:pt idx="707">
                  <c:v>33946</c:v>
                </c:pt>
                <c:pt idx="708">
                  <c:v>33947</c:v>
                </c:pt>
                <c:pt idx="709">
                  <c:v>33948</c:v>
                </c:pt>
                <c:pt idx="710">
                  <c:v>33949</c:v>
                </c:pt>
                <c:pt idx="711">
                  <c:v>33950</c:v>
                </c:pt>
                <c:pt idx="712">
                  <c:v>33951</c:v>
                </c:pt>
                <c:pt idx="713">
                  <c:v>33952</c:v>
                </c:pt>
                <c:pt idx="714">
                  <c:v>33953</c:v>
                </c:pt>
                <c:pt idx="715">
                  <c:v>33954</c:v>
                </c:pt>
                <c:pt idx="716">
                  <c:v>33955</c:v>
                </c:pt>
                <c:pt idx="717">
                  <c:v>33956</c:v>
                </c:pt>
                <c:pt idx="718">
                  <c:v>33957</c:v>
                </c:pt>
                <c:pt idx="719">
                  <c:v>33958</c:v>
                </c:pt>
                <c:pt idx="720">
                  <c:v>33959</c:v>
                </c:pt>
                <c:pt idx="721">
                  <c:v>33960</c:v>
                </c:pt>
                <c:pt idx="722">
                  <c:v>33961</c:v>
                </c:pt>
                <c:pt idx="723">
                  <c:v>33962</c:v>
                </c:pt>
                <c:pt idx="724">
                  <c:v>33963</c:v>
                </c:pt>
                <c:pt idx="725">
                  <c:v>33964</c:v>
                </c:pt>
                <c:pt idx="726">
                  <c:v>33965</c:v>
                </c:pt>
                <c:pt idx="727">
                  <c:v>33966</c:v>
                </c:pt>
                <c:pt idx="728">
                  <c:v>33967</c:v>
                </c:pt>
                <c:pt idx="729">
                  <c:v>33968</c:v>
                </c:pt>
              </c:numCache>
            </c:numRef>
          </c:xVal>
          <c:yVal>
            <c:numRef>
              <c:f>GR4J!$AX$40:$AX$15000</c:f>
              <c:numCache>
                <c:formatCode>0.000</c:formatCode>
                <c:ptCount val="14961"/>
                <c:pt idx="0">
                  <c:v>0.69361752387538445</c:v>
                </c:pt>
                <c:pt idx="1">
                  <c:v>0.70140397379026098</c:v>
                </c:pt>
                <c:pt idx="2">
                  <c:v>0.69318844566088789</c:v>
                </c:pt>
                <c:pt idx="3">
                  <c:v>0.69887910136122144</c:v>
                </c:pt>
                <c:pt idx="4">
                  <c:v>0.70545569324841406</c:v>
                </c:pt>
                <c:pt idx="5">
                  <c:v>0.69587908378984109</c:v>
                </c:pt>
                <c:pt idx="6">
                  <c:v>0.69503433166427564</c:v>
                </c:pt>
                <c:pt idx="7">
                  <c:v>0.74790548367666432</c:v>
                </c:pt>
                <c:pt idx="8">
                  <c:v>0.82647905596684457</c:v>
                </c:pt>
                <c:pt idx="9">
                  <c:v>0.89937158167417097</c:v>
                </c:pt>
                <c:pt idx="10">
                  <c:v>0.90250039671163762</c:v>
                </c:pt>
                <c:pt idx="11">
                  <c:v>0.82668575109173215</c:v>
                </c:pt>
                <c:pt idx="12">
                  <c:v>0.77679832264249793</c:v>
                </c:pt>
                <c:pt idx="13">
                  <c:v>0.73779888781419023</c:v>
                </c:pt>
                <c:pt idx="14">
                  <c:v>0.70982080391330549</c:v>
                </c:pt>
                <c:pt idx="15">
                  <c:v>0.69676707039594266</c:v>
                </c:pt>
                <c:pt idx="16">
                  <c:v>0.68900462500222204</c:v>
                </c:pt>
                <c:pt idx="17">
                  <c:v>0.71507855653118524</c:v>
                </c:pt>
                <c:pt idx="18">
                  <c:v>0.74425856662523449</c:v>
                </c:pt>
                <c:pt idx="19">
                  <c:v>0.71451487907614586</c:v>
                </c:pt>
                <c:pt idx="20">
                  <c:v>0.6921451072306688</c:v>
                </c:pt>
                <c:pt idx="21">
                  <c:v>0.67469798400294734</c:v>
                </c:pt>
                <c:pt idx="22">
                  <c:v>0.66063289564438754</c:v>
                </c:pt>
                <c:pt idx="23">
                  <c:v>0.64888668948091077</c:v>
                </c:pt>
                <c:pt idx="24">
                  <c:v>0.63894466810088113</c:v>
                </c:pt>
                <c:pt idx="25">
                  <c:v>0.63038917804803296</c:v>
                </c:pt>
                <c:pt idx="26">
                  <c:v>0.62292089921709692</c:v>
                </c:pt>
                <c:pt idx="27">
                  <c:v>0.61631957165039519</c:v>
                </c:pt>
                <c:pt idx="28">
                  <c:v>0.61041977585905016</c:v>
                </c:pt>
                <c:pt idx="29">
                  <c:v>0.61389432971463342</c:v>
                </c:pt>
                <c:pt idx="30">
                  <c:v>0.61918105089619313</c:v>
                </c:pt>
                <c:pt idx="31">
                  <c:v>0.61248257749512869</c:v>
                </c:pt>
                <c:pt idx="32">
                  <c:v>0.60648782066670792</c:v>
                </c:pt>
                <c:pt idx="33">
                  <c:v>0.60107059118688999</c:v>
                </c:pt>
                <c:pt idx="34">
                  <c:v>0.59613158641754382</c:v>
                </c:pt>
                <c:pt idx="35">
                  <c:v>0.59159191010588796</c:v>
                </c:pt>
                <c:pt idx="36">
                  <c:v>0.58738916302930799</c:v>
                </c:pt>
                <c:pt idx="37">
                  <c:v>0.59161197737168847</c:v>
                </c:pt>
                <c:pt idx="38">
                  <c:v>0.60095872710127851</c:v>
                </c:pt>
                <c:pt idx="39">
                  <c:v>0.61310058880726304</c:v>
                </c:pt>
                <c:pt idx="40">
                  <c:v>0.62377358328623511</c:v>
                </c:pt>
                <c:pt idx="41">
                  <c:v>0.61656035615747773</c:v>
                </c:pt>
                <c:pt idx="42">
                  <c:v>0.62247039574229512</c:v>
                </c:pt>
                <c:pt idx="43">
                  <c:v>0.63112619699861594</c:v>
                </c:pt>
                <c:pt idx="44">
                  <c:v>0.62145458698835043</c:v>
                </c:pt>
                <c:pt idx="45">
                  <c:v>0.64038031420968677</c:v>
                </c:pt>
                <c:pt idx="46">
                  <c:v>0.68644165069506069</c:v>
                </c:pt>
                <c:pt idx="47">
                  <c:v>0.6967517037145341</c:v>
                </c:pt>
                <c:pt idx="48">
                  <c:v>0.67574428129019926</c:v>
                </c:pt>
                <c:pt idx="49">
                  <c:v>0.65882621172049383</c:v>
                </c:pt>
                <c:pt idx="50">
                  <c:v>0.64482523527607216</c:v>
                </c:pt>
                <c:pt idx="51">
                  <c:v>0.64604044983201503</c:v>
                </c:pt>
                <c:pt idx="52">
                  <c:v>0.66338254940590713</c:v>
                </c:pt>
                <c:pt idx="53">
                  <c:v>0.66489872855263266</c:v>
                </c:pt>
                <c:pt idx="54">
                  <c:v>0.64980578350622054</c:v>
                </c:pt>
                <c:pt idx="55">
                  <c:v>0.63714176562829994</c:v>
                </c:pt>
                <c:pt idx="56">
                  <c:v>0.62629561346896767</c:v>
                </c:pt>
                <c:pt idx="57">
                  <c:v>0.61685606267127779</c:v>
                </c:pt>
                <c:pt idx="58">
                  <c:v>0.60852789147833586</c:v>
                </c:pt>
                <c:pt idx="59">
                  <c:v>0.60109271212051718</c:v>
                </c:pt>
                <c:pt idx="60">
                  <c:v>0.5944180191787628</c:v>
                </c:pt>
                <c:pt idx="61">
                  <c:v>0.58838015407265798</c:v>
                </c:pt>
                <c:pt idx="62">
                  <c:v>0.58288468200520072</c:v>
                </c:pt>
                <c:pt idx="63">
                  <c:v>0.5779095169924483</c:v>
                </c:pt>
                <c:pt idx="64">
                  <c:v>0.57568201453834167</c:v>
                </c:pt>
                <c:pt idx="65">
                  <c:v>0.5961721331912978</c:v>
                </c:pt>
                <c:pt idx="66">
                  <c:v>0.64768975458676548</c:v>
                </c:pt>
                <c:pt idx="67">
                  <c:v>0.67227155618587053</c:v>
                </c:pt>
                <c:pt idx="68">
                  <c:v>0.66198313818781862</c:v>
                </c:pt>
                <c:pt idx="69">
                  <c:v>0.65559866713795889</c:v>
                </c:pt>
                <c:pt idx="70">
                  <c:v>0.64122682741143155</c:v>
                </c:pt>
                <c:pt idx="71">
                  <c:v>0.62899447605905545</c:v>
                </c:pt>
                <c:pt idx="72">
                  <c:v>0.61839711034527467</c:v>
                </c:pt>
                <c:pt idx="73">
                  <c:v>0.60926989266774711</c:v>
                </c:pt>
                <c:pt idx="74">
                  <c:v>0.64327436809793193</c:v>
                </c:pt>
                <c:pt idx="75">
                  <c:v>0.68139215212628346</c:v>
                </c:pt>
                <c:pt idx="76">
                  <c:v>0.67408221108153554</c:v>
                </c:pt>
                <c:pt idx="77">
                  <c:v>0.6715622316084322</c:v>
                </c:pt>
                <c:pt idx="78">
                  <c:v>0.65955929168220018</c:v>
                </c:pt>
                <c:pt idx="79">
                  <c:v>0.65118871187212224</c:v>
                </c:pt>
                <c:pt idx="80">
                  <c:v>0.63736899500725075</c:v>
                </c:pt>
                <c:pt idx="81">
                  <c:v>0.62557541926912852</c:v>
                </c:pt>
                <c:pt idx="82">
                  <c:v>0.61528056589305136</c:v>
                </c:pt>
                <c:pt idx="83">
                  <c:v>0.60616437850315541</c:v>
                </c:pt>
                <c:pt idx="84">
                  <c:v>0.59799202374039628</c:v>
                </c:pt>
                <c:pt idx="85">
                  <c:v>0.5905872909045683</c:v>
                </c:pt>
                <c:pt idx="86">
                  <c:v>0.58381502405132635</c:v>
                </c:pt>
                <c:pt idx="87">
                  <c:v>0.57757049172211172</c:v>
                </c:pt>
                <c:pt idx="88">
                  <c:v>0.57177089520441227</c:v>
                </c:pt>
                <c:pt idx="89">
                  <c:v>0.56634994801403027</c:v>
                </c:pt>
                <c:pt idx="90">
                  <c:v>0.56125557003198878</c:v>
                </c:pt>
                <c:pt idx="91">
                  <c:v>0.56135070595586101</c:v>
                </c:pt>
                <c:pt idx="92">
                  <c:v>0.57023061146149467</c:v>
                </c:pt>
                <c:pt idx="93">
                  <c:v>0.59203863671883539</c:v>
                </c:pt>
                <c:pt idx="94">
                  <c:v>0.60686255646150533</c:v>
                </c:pt>
                <c:pt idx="95">
                  <c:v>0.60657089667718933</c:v>
                </c:pt>
                <c:pt idx="96">
                  <c:v>0.60877237173339716</c:v>
                </c:pt>
                <c:pt idx="97">
                  <c:v>0.59915994551483398</c:v>
                </c:pt>
                <c:pt idx="98">
                  <c:v>0.59052664297215829</c:v>
                </c:pt>
                <c:pt idx="99">
                  <c:v>0.58269278789829215</c:v>
                </c:pt>
                <c:pt idx="100">
                  <c:v>0.57551950998665635</c:v>
                </c:pt>
                <c:pt idx="101">
                  <c:v>0.56893878079360971</c:v>
                </c:pt>
                <c:pt idx="102">
                  <c:v>0.56287115038009949</c:v>
                </c:pt>
                <c:pt idx="103">
                  <c:v>0.5571890603267089</c:v>
                </c:pt>
                <c:pt idx="104">
                  <c:v>0.55183942932271601</c:v>
                </c:pt>
                <c:pt idx="105">
                  <c:v>0.54677837916173067</c:v>
                </c:pt>
                <c:pt idx="106">
                  <c:v>0.54196968518992428</c:v>
                </c:pt>
                <c:pt idx="107">
                  <c:v>0.53740743984537631</c:v>
                </c:pt>
                <c:pt idx="108">
                  <c:v>0.53426553329737148</c:v>
                </c:pt>
                <c:pt idx="109">
                  <c:v>0.53161089836366482</c:v>
                </c:pt>
                <c:pt idx="110">
                  <c:v>0.527556964093013</c:v>
                </c:pt>
                <c:pt idx="111">
                  <c:v>0.52363990333522159</c:v>
                </c:pt>
                <c:pt idx="112">
                  <c:v>0.51984761924432021</c:v>
                </c:pt>
                <c:pt idx="113">
                  <c:v>0.51759272017846591</c:v>
                </c:pt>
                <c:pt idx="114">
                  <c:v>0.51582141700881501</c:v>
                </c:pt>
                <c:pt idx="115">
                  <c:v>0.51235404641833637</c:v>
                </c:pt>
                <c:pt idx="116">
                  <c:v>0.50903692398389444</c:v>
                </c:pt>
                <c:pt idx="117">
                  <c:v>0.50579229096887179</c:v>
                </c:pt>
                <c:pt idx="118">
                  <c:v>0.5035946545852269</c:v>
                </c:pt>
                <c:pt idx="119">
                  <c:v>0.52053918735855298</c:v>
                </c:pt>
                <c:pt idx="120">
                  <c:v>0.54031055256990901</c:v>
                </c:pt>
                <c:pt idx="121">
                  <c:v>0.53514511622854277</c:v>
                </c:pt>
                <c:pt idx="122">
                  <c:v>0.54096112164524723</c:v>
                </c:pt>
                <c:pt idx="123">
                  <c:v>0.54929707976219522</c:v>
                </c:pt>
                <c:pt idx="124">
                  <c:v>0.54345021719696407</c:v>
                </c:pt>
                <c:pt idx="125">
                  <c:v>0.53797946994674006</c:v>
                </c:pt>
                <c:pt idx="126">
                  <c:v>0.53370783874694994</c:v>
                </c:pt>
                <c:pt idx="127">
                  <c:v>0.52992650128525742</c:v>
                </c:pt>
                <c:pt idx="128">
                  <c:v>0.52526908405960393</c:v>
                </c:pt>
                <c:pt idx="129">
                  <c:v>0.52081260450166822</c:v>
                </c:pt>
                <c:pt idx="130">
                  <c:v>0.51653743958984133</c:v>
                </c:pt>
                <c:pt idx="131">
                  <c:v>0.5124371680400639</c:v>
                </c:pt>
                <c:pt idx="132">
                  <c:v>0.50849970753852292</c:v>
                </c:pt>
                <c:pt idx="133">
                  <c:v>0.5047117625844002</c:v>
                </c:pt>
                <c:pt idx="134">
                  <c:v>0.50106575373786411</c:v>
                </c:pt>
                <c:pt idx="135">
                  <c:v>0.49753399389656705</c:v>
                </c:pt>
                <c:pt idx="136">
                  <c:v>0.49410929994434216</c:v>
                </c:pt>
                <c:pt idx="137">
                  <c:v>0.49078546741134033</c:v>
                </c:pt>
                <c:pt idx="138">
                  <c:v>0.48755986087952241</c:v>
                </c:pt>
                <c:pt idx="139">
                  <c:v>0.48442808476983462</c:v>
                </c:pt>
                <c:pt idx="140">
                  <c:v>0.48138201575107259</c:v>
                </c:pt>
                <c:pt idx="141">
                  <c:v>0.47841811932484851</c:v>
                </c:pt>
                <c:pt idx="142">
                  <c:v>0.47553273260886969</c:v>
                </c:pt>
                <c:pt idx="143">
                  <c:v>0.47272241103658902</c:v>
                </c:pt>
                <c:pt idx="144">
                  <c:v>0.46998406806703819</c:v>
                </c:pt>
                <c:pt idx="145">
                  <c:v>0.4673148803335771</c:v>
                </c:pt>
                <c:pt idx="146">
                  <c:v>0.46471215572482183</c:v>
                </c:pt>
                <c:pt idx="147">
                  <c:v>0.46217340259257761</c:v>
                </c:pt>
                <c:pt idx="148">
                  <c:v>0.45969625916667295</c:v>
                </c:pt>
                <c:pt idx="149">
                  <c:v>0.45727851475779624</c:v>
                </c:pt>
                <c:pt idx="150">
                  <c:v>0.45491816513040362</c:v>
                </c:pt>
                <c:pt idx="151">
                  <c:v>0.45261303353282978</c:v>
                </c:pt>
                <c:pt idx="152">
                  <c:v>0.45036102413424911</c:v>
                </c:pt>
                <c:pt idx="153">
                  <c:v>0.44816057319597691</c:v>
                </c:pt>
                <c:pt idx="154">
                  <c:v>0.44779967975770774</c:v>
                </c:pt>
                <c:pt idx="155">
                  <c:v>0.44794823666866201</c:v>
                </c:pt>
                <c:pt idx="156">
                  <c:v>0.44815440935741196</c:v>
                </c:pt>
                <c:pt idx="157">
                  <c:v>0.44900375208115711</c:v>
                </c:pt>
                <c:pt idx="158">
                  <c:v>0.44683748927052785</c:v>
                </c:pt>
                <c:pt idx="159">
                  <c:v>0.44616996362848427</c:v>
                </c:pt>
                <c:pt idx="160">
                  <c:v>0.44592225898756799</c:v>
                </c:pt>
                <c:pt idx="161">
                  <c:v>0.44383174906827055</c:v>
                </c:pt>
                <c:pt idx="162">
                  <c:v>0.44178924873210595</c:v>
                </c:pt>
                <c:pt idx="163">
                  <c:v>0.43979732596319082</c:v>
                </c:pt>
                <c:pt idx="164">
                  <c:v>0.43785559338849894</c:v>
                </c:pt>
                <c:pt idx="165">
                  <c:v>0.43595627784154894</c:v>
                </c:pt>
                <c:pt idx="166">
                  <c:v>0.43409913030077629</c:v>
                </c:pt>
                <c:pt idx="167">
                  <c:v>0.43228317115776993</c:v>
                </c:pt>
                <c:pt idx="168">
                  <c:v>0.43050669907597416</c:v>
                </c:pt>
                <c:pt idx="169">
                  <c:v>0.43063272806869668</c:v>
                </c:pt>
                <c:pt idx="170">
                  <c:v>0.4317786725878961</c:v>
                </c:pt>
                <c:pt idx="171">
                  <c:v>0.43066749131398446</c:v>
                </c:pt>
                <c:pt idx="172">
                  <c:v>0.42894547362781071</c:v>
                </c:pt>
                <c:pt idx="173">
                  <c:v>0.42725947980982365</c:v>
                </c:pt>
                <c:pt idx="174">
                  <c:v>0.42560933463713196</c:v>
                </c:pt>
                <c:pt idx="175">
                  <c:v>0.42399568509592689</c:v>
                </c:pt>
                <c:pt idx="176">
                  <c:v>0.42737469572477504</c:v>
                </c:pt>
                <c:pt idx="177">
                  <c:v>0.43204705193691118</c:v>
                </c:pt>
                <c:pt idx="178">
                  <c:v>0.43028730192715237</c:v>
                </c:pt>
                <c:pt idx="179">
                  <c:v>0.42856281166819804</c:v>
                </c:pt>
                <c:pt idx="180">
                  <c:v>0.4268728525307745</c:v>
                </c:pt>
                <c:pt idx="181">
                  <c:v>0.42521663935009518</c:v>
                </c:pt>
                <c:pt idx="182">
                  <c:v>0.42647549344707891</c:v>
                </c:pt>
                <c:pt idx="183">
                  <c:v>0.42850561259595865</c:v>
                </c:pt>
                <c:pt idx="184">
                  <c:v>0.42681023054594414</c:v>
                </c:pt>
                <c:pt idx="185">
                  <c:v>0.42714332278068312</c:v>
                </c:pt>
                <c:pt idx="186">
                  <c:v>0.43094282937644868</c:v>
                </c:pt>
                <c:pt idx="187">
                  <c:v>0.43405221606583266</c:v>
                </c:pt>
                <c:pt idx="188">
                  <c:v>0.43368072135271774</c:v>
                </c:pt>
                <c:pt idx="189">
                  <c:v>0.4318768725117394</c:v>
                </c:pt>
                <c:pt idx="190">
                  <c:v>0.43011005070962893</c:v>
                </c:pt>
                <c:pt idx="191">
                  <c:v>0.42837997688924129</c:v>
                </c:pt>
                <c:pt idx="192">
                  <c:v>0.42668610773215054</c:v>
                </c:pt>
                <c:pt idx="193">
                  <c:v>0.42717765618051429</c:v>
                </c:pt>
                <c:pt idx="194">
                  <c:v>0.42825577689969385</c:v>
                </c:pt>
                <c:pt idx="195">
                  <c:v>0.42656530990352609</c:v>
                </c:pt>
                <c:pt idx="196">
                  <c:v>0.42491163910294771</c:v>
                </c:pt>
                <c:pt idx="197">
                  <c:v>0.4232917726964936</c:v>
                </c:pt>
                <c:pt idx="198">
                  <c:v>0.42170627572335556</c:v>
                </c:pt>
                <c:pt idx="199">
                  <c:v>0.42015455930642942</c:v>
                </c:pt>
                <c:pt idx="200">
                  <c:v>0.41863382560757589</c:v>
                </c:pt>
                <c:pt idx="201">
                  <c:v>0.41714317077794416</c:v>
                </c:pt>
                <c:pt idx="202">
                  <c:v>0.41568169860259513</c:v>
                </c:pt>
                <c:pt idx="203">
                  <c:v>0.41424941986867081</c:v>
                </c:pt>
                <c:pt idx="204">
                  <c:v>0.41284780576336488</c:v>
                </c:pt>
                <c:pt idx="205">
                  <c:v>0.41147552556240014</c:v>
                </c:pt>
                <c:pt idx="206">
                  <c:v>0.41012907040941055</c:v>
                </c:pt>
                <c:pt idx="207">
                  <c:v>0.40880786133348568</c:v>
                </c:pt>
                <c:pt idx="208">
                  <c:v>0.40751132468894946</c:v>
                </c:pt>
                <c:pt idx="209">
                  <c:v>0.40623898263485131</c:v>
                </c:pt>
                <c:pt idx="210">
                  <c:v>0.40499069453754644</c:v>
                </c:pt>
                <c:pt idx="211">
                  <c:v>0.4037658474894929</c:v>
                </c:pt>
                <c:pt idx="212">
                  <c:v>0.40256335718735664</c:v>
                </c:pt>
                <c:pt idx="213">
                  <c:v>0.40138273271559249</c:v>
                </c:pt>
                <c:pt idx="214">
                  <c:v>0.40022433693650744</c:v>
                </c:pt>
                <c:pt idx="215">
                  <c:v>0.39908779441955305</c:v>
                </c:pt>
                <c:pt idx="216">
                  <c:v>0.3979713104676586</c:v>
                </c:pt>
                <c:pt idx="217">
                  <c:v>0.39687438602245717</c:v>
                </c:pt>
                <c:pt idx="218">
                  <c:v>0.39579722641890791</c:v>
                </c:pt>
                <c:pt idx="219">
                  <c:v>0.39473947705465084</c:v>
                </c:pt>
                <c:pt idx="220">
                  <c:v>0.39369970165927987</c:v>
                </c:pt>
                <c:pt idx="221">
                  <c:v>0.39267745940251847</c:v>
                </c:pt>
                <c:pt idx="222">
                  <c:v>0.39167234696814973</c:v>
                </c:pt>
                <c:pt idx="223">
                  <c:v>0.39068394085938235</c:v>
                </c:pt>
                <c:pt idx="224">
                  <c:v>0.38971178390945599</c:v>
                </c:pt>
                <c:pt idx="225">
                  <c:v>0.38875547851147702</c:v>
                </c:pt>
                <c:pt idx="226">
                  <c:v>0.38781464779193936</c:v>
                </c:pt>
                <c:pt idx="227">
                  <c:v>0.38688891657100466</c:v>
                </c:pt>
                <c:pt idx="228">
                  <c:v>0.38597790095712048</c:v>
                </c:pt>
                <c:pt idx="229">
                  <c:v>0.38508124291251594</c:v>
                </c:pt>
                <c:pt idx="230">
                  <c:v>0.38419859534181289</c:v>
                </c:pt>
                <c:pt idx="231">
                  <c:v>0.38332962109248114</c:v>
                </c:pt>
                <c:pt idx="232">
                  <c:v>0.38247398841112679</c:v>
                </c:pt>
                <c:pt idx="233">
                  <c:v>0.38170557404711691</c:v>
                </c:pt>
                <c:pt idx="234">
                  <c:v>0.38096975678013328</c:v>
                </c:pt>
                <c:pt idx="235">
                  <c:v>0.38015055260518238</c:v>
                </c:pt>
                <c:pt idx="236">
                  <c:v>0.37934345273516018</c:v>
                </c:pt>
                <c:pt idx="237">
                  <c:v>0.37854818098919452</c:v>
                </c:pt>
                <c:pt idx="238">
                  <c:v>0.37776446820441556</c:v>
                </c:pt>
                <c:pt idx="239">
                  <c:v>0.37699205217471854</c:v>
                </c:pt>
                <c:pt idx="240">
                  <c:v>0.37623067756896017</c:v>
                </c:pt>
                <c:pt idx="241">
                  <c:v>0.37548009624429673</c:v>
                </c:pt>
                <c:pt idx="242">
                  <c:v>0.37474006714819447</c:v>
                </c:pt>
                <c:pt idx="243">
                  <c:v>0.37401035802756682</c:v>
                </c:pt>
                <c:pt idx="244">
                  <c:v>0.37329074315567962</c:v>
                </c:pt>
                <c:pt idx="245">
                  <c:v>0.37258099932337829</c:v>
                </c:pt>
                <c:pt idx="246">
                  <c:v>0.37188090944244806</c:v>
                </c:pt>
                <c:pt idx="247">
                  <c:v>0.3711902624049237</c:v>
                </c:pt>
                <c:pt idx="248">
                  <c:v>0.37050885293809072</c:v>
                </c:pt>
                <c:pt idx="249">
                  <c:v>0.3698364812275623</c:v>
                </c:pt>
                <c:pt idx="250">
                  <c:v>0.36917295296644298</c:v>
                </c:pt>
                <c:pt idx="251">
                  <c:v>0.36851808357369997</c:v>
                </c:pt>
                <c:pt idx="252">
                  <c:v>0.36787169030542632</c:v>
                </c:pt>
                <c:pt idx="253">
                  <c:v>0.3672335888236683</c:v>
                </c:pt>
                <c:pt idx="254">
                  <c:v>0.36660360532897351</c:v>
                </c:pt>
                <c:pt idx="255">
                  <c:v>0.36598157128142828</c:v>
                </c:pt>
                <c:pt idx="256">
                  <c:v>0.36536732285533313</c:v>
                </c:pt>
                <c:pt idx="257">
                  <c:v>0.36476071588949699</c:v>
                </c:pt>
                <c:pt idx="258">
                  <c:v>0.3641616079059703</c:v>
                </c:pt>
                <c:pt idx="259">
                  <c:v>0.36356982932915238</c:v>
                </c:pt>
                <c:pt idx="260">
                  <c:v>0.36298522340290212</c:v>
                </c:pt>
                <c:pt idx="261">
                  <c:v>0.36240764823562238</c:v>
                </c:pt>
                <c:pt idx="262">
                  <c:v>0.3618369620434887</c:v>
                </c:pt>
                <c:pt idx="263">
                  <c:v>0.36127304759682777</c:v>
                </c:pt>
                <c:pt idx="264">
                  <c:v>0.36072176834067071</c:v>
                </c:pt>
                <c:pt idx="265">
                  <c:v>0.36017861582585203</c:v>
                </c:pt>
                <c:pt idx="266">
                  <c:v>0.36075992814620189</c:v>
                </c:pt>
                <c:pt idx="267">
                  <c:v>0.36280964609081523</c:v>
                </c:pt>
                <c:pt idx="268">
                  <c:v>0.36372180130411214</c:v>
                </c:pt>
                <c:pt idx="269">
                  <c:v>0.36545358055350591</c:v>
                </c:pt>
                <c:pt idx="270">
                  <c:v>0.36780920428202291</c:v>
                </c:pt>
                <c:pt idx="271">
                  <c:v>0.36833486945424149</c:v>
                </c:pt>
                <c:pt idx="272">
                  <c:v>0.36917531281616306</c:v>
                </c:pt>
                <c:pt idx="273">
                  <c:v>0.36853883041117813</c:v>
                </c:pt>
                <c:pt idx="274">
                  <c:v>0.3679098325073053</c:v>
                </c:pt>
                <c:pt idx="275">
                  <c:v>0.36728831298539111</c:v>
                </c:pt>
                <c:pt idx="276">
                  <c:v>0.36667418162765625</c:v>
                </c:pt>
                <c:pt idx="277">
                  <c:v>0.36649497494568428</c:v>
                </c:pt>
                <c:pt idx="278">
                  <c:v>0.36643745633457958</c:v>
                </c:pt>
                <c:pt idx="279">
                  <c:v>0.36583770920489506</c:v>
                </c:pt>
                <c:pt idx="280">
                  <c:v>0.36590455632194518</c:v>
                </c:pt>
                <c:pt idx="281">
                  <c:v>0.36625243476355968</c:v>
                </c:pt>
                <c:pt idx="282">
                  <c:v>0.36865959346313609</c:v>
                </c:pt>
                <c:pt idx="283">
                  <c:v>0.37173941208720102</c:v>
                </c:pt>
                <c:pt idx="284">
                  <c:v>0.37211050432792886</c:v>
                </c:pt>
                <c:pt idx="285">
                  <c:v>0.37614474776055706</c:v>
                </c:pt>
                <c:pt idx="286">
                  <c:v>0.38479387432403717</c:v>
                </c:pt>
                <c:pt idx="287">
                  <c:v>0.39033843555248443</c:v>
                </c:pt>
                <c:pt idx="288">
                  <c:v>0.38959084614903677</c:v>
                </c:pt>
                <c:pt idx="289">
                  <c:v>0.38962167145698506</c:v>
                </c:pt>
                <c:pt idx="290">
                  <c:v>0.39402936896038909</c:v>
                </c:pt>
                <c:pt idx="291">
                  <c:v>0.39863853167293556</c:v>
                </c:pt>
                <c:pt idx="292">
                  <c:v>0.40657378546894979</c:v>
                </c:pt>
                <c:pt idx="293">
                  <c:v>0.42057622100823583</c:v>
                </c:pt>
                <c:pt idx="294">
                  <c:v>0.42402414762748852</c:v>
                </c:pt>
                <c:pt idx="295">
                  <c:v>0.42262740885901839</c:v>
                </c:pt>
                <c:pt idx="296">
                  <c:v>0.42125968819877613</c:v>
                </c:pt>
                <c:pt idx="297">
                  <c:v>0.41992003957914681</c:v>
                </c:pt>
                <c:pt idx="298">
                  <c:v>0.41860755501175156</c:v>
                </c:pt>
                <c:pt idx="299">
                  <c:v>0.41832815664761519</c:v>
                </c:pt>
                <c:pt idx="300">
                  <c:v>0.41906194586119561</c:v>
                </c:pt>
                <c:pt idx="301">
                  <c:v>0.43088367351944268</c:v>
                </c:pt>
                <c:pt idx="302">
                  <c:v>0.44510491866282542</c:v>
                </c:pt>
                <c:pt idx="303">
                  <c:v>0.45569423473397253</c:v>
                </c:pt>
                <c:pt idx="304">
                  <c:v>0.47880824165370173</c:v>
                </c:pt>
                <c:pt idx="305">
                  <c:v>0.48876473760622913</c:v>
                </c:pt>
                <c:pt idx="306">
                  <c:v>0.50260156788046639</c:v>
                </c:pt>
                <c:pt idx="307">
                  <c:v>0.52719634653642855</c:v>
                </c:pt>
                <c:pt idx="308">
                  <c:v>0.53876367902791333</c:v>
                </c:pt>
                <c:pt idx="309">
                  <c:v>0.542305568751969</c:v>
                </c:pt>
                <c:pt idx="310">
                  <c:v>0.53673125442310665</c:v>
                </c:pt>
                <c:pt idx="311">
                  <c:v>0.53561545866833338</c:v>
                </c:pt>
                <c:pt idx="312">
                  <c:v>0.53690767244058535</c:v>
                </c:pt>
                <c:pt idx="313">
                  <c:v>0.53375460799121344</c:v>
                </c:pt>
                <c:pt idx="314">
                  <c:v>0.54946384215583388</c:v>
                </c:pt>
                <c:pt idx="315">
                  <c:v>0.59304629074544546</c:v>
                </c:pt>
                <c:pt idx="316">
                  <c:v>0.62185935979562734</c:v>
                </c:pt>
                <c:pt idx="317">
                  <c:v>0.62179109669287336</c:v>
                </c:pt>
                <c:pt idx="318">
                  <c:v>0.61354835729267732</c:v>
                </c:pt>
                <c:pt idx="319">
                  <c:v>0.61378320627556882</c:v>
                </c:pt>
                <c:pt idx="320">
                  <c:v>0.61989385104000772</c:v>
                </c:pt>
                <c:pt idx="321">
                  <c:v>0.6298286151389636</c:v>
                </c:pt>
                <c:pt idx="322">
                  <c:v>0.64900708270618312</c:v>
                </c:pt>
                <c:pt idx="323">
                  <c:v>0.65403145223602133</c:v>
                </c:pt>
                <c:pt idx="324">
                  <c:v>0.63704366589570416</c:v>
                </c:pt>
                <c:pt idx="325">
                  <c:v>0.62269820823006039</c:v>
                </c:pt>
                <c:pt idx="326">
                  <c:v>0.61037034735523199</c:v>
                </c:pt>
                <c:pt idx="327">
                  <c:v>0.59962551543745446</c:v>
                </c:pt>
                <c:pt idx="328">
                  <c:v>0.59016637288008178</c:v>
                </c:pt>
                <c:pt idx="329">
                  <c:v>0.58176267221103006</c:v>
                </c:pt>
                <c:pt idx="330">
                  <c:v>0.57421680528931851</c:v>
                </c:pt>
                <c:pt idx="331">
                  <c:v>0.56739200647096633</c:v>
                </c:pt>
                <c:pt idx="332">
                  <c:v>0.56117511300922451</c:v>
                </c:pt>
                <c:pt idx="333">
                  <c:v>0.55548554512852666</c:v>
                </c:pt>
                <c:pt idx="334">
                  <c:v>0.55025942615388101</c:v>
                </c:pt>
                <c:pt idx="335">
                  <c:v>0.54542999455370744</c:v>
                </c:pt>
                <c:pt idx="336">
                  <c:v>0.54094038980389214</c:v>
                </c:pt>
                <c:pt idx="337">
                  <c:v>0.53675031305889553</c:v>
                </c:pt>
                <c:pt idx="338">
                  <c:v>0.5328259550033464</c:v>
                </c:pt>
                <c:pt idx="339">
                  <c:v>0.52913859039975719</c:v>
                </c:pt>
                <c:pt idx="340">
                  <c:v>0.52566321069982214</c:v>
                </c:pt>
                <c:pt idx="341">
                  <c:v>0.52237850777145123</c:v>
                </c:pt>
                <c:pt idx="342">
                  <c:v>0.51926607350790632</c:v>
                </c:pt>
                <c:pt idx="343">
                  <c:v>0.51630977223682206</c:v>
                </c:pt>
                <c:pt idx="344">
                  <c:v>0.51349608039711214</c:v>
                </c:pt>
                <c:pt idx="345">
                  <c:v>0.51081318044811419</c:v>
                </c:pt>
                <c:pt idx="346">
                  <c:v>0.50825029708617231</c:v>
                </c:pt>
                <c:pt idx="347">
                  <c:v>0.50579761880697616</c:v>
                </c:pt>
                <c:pt idx="348">
                  <c:v>0.50604381229311235</c:v>
                </c:pt>
                <c:pt idx="349">
                  <c:v>0.50699945363929078</c:v>
                </c:pt>
                <c:pt idx="350">
                  <c:v>0.50759062613443584</c:v>
                </c:pt>
                <c:pt idx="351">
                  <c:v>0.50897576961918978</c:v>
                </c:pt>
                <c:pt idx="352">
                  <c:v>0.53252466484258432</c:v>
                </c:pt>
                <c:pt idx="353">
                  <c:v>0.57243086040975966</c:v>
                </c:pt>
                <c:pt idx="354">
                  <c:v>0.58294931369609981</c:v>
                </c:pt>
                <c:pt idx="355">
                  <c:v>0.579310281137561</c:v>
                </c:pt>
                <c:pt idx="356">
                  <c:v>0.57197682749684098</c:v>
                </c:pt>
                <c:pt idx="357">
                  <c:v>0.56534683077157244</c:v>
                </c:pt>
                <c:pt idx="358">
                  <c:v>0.55930395521802745</c:v>
                </c:pt>
                <c:pt idx="359">
                  <c:v>0.55464552632483821</c:v>
                </c:pt>
                <c:pt idx="360">
                  <c:v>0.55062280633723004</c:v>
                </c:pt>
                <c:pt idx="361">
                  <c:v>0.54579787887705633</c:v>
                </c:pt>
                <c:pt idx="362">
                  <c:v>0.54132119928521405</c:v>
                </c:pt>
                <c:pt idx="363">
                  <c:v>0.5371514625443945</c:v>
                </c:pt>
                <c:pt idx="364">
                  <c:v>0.53325967206620206</c:v>
                </c:pt>
                <c:pt idx="365">
                  <c:v>0.5296171589156996</c:v>
                </c:pt>
                <c:pt idx="366">
                  <c:v>0.52619009649043136</c:v>
                </c:pt>
                <c:pt idx="367">
                  <c:v>0.52296201704607759</c:v>
                </c:pt>
                <c:pt idx="368">
                  <c:v>0.51991464681106792</c:v>
                </c:pt>
                <c:pt idx="369">
                  <c:v>0.51702318981089934</c:v>
                </c:pt>
                <c:pt idx="370">
                  <c:v>0.51427290499425038</c:v>
                </c:pt>
                <c:pt idx="371">
                  <c:v>0.51377531148440636</c:v>
                </c:pt>
                <c:pt idx="372">
                  <c:v>0.5270823635831049</c:v>
                </c:pt>
                <c:pt idx="373">
                  <c:v>0.54968461790329504</c:v>
                </c:pt>
                <c:pt idx="374">
                  <c:v>0.56016068949220632</c:v>
                </c:pt>
                <c:pt idx="375">
                  <c:v>0.5591145785017374</c:v>
                </c:pt>
                <c:pt idx="376">
                  <c:v>0.55360997348142571</c:v>
                </c:pt>
                <c:pt idx="377">
                  <c:v>0.54853183190785648</c:v>
                </c:pt>
                <c:pt idx="378">
                  <c:v>0.5438254118132998</c:v>
                </c:pt>
                <c:pt idx="379">
                  <c:v>0.53944540068202929</c:v>
                </c:pt>
                <c:pt idx="380">
                  <c:v>0.53535365183464945</c:v>
                </c:pt>
                <c:pt idx="381">
                  <c:v>0.53151779964222201</c:v>
                </c:pt>
                <c:pt idx="382">
                  <c:v>0.5279101892484106</c:v>
                </c:pt>
                <c:pt idx="383">
                  <c:v>0.52451582677794883</c:v>
                </c:pt>
                <c:pt idx="384">
                  <c:v>0.5213161054599319</c:v>
                </c:pt>
                <c:pt idx="385">
                  <c:v>0.51828296793254169</c:v>
                </c:pt>
                <c:pt idx="386">
                  <c:v>0.51540313787165337</c:v>
                </c:pt>
                <c:pt idx="387">
                  <c:v>0.51266296836238812</c:v>
                </c:pt>
                <c:pt idx="388">
                  <c:v>0.51005035046947134</c:v>
                </c:pt>
                <c:pt idx="389">
                  <c:v>0.51421198460496897</c:v>
                </c:pt>
                <c:pt idx="390">
                  <c:v>0.51997803010964505</c:v>
                </c:pt>
                <c:pt idx="391">
                  <c:v>0.51814045723270652</c:v>
                </c:pt>
                <c:pt idx="392">
                  <c:v>0.51673583810303014</c:v>
                </c:pt>
                <c:pt idx="393">
                  <c:v>0.51389976479164334</c:v>
                </c:pt>
                <c:pt idx="394">
                  <c:v>0.51119861839283054</c:v>
                </c:pt>
                <c:pt idx="395">
                  <c:v>0.50862033447970545</c:v>
                </c:pt>
                <c:pt idx="396">
                  <c:v>0.50615594253290019</c:v>
                </c:pt>
                <c:pt idx="397">
                  <c:v>0.50379553231477769</c:v>
                </c:pt>
                <c:pt idx="398">
                  <c:v>0.5015269091687824</c:v>
                </c:pt>
                <c:pt idx="399">
                  <c:v>0.49934211397347544</c:v>
                </c:pt>
                <c:pt idx="400">
                  <c:v>0.49723393015739431</c:v>
                </c:pt>
                <c:pt idx="401">
                  <c:v>0.49519617585698639</c:v>
                </c:pt>
                <c:pt idx="402">
                  <c:v>0.49322327517128367</c:v>
                </c:pt>
                <c:pt idx="403">
                  <c:v>0.49131714973368706</c:v>
                </c:pt>
                <c:pt idx="404">
                  <c:v>0.49461481097352633</c:v>
                </c:pt>
                <c:pt idx="405">
                  <c:v>0.52059885150765195</c:v>
                </c:pt>
                <c:pt idx="406">
                  <c:v>0.54721522599265882</c:v>
                </c:pt>
                <c:pt idx="407">
                  <c:v>0.56222439724867757</c:v>
                </c:pt>
                <c:pt idx="408">
                  <c:v>0.58403180982390768</c:v>
                </c:pt>
                <c:pt idx="409">
                  <c:v>0.59005969445596151</c:v>
                </c:pt>
                <c:pt idx="410">
                  <c:v>0.59107627257927919</c:v>
                </c:pt>
                <c:pt idx="411">
                  <c:v>0.59024859944436536</c:v>
                </c:pt>
                <c:pt idx="412">
                  <c:v>0.5856222290255394</c:v>
                </c:pt>
                <c:pt idx="413">
                  <c:v>0.57774243401753822</c:v>
                </c:pt>
                <c:pt idx="414">
                  <c:v>0.57061839102275291</c:v>
                </c:pt>
                <c:pt idx="415">
                  <c:v>0.5641303841075006</c:v>
                </c:pt>
                <c:pt idx="416">
                  <c:v>0.55818228084671007</c:v>
                </c:pt>
                <c:pt idx="417">
                  <c:v>0.55269595060217014</c:v>
                </c:pt>
                <c:pt idx="418">
                  <c:v>0.54760853235166806</c:v>
                </c:pt>
                <c:pt idx="419">
                  <c:v>0.54286770461120126</c:v>
                </c:pt>
                <c:pt idx="420">
                  <c:v>0.53842966680452498</c:v>
                </c:pt>
                <c:pt idx="421">
                  <c:v>0.53425761223301471</c:v>
                </c:pt>
                <c:pt idx="422">
                  <c:v>0.53051841328291505</c:v>
                </c:pt>
                <c:pt idx="423">
                  <c:v>0.52707158731859827</c:v>
                </c:pt>
                <c:pt idx="424">
                  <c:v>0.52359090669753827</c:v>
                </c:pt>
                <c:pt idx="425">
                  <c:v>0.52028187017663352</c:v>
                </c:pt>
                <c:pt idx="426">
                  <c:v>0.51712967324370829</c:v>
                </c:pt>
                <c:pt idx="427">
                  <c:v>0.51410492090218451</c:v>
                </c:pt>
                <c:pt idx="428">
                  <c:v>0.51119531955207886</c:v>
                </c:pt>
                <c:pt idx="429">
                  <c:v>0.50839006868527992</c:v>
                </c:pt>
                <c:pt idx="430">
                  <c:v>0.50569585008185558</c:v>
                </c:pt>
                <c:pt idx="431">
                  <c:v>0.50311401436149594</c:v>
                </c:pt>
                <c:pt idx="432">
                  <c:v>0.50061570235947883</c:v>
                </c:pt>
                <c:pt idx="433">
                  <c:v>0.49818505733531265</c:v>
                </c:pt>
                <c:pt idx="434">
                  <c:v>0.49644601297780977</c:v>
                </c:pt>
                <c:pt idx="435">
                  <c:v>0.49495545535514041</c:v>
                </c:pt>
                <c:pt idx="436">
                  <c:v>0.49711069269891206</c:v>
                </c:pt>
                <c:pt idx="437">
                  <c:v>0.50315262187574339</c:v>
                </c:pt>
                <c:pt idx="438">
                  <c:v>0.5054941055493849</c:v>
                </c:pt>
                <c:pt idx="439">
                  <c:v>0.50454591336877197</c:v>
                </c:pt>
                <c:pt idx="440">
                  <c:v>0.50186733026982888</c:v>
                </c:pt>
                <c:pt idx="441">
                  <c:v>0.49926318162890493</c:v>
                </c:pt>
                <c:pt idx="442">
                  <c:v>0.49673339483623008</c:v>
                </c:pt>
                <c:pt idx="443">
                  <c:v>0.49427371503773704</c:v>
                </c:pt>
                <c:pt idx="444">
                  <c:v>0.49187063596453223</c:v>
                </c:pt>
                <c:pt idx="445">
                  <c:v>0.48952679778063807</c:v>
                </c:pt>
                <c:pt idx="446">
                  <c:v>0.48726105076977616</c:v>
                </c:pt>
                <c:pt idx="447">
                  <c:v>0.49256761116544018</c:v>
                </c:pt>
                <c:pt idx="448">
                  <c:v>0.49969652618355159</c:v>
                </c:pt>
                <c:pt idx="449">
                  <c:v>0.50960533804225439</c:v>
                </c:pt>
                <c:pt idx="450">
                  <c:v>0.53194557982273427</c:v>
                </c:pt>
                <c:pt idx="451">
                  <c:v>0.53961972806420877</c:v>
                </c:pt>
                <c:pt idx="452">
                  <c:v>0.53814950356824309</c:v>
                </c:pt>
                <c:pt idx="453">
                  <c:v>0.54332068498942498</c:v>
                </c:pt>
                <c:pt idx="454">
                  <c:v>0.55578280878396014</c:v>
                </c:pt>
                <c:pt idx="455">
                  <c:v>0.56308221899354116</c:v>
                </c:pt>
                <c:pt idx="456">
                  <c:v>0.56196008238798301</c:v>
                </c:pt>
                <c:pt idx="457">
                  <c:v>0.56598159414923188</c:v>
                </c:pt>
                <c:pt idx="458">
                  <c:v>0.56368722285489015</c:v>
                </c:pt>
                <c:pt idx="459">
                  <c:v>0.55708372190657252</c:v>
                </c:pt>
                <c:pt idx="460">
                  <c:v>0.55096090798890285</c:v>
                </c:pt>
                <c:pt idx="461">
                  <c:v>0.54919669180804565</c:v>
                </c:pt>
                <c:pt idx="462">
                  <c:v>0.54868722517638568</c:v>
                </c:pt>
                <c:pt idx="463">
                  <c:v>0.543211375298013</c:v>
                </c:pt>
                <c:pt idx="464">
                  <c:v>0.53806322981362764</c:v>
                </c:pt>
                <c:pt idx="465">
                  <c:v>0.53320239212506249</c:v>
                </c:pt>
                <c:pt idx="466">
                  <c:v>0.52862804180768774</c:v>
                </c:pt>
                <c:pt idx="467">
                  <c:v>0.52433471923602704</c:v>
                </c:pt>
                <c:pt idx="468">
                  <c:v>0.52025368223593793</c:v>
                </c:pt>
                <c:pt idx="469">
                  <c:v>0.54440244679745498</c:v>
                </c:pt>
                <c:pt idx="470">
                  <c:v>0.57403042581512509</c:v>
                </c:pt>
                <c:pt idx="471">
                  <c:v>0.56630072427961031</c:v>
                </c:pt>
                <c:pt idx="472">
                  <c:v>0.55921395938426766</c:v>
                </c:pt>
                <c:pt idx="473">
                  <c:v>0.55267424061215698</c:v>
                </c:pt>
                <c:pt idx="474">
                  <c:v>0.54657843469779188</c:v>
                </c:pt>
                <c:pt idx="475">
                  <c:v>0.54086714797157787</c:v>
                </c:pt>
                <c:pt idx="476">
                  <c:v>0.53549099155650548</c:v>
                </c:pt>
                <c:pt idx="477">
                  <c:v>0.53041439670852242</c:v>
                </c:pt>
                <c:pt idx="478">
                  <c:v>0.52560475941986096</c:v>
                </c:pt>
                <c:pt idx="479">
                  <c:v>0.53041964070350589</c:v>
                </c:pt>
                <c:pt idx="480">
                  <c:v>0.53750180891487409</c:v>
                </c:pt>
                <c:pt idx="481">
                  <c:v>0.55522935832446696</c:v>
                </c:pt>
                <c:pt idx="482">
                  <c:v>0.58030065042625911</c:v>
                </c:pt>
                <c:pt idx="483">
                  <c:v>0.57810137486664126</c:v>
                </c:pt>
                <c:pt idx="484">
                  <c:v>0.57346491761487628</c:v>
                </c:pt>
                <c:pt idx="485">
                  <c:v>0.56650925773148042</c:v>
                </c:pt>
                <c:pt idx="486">
                  <c:v>0.560442900977562</c:v>
                </c:pt>
                <c:pt idx="487">
                  <c:v>0.553624368169091</c:v>
                </c:pt>
                <c:pt idx="488">
                  <c:v>0.54732420644563073</c:v>
                </c:pt>
                <c:pt idx="489">
                  <c:v>0.54142138448378618</c:v>
                </c:pt>
                <c:pt idx="490">
                  <c:v>0.53586640187258883</c:v>
                </c:pt>
                <c:pt idx="491">
                  <c:v>0.53061811214570498</c:v>
                </c:pt>
                <c:pt idx="492">
                  <c:v>0.52565947225840226</c:v>
                </c:pt>
                <c:pt idx="493">
                  <c:v>0.5209643854321</c:v>
                </c:pt>
                <c:pt idx="494">
                  <c:v>0.51651390460658819</c:v>
                </c:pt>
                <c:pt idx="495">
                  <c:v>0.52316612735117185</c:v>
                </c:pt>
                <c:pt idx="496">
                  <c:v>0.5323602809714445</c:v>
                </c:pt>
                <c:pt idx="497">
                  <c:v>0.52716871047445191</c:v>
                </c:pt>
                <c:pt idx="498">
                  <c:v>0.52224024248356626</c:v>
                </c:pt>
                <c:pt idx="499">
                  <c:v>0.51756769839569805</c:v>
                </c:pt>
                <c:pt idx="500">
                  <c:v>0.51313134315578934</c:v>
                </c:pt>
                <c:pt idx="501">
                  <c:v>0.50888335802988172</c:v>
                </c:pt>
                <c:pt idx="502">
                  <c:v>0.50480754681198603</c:v>
                </c:pt>
                <c:pt idx="503">
                  <c:v>0.50089002558991336</c:v>
                </c:pt>
                <c:pt idx="504">
                  <c:v>0.49711868961259054</c:v>
                </c:pt>
                <c:pt idx="505">
                  <c:v>0.49348301835823999</c:v>
                </c:pt>
                <c:pt idx="506">
                  <c:v>0.48997409324127894</c:v>
                </c:pt>
                <c:pt idx="507">
                  <c:v>0.4865840421325261</c:v>
                </c:pt>
                <c:pt idx="508">
                  <c:v>0.48330542513487373</c:v>
                </c:pt>
                <c:pt idx="509">
                  <c:v>0.48013484181220328</c:v>
                </c:pt>
                <c:pt idx="510">
                  <c:v>0.47706684448592324</c:v>
                </c:pt>
                <c:pt idx="511">
                  <c:v>0.4740913052609273</c:v>
                </c:pt>
                <c:pt idx="512">
                  <c:v>0.51390141628046759</c:v>
                </c:pt>
                <c:pt idx="513">
                  <c:v>0.56950139695965929</c:v>
                </c:pt>
                <c:pt idx="514">
                  <c:v>0.5786623420561906</c:v>
                </c:pt>
                <c:pt idx="515">
                  <c:v>0.579870201742546</c:v>
                </c:pt>
                <c:pt idx="516">
                  <c:v>0.57863023965836879</c:v>
                </c:pt>
                <c:pt idx="517">
                  <c:v>0.59186923429313354</c:v>
                </c:pt>
                <c:pt idx="518">
                  <c:v>0.59678289991780265</c:v>
                </c:pt>
                <c:pt idx="519">
                  <c:v>0.58585408753927959</c:v>
                </c:pt>
                <c:pt idx="520">
                  <c:v>0.57601309845596216</c:v>
                </c:pt>
                <c:pt idx="521">
                  <c:v>0.56709510353333659</c:v>
                </c:pt>
                <c:pt idx="522">
                  <c:v>0.55895765970412525</c:v>
                </c:pt>
                <c:pt idx="523">
                  <c:v>0.55145088961202937</c:v>
                </c:pt>
                <c:pt idx="524">
                  <c:v>0.54448614719643895</c:v>
                </c:pt>
                <c:pt idx="525">
                  <c:v>0.53801596161454701</c:v>
                </c:pt>
                <c:pt idx="526">
                  <c:v>0.53198532357376538</c:v>
                </c:pt>
                <c:pt idx="527">
                  <c:v>0.5263124930685491</c:v>
                </c:pt>
                <c:pt idx="528">
                  <c:v>0.52095965609755268</c:v>
                </c:pt>
                <c:pt idx="529">
                  <c:v>0.51589359197174589</c:v>
                </c:pt>
                <c:pt idx="530">
                  <c:v>0.51108599787337805</c:v>
                </c:pt>
                <c:pt idx="531">
                  <c:v>0.50651255020326169</c:v>
                </c:pt>
                <c:pt idx="532">
                  <c:v>0.50215229896589786</c:v>
                </c:pt>
                <c:pt idx="533">
                  <c:v>0.49798708009965814</c:v>
                </c:pt>
                <c:pt idx="534">
                  <c:v>0.49400098772910994</c:v>
                </c:pt>
                <c:pt idx="535">
                  <c:v>0.4901935808742563</c:v>
                </c:pt>
                <c:pt idx="536">
                  <c:v>0.49191003391121035</c:v>
                </c:pt>
                <c:pt idx="537">
                  <c:v>0.49503638055711197</c:v>
                </c:pt>
                <c:pt idx="538">
                  <c:v>0.49120082437167267</c:v>
                </c:pt>
                <c:pt idx="539">
                  <c:v>0.48751640321715523</c:v>
                </c:pt>
                <c:pt idx="540">
                  <c:v>0.48397243526978484</c:v>
                </c:pt>
                <c:pt idx="541">
                  <c:v>0.48055940234497202</c:v>
                </c:pt>
                <c:pt idx="542">
                  <c:v>0.47726886083184872</c:v>
                </c:pt>
                <c:pt idx="543">
                  <c:v>0.47409322284130567</c:v>
                </c:pt>
                <c:pt idx="544">
                  <c:v>0.47102560391988224</c:v>
                </c:pt>
                <c:pt idx="545">
                  <c:v>0.47802165982671158</c:v>
                </c:pt>
                <c:pt idx="546">
                  <c:v>0.51148073028238494</c:v>
                </c:pt>
                <c:pt idx="547">
                  <c:v>0.53693453989639395</c:v>
                </c:pt>
                <c:pt idx="548">
                  <c:v>0.53065880733185389</c:v>
                </c:pt>
                <c:pt idx="549">
                  <c:v>0.53531904889718851</c:v>
                </c:pt>
                <c:pt idx="550">
                  <c:v>0.54255735812615868</c:v>
                </c:pt>
                <c:pt idx="551">
                  <c:v>0.5359351747910015</c:v>
                </c:pt>
                <c:pt idx="552">
                  <c:v>0.52974557790561361</c:v>
                </c:pt>
                <c:pt idx="553">
                  <c:v>0.52394073376684802</c:v>
                </c:pt>
                <c:pt idx="554">
                  <c:v>0.51848703250522099</c:v>
                </c:pt>
                <c:pt idx="555">
                  <c:v>0.51334581351585784</c:v>
                </c:pt>
                <c:pt idx="556">
                  <c:v>0.5084847942430204</c:v>
                </c:pt>
                <c:pt idx="557">
                  <c:v>0.50388687816642019</c:v>
                </c:pt>
                <c:pt idx="558">
                  <c:v>0.49951887734409262</c:v>
                </c:pt>
                <c:pt idx="559">
                  <c:v>0.49535296531788908</c:v>
                </c:pt>
                <c:pt idx="560">
                  <c:v>0.49137122020889523</c:v>
                </c:pt>
                <c:pt idx="561">
                  <c:v>0.4875592791188712</c:v>
                </c:pt>
                <c:pt idx="562">
                  <c:v>0.48390678069079796</c:v>
                </c:pt>
                <c:pt idx="563">
                  <c:v>0.48040457981096535</c:v>
                </c:pt>
                <c:pt idx="564">
                  <c:v>0.47704013214373225</c:v>
                </c:pt>
                <c:pt idx="565">
                  <c:v>0.47380190781025228</c:v>
                </c:pt>
                <c:pt idx="566">
                  <c:v>0.48484002096528606</c:v>
                </c:pt>
                <c:pt idx="567">
                  <c:v>0.49924368851347328</c:v>
                </c:pt>
                <c:pt idx="568">
                  <c:v>0.49503897088983012</c:v>
                </c:pt>
                <c:pt idx="569">
                  <c:v>0.49102258456576608</c:v>
                </c:pt>
                <c:pt idx="570">
                  <c:v>0.48717968275536344</c:v>
                </c:pt>
                <c:pt idx="571">
                  <c:v>0.48349715504193852</c:v>
                </c:pt>
                <c:pt idx="572">
                  <c:v>0.4799656416381301</c:v>
                </c:pt>
                <c:pt idx="573">
                  <c:v>0.47657516867840194</c:v>
                </c:pt>
                <c:pt idx="574">
                  <c:v>0.47331330381662634</c:v>
                </c:pt>
                <c:pt idx="575">
                  <c:v>0.47017183691162961</c:v>
                </c:pt>
                <c:pt idx="576">
                  <c:v>0.46714332850254914</c:v>
                </c:pt>
                <c:pt idx="577">
                  <c:v>0.46422103405354304</c:v>
                </c:pt>
                <c:pt idx="578">
                  <c:v>0.46140060659859367</c:v>
                </c:pt>
                <c:pt idx="579">
                  <c:v>0.45867951450934696</c:v>
                </c:pt>
                <c:pt idx="580">
                  <c:v>0.4560507010009438</c:v>
                </c:pt>
                <c:pt idx="581">
                  <c:v>0.45350568563050364</c:v>
                </c:pt>
                <c:pt idx="582">
                  <c:v>0.45104039214584796</c:v>
                </c:pt>
                <c:pt idx="583">
                  <c:v>0.44865080334821655</c:v>
                </c:pt>
                <c:pt idx="584">
                  <c:v>0.44633533825476562</c:v>
                </c:pt>
                <c:pt idx="585">
                  <c:v>0.44625919851425649</c:v>
                </c:pt>
                <c:pt idx="586">
                  <c:v>0.44679147290853383</c:v>
                </c:pt>
                <c:pt idx="587">
                  <c:v>0.44454671412253366</c:v>
                </c:pt>
                <c:pt idx="588">
                  <c:v>0.44237077281088882</c:v>
                </c:pt>
                <c:pt idx="589">
                  <c:v>0.44025715434698498</c:v>
                </c:pt>
                <c:pt idx="590">
                  <c:v>0.447804304779924</c:v>
                </c:pt>
                <c:pt idx="591">
                  <c:v>0.45776476528094268</c:v>
                </c:pt>
                <c:pt idx="592">
                  <c:v>0.45520241925360622</c:v>
                </c:pt>
                <c:pt idx="593">
                  <c:v>0.45565128657754278</c:v>
                </c:pt>
                <c:pt idx="594">
                  <c:v>0.45775983753552524</c:v>
                </c:pt>
                <c:pt idx="595">
                  <c:v>0.45630634884791044</c:v>
                </c:pt>
                <c:pt idx="596">
                  <c:v>0.45766146423127851</c:v>
                </c:pt>
                <c:pt idx="597">
                  <c:v>0.46004740714547848</c:v>
                </c:pt>
                <c:pt idx="598">
                  <c:v>0.45744803386972765</c:v>
                </c:pt>
                <c:pt idx="599">
                  <c:v>0.45675428961436043</c:v>
                </c:pt>
                <c:pt idx="600">
                  <c:v>0.45775523777467425</c:v>
                </c:pt>
                <c:pt idx="601">
                  <c:v>0.45673115488809496</c:v>
                </c:pt>
                <c:pt idx="602">
                  <c:v>0.45426739195425464</c:v>
                </c:pt>
                <c:pt idx="603">
                  <c:v>0.4518805796292788</c:v>
                </c:pt>
                <c:pt idx="604">
                  <c:v>0.44956999413407567</c:v>
                </c:pt>
                <c:pt idx="605">
                  <c:v>0.44733543293674199</c:v>
                </c:pt>
                <c:pt idx="606">
                  <c:v>0.45311919824660629</c:v>
                </c:pt>
                <c:pt idx="607">
                  <c:v>0.46287592840801217</c:v>
                </c:pt>
                <c:pt idx="608">
                  <c:v>0.46275270125998541</c:v>
                </c:pt>
                <c:pt idx="609">
                  <c:v>0.46479273153722106</c:v>
                </c:pt>
                <c:pt idx="610">
                  <c:v>0.46806386635317915</c:v>
                </c:pt>
                <c:pt idx="611">
                  <c:v>0.46529745915238951</c:v>
                </c:pt>
                <c:pt idx="612">
                  <c:v>0.46262422918877488</c:v>
                </c:pt>
                <c:pt idx="613">
                  <c:v>0.46004121547547971</c:v>
                </c:pt>
                <c:pt idx="614">
                  <c:v>0.45755248739871635</c:v>
                </c:pt>
                <c:pt idx="615">
                  <c:v>0.45514429805542211</c:v>
                </c:pt>
                <c:pt idx="616">
                  <c:v>0.45280380080848809</c:v>
                </c:pt>
                <c:pt idx="617">
                  <c:v>0.45052796252274002</c:v>
                </c:pt>
                <c:pt idx="618">
                  <c:v>0.44832081006373553</c:v>
                </c:pt>
                <c:pt idx="619">
                  <c:v>0.44618243308276317</c:v>
                </c:pt>
                <c:pt idx="620">
                  <c:v>0.44410099739381709</c:v>
                </c:pt>
                <c:pt idx="621">
                  <c:v>0.44207325988376966</c:v>
                </c:pt>
                <c:pt idx="622">
                  <c:v>0.44009895938924054</c:v>
                </c:pt>
                <c:pt idx="623">
                  <c:v>0.43817490959949573</c:v>
                </c:pt>
                <c:pt idx="624">
                  <c:v>0.43629707550732622</c:v>
                </c:pt>
                <c:pt idx="625">
                  <c:v>0.43446558490782594</c:v>
                </c:pt>
                <c:pt idx="626">
                  <c:v>0.43267984818911109</c:v>
                </c:pt>
                <c:pt idx="627">
                  <c:v>0.43093590514978464</c:v>
                </c:pt>
                <c:pt idx="628">
                  <c:v>0.4292315983503352</c:v>
                </c:pt>
                <c:pt idx="629">
                  <c:v>0.43062963423634226</c:v>
                </c:pt>
                <c:pt idx="630">
                  <c:v>0.43565190464013209</c:v>
                </c:pt>
                <c:pt idx="631">
                  <c:v>0.43803025300945814</c:v>
                </c:pt>
                <c:pt idx="632">
                  <c:v>0.4465592491552961</c:v>
                </c:pt>
                <c:pt idx="633">
                  <c:v>0.46596667251811907</c:v>
                </c:pt>
                <c:pt idx="634">
                  <c:v>0.47508227793991498</c:v>
                </c:pt>
                <c:pt idx="635">
                  <c:v>0.48012566549185842</c:v>
                </c:pt>
                <c:pt idx="636">
                  <c:v>0.48717261372815329</c:v>
                </c:pt>
                <c:pt idx="637">
                  <c:v>0.48377405028359916</c:v>
                </c:pt>
                <c:pt idx="638">
                  <c:v>0.48052636332650067</c:v>
                </c:pt>
                <c:pt idx="639">
                  <c:v>0.47968929477367056</c:v>
                </c:pt>
                <c:pt idx="640">
                  <c:v>0.47953479065612326</c:v>
                </c:pt>
                <c:pt idx="641">
                  <c:v>0.4867823306226321</c:v>
                </c:pt>
                <c:pt idx="642">
                  <c:v>0.49654420448003161</c:v>
                </c:pt>
                <c:pt idx="643">
                  <c:v>0.49280688112154675</c:v>
                </c:pt>
                <c:pt idx="644">
                  <c:v>0.48925125626023236</c:v>
                </c:pt>
                <c:pt idx="645">
                  <c:v>0.48586423563165915</c:v>
                </c:pt>
                <c:pt idx="646">
                  <c:v>0.48262744875117936</c:v>
                </c:pt>
                <c:pt idx="647">
                  <c:v>0.4800346061989455</c:v>
                </c:pt>
                <c:pt idx="648">
                  <c:v>0.47791275908368469</c:v>
                </c:pt>
                <c:pt idx="649">
                  <c:v>0.47727584956468549</c:v>
                </c:pt>
                <c:pt idx="650">
                  <c:v>0.47695981289142858</c:v>
                </c:pt>
                <c:pt idx="651">
                  <c:v>0.4741478935645389</c:v>
                </c:pt>
                <c:pt idx="652">
                  <c:v>0.47294514161809725</c:v>
                </c:pt>
                <c:pt idx="653">
                  <c:v>0.47299044442485538</c:v>
                </c:pt>
                <c:pt idx="654">
                  <c:v>0.47171000835695825</c:v>
                </c:pt>
                <c:pt idx="655">
                  <c:v>0.46961009819686461</c:v>
                </c:pt>
                <c:pt idx="656">
                  <c:v>0.46972513118167525</c:v>
                </c:pt>
                <c:pt idx="657">
                  <c:v>0.47778208024188062</c:v>
                </c:pt>
                <c:pt idx="658">
                  <c:v>0.4944839448249867</c:v>
                </c:pt>
                <c:pt idx="659">
                  <c:v>0.51321211353702434</c:v>
                </c:pt>
                <c:pt idx="660">
                  <c:v>0.52572427080633244</c:v>
                </c:pt>
                <c:pt idx="661">
                  <c:v>0.54029694758023994</c:v>
                </c:pt>
                <c:pt idx="662">
                  <c:v>0.55485528968385411</c:v>
                </c:pt>
                <c:pt idx="663">
                  <c:v>0.55833605060680158</c:v>
                </c:pt>
                <c:pt idx="664">
                  <c:v>0.55840775593234737</c:v>
                </c:pt>
                <c:pt idx="665">
                  <c:v>0.56388674469846312</c:v>
                </c:pt>
                <c:pt idx="666">
                  <c:v>0.57352070412840861</c:v>
                </c:pt>
                <c:pt idx="667">
                  <c:v>0.56812672062846115</c:v>
                </c:pt>
                <c:pt idx="668">
                  <c:v>0.56051688235639741</c:v>
                </c:pt>
                <c:pt idx="669">
                  <c:v>0.55357283688118519</c:v>
                </c:pt>
                <c:pt idx="670">
                  <c:v>0.54720352448786702</c:v>
                </c:pt>
                <c:pt idx="671">
                  <c:v>0.54648933746723427</c:v>
                </c:pt>
                <c:pt idx="672">
                  <c:v>0.56307299516474818</c:v>
                </c:pt>
                <c:pt idx="673">
                  <c:v>0.57601848405763423</c:v>
                </c:pt>
                <c:pt idx="674">
                  <c:v>0.56793571972196577</c:v>
                </c:pt>
                <c:pt idx="675">
                  <c:v>0.5606028460531044</c:v>
                </c:pt>
                <c:pt idx="676">
                  <c:v>0.55390807918006035</c:v>
                </c:pt>
                <c:pt idx="677">
                  <c:v>0.54776150078570629</c:v>
                </c:pt>
                <c:pt idx="678">
                  <c:v>0.54794959291053047</c:v>
                </c:pt>
                <c:pt idx="679">
                  <c:v>0.56906645067903017</c:v>
                </c:pt>
                <c:pt idx="680">
                  <c:v>0.59913466165860785</c:v>
                </c:pt>
                <c:pt idx="681">
                  <c:v>0.61723927825797187</c:v>
                </c:pt>
                <c:pt idx="682">
                  <c:v>0.61998630094358709</c:v>
                </c:pt>
                <c:pt idx="683">
                  <c:v>0.61491609340076292</c:v>
                </c:pt>
                <c:pt idx="684">
                  <c:v>0.61277459320083116</c:v>
                </c:pt>
                <c:pt idx="685">
                  <c:v>0.63166027915691525</c:v>
                </c:pt>
                <c:pt idx="686">
                  <c:v>0.65526700548648831</c:v>
                </c:pt>
                <c:pt idx="687">
                  <c:v>0.66279001274207183</c:v>
                </c:pt>
                <c:pt idx="688">
                  <c:v>0.67550176293066233</c:v>
                </c:pt>
                <c:pt idx="689">
                  <c:v>0.7144494650118951</c:v>
                </c:pt>
                <c:pt idx="690">
                  <c:v>0.75729253391232054</c:v>
                </c:pt>
                <c:pt idx="691">
                  <c:v>0.72137206051009517</c:v>
                </c:pt>
                <c:pt idx="692">
                  <c:v>0.6948724173107651</c:v>
                </c:pt>
                <c:pt idx="693">
                  <c:v>0.69523204187092347</c:v>
                </c:pt>
                <c:pt idx="694">
                  <c:v>0.73694000148064809</c:v>
                </c:pt>
                <c:pt idx="695">
                  <c:v>0.75278412758253888</c:v>
                </c:pt>
                <c:pt idx="696">
                  <c:v>0.73085251936503348</c:v>
                </c:pt>
                <c:pt idx="697">
                  <c:v>0.72423667776012646</c:v>
                </c:pt>
                <c:pt idx="698">
                  <c:v>0.70347038785277016</c:v>
                </c:pt>
                <c:pt idx="699">
                  <c:v>0.69284499955230472</c:v>
                </c:pt>
                <c:pt idx="700">
                  <c:v>0.71468854356979061</c:v>
                </c:pt>
                <c:pt idx="701">
                  <c:v>0.75201570289718522</c:v>
                </c:pt>
                <c:pt idx="702">
                  <c:v>0.77970440952023423</c:v>
                </c:pt>
                <c:pt idx="703">
                  <c:v>0.77857429269022871</c:v>
                </c:pt>
                <c:pt idx="704">
                  <c:v>0.74830760710217414</c:v>
                </c:pt>
                <c:pt idx="705">
                  <c:v>0.76512334910903912</c:v>
                </c:pt>
                <c:pt idx="706">
                  <c:v>0.81823010218683434</c:v>
                </c:pt>
                <c:pt idx="707">
                  <c:v>0.80886666382238603</c:v>
                </c:pt>
                <c:pt idx="708">
                  <c:v>0.76547201386114505</c:v>
                </c:pt>
                <c:pt idx="709">
                  <c:v>0.73464002550326069</c:v>
                </c:pt>
                <c:pt idx="710">
                  <c:v>0.71647405280540533</c:v>
                </c:pt>
                <c:pt idx="711">
                  <c:v>0.70554437333326425</c:v>
                </c:pt>
                <c:pt idx="712">
                  <c:v>0.68545683042802552</c:v>
                </c:pt>
                <c:pt idx="713">
                  <c:v>0.66947848627920781</c:v>
                </c:pt>
                <c:pt idx="714">
                  <c:v>0.6631986583943007</c:v>
                </c:pt>
                <c:pt idx="715">
                  <c:v>0.66383693302112934</c:v>
                </c:pt>
                <c:pt idx="716">
                  <c:v>0.68479624466878808</c:v>
                </c:pt>
                <c:pt idx="717">
                  <c:v>0.74074055122136495</c:v>
                </c:pt>
                <c:pt idx="718">
                  <c:v>0.7578651682576043</c:v>
                </c:pt>
                <c:pt idx="719">
                  <c:v>0.73099160936680108</c:v>
                </c:pt>
                <c:pt idx="720">
                  <c:v>0.7135971460328695</c:v>
                </c:pt>
                <c:pt idx="721">
                  <c:v>0.69159243763316802</c:v>
                </c:pt>
                <c:pt idx="722">
                  <c:v>0.67429893688821851</c:v>
                </c:pt>
                <c:pt idx="723">
                  <c:v>0.66028137547402421</c:v>
                </c:pt>
                <c:pt idx="724">
                  <c:v>0.64864148602574856</c:v>
                </c:pt>
                <c:pt idx="725">
                  <c:v>0.63878427500422297</c:v>
                </c:pt>
                <c:pt idx="726">
                  <c:v>0.63029818608691712</c:v>
                </c:pt>
                <c:pt idx="727">
                  <c:v>0.62288867278561744</c:v>
                </c:pt>
                <c:pt idx="728">
                  <c:v>0.61633905570393255</c:v>
                </c:pt>
                <c:pt idx="729">
                  <c:v>0.6104862932016244</c:v>
                </c:pt>
              </c:numCache>
            </c:numRef>
          </c:yVal>
          <c:smooth val="0"/>
          <c:extLst>
            <c:ext xmlns:c16="http://schemas.microsoft.com/office/drawing/2014/chart" uri="{C3380CC4-5D6E-409C-BE32-E72D297353CC}">
              <c16:uniqueId val="{00000000-0EFA-41AA-A052-613FA9B1C92A}"/>
            </c:ext>
          </c:extLst>
        </c:ser>
        <c:dLbls>
          <c:showLegendKey val="0"/>
          <c:showVal val="0"/>
          <c:showCatName val="0"/>
          <c:showSerName val="0"/>
          <c:showPercent val="0"/>
          <c:showBubbleSize val="0"/>
        </c:dLbls>
        <c:axId val="257060864"/>
        <c:axId val="257062400"/>
      </c:scatterChart>
      <c:valAx>
        <c:axId val="257060864"/>
        <c:scaling>
          <c:orientation val="minMax"/>
          <c:max val="33969"/>
          <c:min val="33239"/>
        </c:scaling>
        <c:delete val="0"/>
        <c:axPos val="b"/>
        <c:title>
          <c:tx>
            <c:rich>
              <a:bodyPr/>
              <a:lstStyle/>
              <a:p>
                <a:pPr>
                  <a:defRPr/>
                </a:pPr>
                <a:r>
                  <a:rPr lang="zh-CN" altLang="en-US" sz="1400"/>
                  <a:t>日期</a:t>
                </a:r>
              </a:p>
            </c:rich>
          </c:tx>
          <c:overlay val="0"/>
        </c:title>
        <c:numFmt formatCode="m/d/yyyy"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zh-CN"/>
          </a:p>
        </c:txPr>
        <c:crossAx val="257062400"/>
        <c:crosses val="autoZero"/>
        <c:crossBetween val="midCat"/>
      </c:valAx>
      <c:valAx>
        <c:axId val="257062400"/>
        <c:scaling>
          <c:orientation val="minMax"/>
          <c:max val="1"/>
        </c:scaling>
        <c:delete val="0"/>
        <c:axPos val="l"/>
        <c:majorGridlines>
          <c:spPr>
            <a:ln w="3175">
              <a:solidFill>
                <a:srgbClr val="000000"/>
              </a:solidFill>
              <a:prstDash val="sysDash"/>
            </a:ln>
          </c:spPr>
        </c:majorGridlines>
        <c:title>
          <c:tx>
            <c:rich>
              <a:bodyPr/>
              <a:lstStyle/>
              <a:p>
                <a:pPr>
                  <a:defRPr sz="1000" b="1" i="0" u="none" strike="noStrike" baseline="0">
                    <a:solidFill>
                      <a:srgbClr val="000000"/>
                    </a:solidFill>
                    <a:latin typeface="Arial"/>
                    <a:ea typeface="Arial"/>
                    <a:cs typeface="Arial"/>
                  </a:defRPr>
                </a:pPr>
                <a:r>
                  <a:rPr lang="en-US" sz="1400"/>
                  <a:t> filling rate in the routing store R/X3</a:t>
                </a:r>
              </a:p>
            </c:rich>
          </c:tx>
          <c:layout>
            <c:manualLayout>
              <c:xMode val="edge"/>
              <c:yMode val="edge"/>
              <c:x val="1.145837345820948E-2"/>
              <c:y val="0.31594349281899436"/>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zh-CN"/>
          </a:p>
        </c:txPr>
        <c:crossAx val="257060864"/>
        <c:crosses val="autoZero"/>
        <c:crossBetween val="midCat"/>
      </c:valAx>
      <c:spPr>
        <a:noFill/>
        <a:ln w="12700">
          <a:solidFill>
            <a:srgbClr val="000000"/>
          </a:solidFill>
          <a:prstDash val="solid"/>
        </a:ln>
      </c:spPr>
    </c:plotArea>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zh-CN"/>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397886485138302E-2"/>
          <c:y val="3.3726812816188868E-2"/>
          <c:w val="0.83568548495561934"/>
          <c:h val="0.8682520355736173"/>
        </c:manualLayout>
      </c:layout>
      <c:scatterChart>
        <c:scatterStyle val="lineMarker"/>
        <c:varyColors val="0"/>
        <c:ser>
          <c:idx val="1"/>
          <c:order val="0"/>
          <c:tx>
            <c:v>观测径流量</c:v>
          </c:tx>
          <c:spPr>
            <a:ln w="12700">
              <a:solidFill>
                <a:srgbClr val="0000FF"/>
              </a:solidFill>
              <a:prstDash val="solid"/>
            </a:ln>
          </c:spPr>
          <c:marker>
            <c:symbol val="none"/>
          </c:marker>
          <c:xVal>
            <c:numRef>
              <c:f>GR4J!$A$40:$A$15000</c:f>
              <c:numCache>
                <c:formatCode>m/d/yyyy</c:formatCode>
                <c:ptCount val="14961"/>
                <c:pt idx="0">
                  <c:v>33239</c:v>
                </c:pt>
                <c:pt idx="1">
                  <c:v>33240</c:v>
                </c:pt>
                <c:pt idx="2">
                  <c:v>33241</c:v>
                </c:pt>
                <c:pt idx="3">
                  <c:v>33242</c:v>
                </c:pt>
                <c:pt idx="4">
                  <c:v>33243</c:v>
                </c:pt>
                <c:pt idx="5">
                  <c:v>33244</c:v>
                </c:pt>
                <c:pt idx="6">
                  <c:v>33245</c:v>
                </c:pt>
                <c:pt idx="7">
                  <c:v>33246</c:v>
                </c:pt>
                <c:pt idx="8">
                  <c:v>33247</c:v>
                </c:pt>
                <c:pt idx="9">
                  <c:v>33248</c:v>
                </c:pt>
                <c:pt idx="10">
                  <c:v>33249</c:v>
                </c:pt>
                <c:pt idx="11">
                  <c:v>33250</c:v>
                </c:pt>
                <c:pt idx="12">
                  <c:v>33251</c:v>
                </c:pt>
                <c:pt idx="13">
                  <c:v>33252</c:v>
                </c:pt>
                <c:pt idx="14">
                  <c:v>33253</c:v>
                </c:pt>
                <c:pt idx="15">
                  <c:v>33254</c:v>
                </c:pt>
                <c:pt idx="16">
                  <c:v>33255</c:v>
                </c:pt>
                <c:pt idx="17">
                  <c:v>33256</c:v>
                </c:pt>
                <c:pt idx="18">
                  <c:v>33257</c:v>
                </c:pt>
                <c:pt idx="19">
                  <c:v>33258</c:v>
                </c:pt>
                <c:pt idx="20">
                  <c:v>33259</c:v>
                </c:pt>
                <c:pt idx="21">
                  <c:v>33260</c:v>
                </c:pt>
                <c:pt idx="22">
                  <c:v>33261</c:v>
                </c:pt>
                <c:pt idx="23">
                  <c:v>33262</c:v>
                </c:pt>
                <c:pt idx="24">
                  <c:v>33263</c:v>
                </c:pt>
                <c:pt idx="25">
                  <c:v>33264</c:v>
                </c:pt>
                <c:pt idx="26">
                  <c:v>33265</c:v>
                </c:pt>
                <c:pt idx="27">
                  <c:v>33266</c:v>
                </c:pt>
                <c:pt idx="28">
                  <c:v>33267</c:v>
                </c:pt>
                <c:pt idx="29">
                  <c:v>33268</c:v>
                </c:pt>
                <c:pt idx="30">
                  <c:v>33269</c:v>
                </c:pt>
                <c:pt idx="31">
                  <c:v>33270</c:v>
                </c:pt>
                <c:pt idx="32">
                  <c:v>33271</c:v>
                </c:pt>
                <c:pt idx="33">
                  <c:v>33272</c:v>
                </c:pt>
                <c:pt idx="34">
                  <c:v>33273</c:v>
                </c:pt>
                <c:pt idx="35">
                  <c:v>33274</c:v>
                </c:pt>
                <c:pt idx="36">
                  <c:v>33275</c:v>
                </c:pt>
                <c:pt idx="37">
                  <c:v>33276</c:v>
                </c:pt>
                <c:pt idx="38">
                  <c:v>33277</c:v>
                </c:pt>
                <c:pt idx="39">
                  <c:v>33278</c:v>
                </c:pt>
                <c:pt idx="40">
                  <c:v>33279</c:v>
                </c:pt>
                <c:pt idx="41">
                  <c:v>33280</c:v>
                </c:pt>
                <c:pt idx="42">
                  <c:v>33281</c:v>
                </c:pt>
                <c:pt idx="43">
                  <c:v>33282</c:v>
                </c:pt>
                <c:pt idx="44">
                  <c:v>33283</c:v>
                </c:pt>
                <c:pt idx="45">
                  <c:v>33284</c:v>
                </c:pt>
                <c:pt idx="46">
                  <c:v>33285</c:v>
                </c:pt>
                <c:pt idx="47">
                  <c:v>33286</c:v>
                </c:pt>
                <c:pt idx="48">
                  <c:v>33287</c:v>
                </c:pt>
                <c:pt idx="49">
                  <c:v>33288</c:v>
                </c:pt>
                <c:pt idx="50">
                  <c:v>33289</c:v>
                </c:pt>
                <c:pt idx="51">
                  <c:v>33290</c:v>
                </c:pt>
                <c:pt idx="52">
                  <c:v>33291</c:v>
                </c:pt>
                <c:pt idx="53">
                  <c:v>33292</c:v>
                </c:pt>
                <c:pt idx="54">
                  <c:v>33293</c:v>
                </c:pt>
                <c:pt idx="55">
                  <c:v>33294</c:v>
                </c:pt>
                <c:pt idx="56">
                  <c:v>33295</c:v>
                </c:pt>
                <c:pt idx="57">
                  <c:v>33296</c:v>
                </c:pt>
                <c:pt idx="58">
                  <c:v>33297</c:v>
                </c:pt>
                <c:pt idx="59">
                  <c:v>33298</c:v>
                </c:pt>
                <c:pt idx="60">
                  <c:v>33299</c:v>
                </c:pt>
                <c:pt idx="61">
                  <c:v>33300</c:v>
                </c:pt>
                <c:pt idx="62">
                  <c:v>33301</c:v>
                </c:pt>
                <c:pt idx="63">
                  <c:v>33302</c:v>
                </c:pt>
                <c:pt idx="64">
                  <c:v>33303</c:v>
                </c:pt>
                <c:pt idx="65">
                  <c:v>33304</c:v>
                </c:pt>
                <c:pt idx="66">
                  <c:v>33305</c:v>
                </c:pt>
                <c:pt idx="67">
                  <c:v>33306</c:v>
                </c:pt>
                <c:pt idx="68">
                  <c:v>33307</c:v>
                </c:pt>
                <c:pt idx="69">
                  <c:v>33308</c:v>
                </c:pt>
                <c:pt idx="70">
                  <c:v>33309</c:v>
                </c:pt>
                <c:pt idx="71">
                  <c:v>33310</c:v>
                </c:pt>
                <c:pt idx="72">
                  <c:v>33311</c:v>
                </c:pt>
                <c:pt idx="73">
                  <c:v>33312</c:v>
                </c:pt>
                <c:pt idx="74">
                  <c:v>33313</c:v>
                </c:pt>
                <c:pt idx="75">
                  <c:v>33314</c:v>
                </c:pt>
                <c:pt idx="76">
                  <c:v>33315</c:v>
                </c:pt>
                <c:pt idx="77">
                  <c:v>33316</c:v>
                </c:pt>
                <c:pt idx="78">
                  <c:v>33317</c:v>
                </c:pt>
                <c:pt idx="79">
                  <c:v>33318</c:v>
                </c:pt>
                <c:pt idx="80">
                  <c:v>33319</c:v>
                </c:pt>
                <c:pt idx="81">
                  <c:v>33320</c:v>
                </c:pt>
                <c:pt idx="82">
                  <c:v>33321</c:v>
                </c:pt>
                <c:pt idx="83">
                  <c:v>33322</c:v>
                </c:pt>
                <c:pt idx="84">
                  <c:v>33323</c:v>
                </c:pt>
                <c:pt idx="85">
                  <c:v>33324</c:v>
                </c:pt>
                <c:pt idx="86">
                  <c:v>33325</c:v>
                </c:pt>
                <c:pt idx="87">
                  <c:v>33326</c:v>
                </c:pt>
                <c:pt idx="88">
                  <c:v>33327</c:v>
                </c:pt>
                <c:pt idx="89">
                  <c:v>33328</c:v>
                </c:pt>
                <c:pt idx="90">
                  <c:v>33329</c:v>
                </c:pt>
                <c:pt idx="91">
                  <c:v>33330</c:v>
                </c:pt>
                <c:pt idx="92">
                  <c:v>33331</c:v>
                </c:pt>
                <c:pt idx="93">
                  <c:v>33332</c:v>
                </c:pt>
                <c:pt idx="94">
                  <c:v>33333</c:v>
                </c:pt>
                <c:pt idx="95">
                  <c:v>33334</c:v>
                </c:pt>
                <c:pt idx="96">
                  <c:v>33335</c:v>
                </c:pt>
                <c:pt idx="97">
                  <c:v>33336</c:v>
                </c:pt>
                <c:pt idx="98">
                  <c:v>33337</c:v>
                </c:pt>
                <c:pt idx="99">
                  <c:v>33338</c:v>
                </c:pt>
                <c:pt idx="100">
                  <c:v>33339</c:v>
                </c:pt>
                <c:pt idx="101">
                  <c:v>33340</c:v>
                </c:pt>
                <c:pt idx="102">
                  <c:v>33341</c:v>
                </c:pt>
                <c:pt idx="103">
                  <c:v>33342</c:v>
                </c:pt>
                <c:pt idx="104">
                  <c:v>33343</c:v>
                </c:pt>
                <c:pt idx="105">
                  <c:v>33344</c:v>
                </c:pt>
                <c:pt idx="106">
                  <c:v>33345</c:v>
                </c:pt>
                <c:pt idx="107">
                  <c:v>33346</c:v>
                </c:pt>
                <c:pt idx="108">
                  <c:v>33347</c:v>
                </c:pt>
                <c:pt idx="109">
                  <c:v>33348</c:v>
                </c:pt>
                <c:pt idx="110">
                  <c:v>33349</c:v>
                </c:pt>
                <c:pt idx="111">
                  <c:v>33350</c:v>
                </c:pt>
                <c:pt idx="112">
                  <c:v>33351</c:v>
                </c:pt>
                <c:pt idx="113">
                  <c:v>33352</c:v>
                </c:pt>
                <c:pt idx="114">
                  <c:v>33353</c:v>
                </c:pt>
                <c:pt idx="115">
                  <c:v>33354</c:v>
                </c:pt>
                <c:pt idx="116">
                  <c:v>33355</c:v>
                </c:pt>
                <c:pt idx="117">
                  <c:v>33356</c:v>
                </c:pt>
                <c:pt idx="118">
                  <c:v>33357</c:v>
                </c:pt>
                <c:pt idx="119">
                  <c:v>33358</c:v>
                </c:pt>
                <c:pt idx="120">
                  <c:v>33359</c:v>
                </c:pt>
                <c:pt idx="121">
                  <c:v>33360</c:v>
                </c:pt>
                <c:pt idx="122">
                  <c:v>33361</c:v>
                </c:pt>
                <c:pt idx="123">
                  <c:v>33362</c:v>
                </c:pt>
                <c:pt idx="124">
                  <c:v>33363</c:v>
                </c:pt>
                <c:pt idx="125">
                  <c:v>33364</c:v>
                </c:pt>
                <c:pt idx="126">
                  <c:v>33365</c:v>
                </c:pt>
                <c:pt idx="127">
                  <c:v>33366</c:v>
                </c:pt>
                <c:pt idx="128">
                  <c:v>33367</c:v>
                </c:pt>
                <c:pt idx="129">
                  <c:v>33368</c:v>
                </c:pt>
                <c:pt idx="130">
                  <c:v>33369</c:v>
                </c:pt>
                <c:pt idx="131">
                  <c:v>33370</c:v>
                </c:pt>
                <c:pt idx="132">
                  <c:v>33371</c:v>
                </c:pt>
                <c:pt idx="133">
                  <c:v>33372</c:v>
                </c:pt>
                <c:pt idx="134">
                  <c:v>33373</c:v>
                </c:pt>
                <c:pt idx="135">
                  <c:v>33374</c:v>
                </c:pt>
                <c:pt idx="136">
                  <c:v>33375</c:v>
                </c:pt>
                <c:pt idx="137">
                  <c:v>33376</c:v>
                </c:pt>
                <c:pt idx="138">
                  <c:v>33377</c:v>
                </c:pt>
                <c:pt idx="139">
                  <c:v>33378</c:v>
                </c:pt>
                <c:pt idx="140">
                  <c:v>33379</c:v>
                </c:pt>
                <c:pt idx="141">
                  <c:v>33380</c:v>
                </c:pt>
                <c:pt idx="142">
                  <c:v>33381</c:v>
                </c:pt>
                <c:pt idx="143">
                  <c:v>33382</c:v>
                </c:pt>
                <c:pt idx="144">
                  <c:v>33383</c:v>
                </c:pt>
                <c:pt idx="145">
                  <c:v>33384</c:v>
                </c:pt>
                <c:pt idx="146">
                  <c:v>33385</c:v>
                </c:pt>
                <c:pt idx="147">
                  <c:v>33386</c:v>
                </c:pt>
                <c:pt idx="148">
                  <c:v>33387</c:v>
                </c:pt>
                <c:pt idx="149">
                  <c:v>33388</c:v>
                </c:pt>
                <c:pt idx="150">
                  <c:v>33389</c:v>
                </c:pt>
                <c:pt idx="151">
                  <c:v>33390</c:v>
                </c:pt>
                <c:pt idx="152">
                  <c:v>33391</c:v>
                </c:pt>
                <c:pt idx="153">
                  <c:v>33392</c:v>
                </c:pt>
                <c:pt idx="154">
                  <c:v>33393</c:v>
                </c:pt>
                <c:pt idx="155">
                  <c:v>33394</c:v>
                </c:pt>
                <c:pt idx="156">
                  <c:v>33395</c:v>
                </c:pt>
                <c:pt idx="157">
                  <c:v>33396</c:v>
                </c:pt>
                <c:pt idx="158">
                  <c:v>33397</c:v>
                </c:pt>
                <c:pt idx="159">
                  <c:v>33398</c:v>
                </c:pt>
                <c:pt idx="160">
                  <c:v>33399</c:v>
                </c:pt>
                <c:pt idx="161">
                  <c:v>33400</c:v>
                </c:pt>
                <c:pt idx="162">
                  <c:v>33401</c:v>
                </c:pt>
                <c:pt idx="163">
                  <c:v>33402</c:v>
                </c:pt>
                <c:pt idx="164">
                  <c:v>33403</c:v>
                </c:pt>
                <c:pt idx="165">
                  <c:v>33404</c:v>
                </c:pt>
                <c:pt idx="166">
                  <c:v>33405</c:v>
                </c:pt>
                <c:pt idx="167">
                  <c:v>33406</c:v>
                </c:pt>
                <c:pt idx="168">
                  <c:v>33407</c:v>
                </c:pt>
                <c:pt idx="169">
                  <c:v>33408</c:v>
                </c:pt>
                <c:pt idx="170">
                  <c:v>33409</c:v>
                </c:pt>
                <c:pt idx="171">
                  <c:v>33410</c:v>
                </c:pt>
                <c:pt idx="172">
                  <c:v>33411</c:v>
                </c:pt>
                <c:pt idx="173">
                  <c:v>33412</c:v>
                </c:pt>
                <c:pt idx="174">
                  <c:v>33413</c:v>
                </c:pt>
                <c:pt idx="175">
                  <c:v>33414</c:v>
                </c:pt>
                <c:pt idx="176">
                  <c:v>33415</c:v>
                </c:pt>
                <c:pt idx="177">
                  <c:v>33416</c:v>
                </c:pt>
                <c:pt idx="178">
                  <c:v>33417</c:v>
                </c:pt>
                <c:pt idx="179">
                  <c:v>33418</c:v>
                </c:pt>
                <c:pt idx="180">
                  <c:v>33419</c:v>
                </c:pt>
                <c:pt idx="181">
                  <c:v>33420</c:v>
                </c:pt>
                <c:pt idx="182">
                  <c:v>33421</c:v>
                </c:pt>
                <c:pt idx="183">
                  <c:v>33422</c:v>
                </c:pt>
                <c:pt idx="184">
                  <c:v>33423</c:v>
                </c:pt>
                <c:pt idx="185">
                  <c:v>33424</c:v>
                </c:pt>
                <c:pt idx="186">
                  <c:v>33425</c:v>
                </c:pt>
                <c:pt idx="187">
                  <c:v>33426</c:v>
                </c:pt>
                <c:pt idx="188">
                  <c:v>33427</c:v>
                </c:pt>
                <c:pt idx="189">
                  <c:v>33428</c:v>
                </c:pt>
                <c:pt idx="190">
                  <c:v>33429</c:v>
                </c:pt>
                <c:pt idx="191">
                  <c:v>33430</c:v>
                </c:pt>
                <c:pt idx="192">
                  <c:v>33431</c:v>
                </c:pt>
                <c:pt idx="193">
                  <c:v>33432</c:v>
                </c:pt>
                <c:pt idx="194">
                  <c:v>33433</c:v>
                </c:pt>
                <c:pt idx="195">
                  <c:v>33434</c:v>
                </c:pt>
                <c:pt idx="196">
                  <c:v>33435</c:v>
                </c:pt>
                <c:pt idx="197">
                  <c:v>33436</c:v>
                </c:pt>
                <c:pt idx="198">
                  <c:v>33437</c:v>
                </c:pt>
                <c:pt idx="199">
                  <c:v>33438</c:v>
                </c:pt>
                <c:pt idx="200">
                  <c:v>33439</c:v>
                </c:pt>
                <c:pt idx="201">
                  <c:v>33440</c:v>
                </c:pt>
                <c:pt idx="202">
                  <c:v>33441</c:v>
                </c:pt>
                <c:pt idx="203">
                  <c:v>33442</c:v>
                </c:pt>
                <c:pt idx="204">
                  <c:v>33443</c:v>
                </c:pt>
                <c:pt idx="205">
                  <c:v>33444</c:v>
                </c:pt>
                <c:pt idx="206">
                  <c:v>33445</c:v>
                </c:pt>
                <c:pt idx="207">
                  <c:v>33446</c:v>
                </c:pt>
                <c:pt idx="208">
                  <c:v>33447</c:v>
                </c:pt>
                <c:pt idx="209">
                  <c:v>33448</c:v>
                </c:pt>
                <c:pt idx="210">
                  <c:v>33449</c:v>
                </c:pt>
                <c:pt idx="211">
                  <c:v>33450</c:v>
                </c:pt>
                <c:pt idx="212">
                  <c:v>33451</c:v>
                </c:pt>
                <c:pt idx="213">
                  <c:v>33452</c:v>
                </c:pt>
                <c:pt idx="214">
                  <c:v>33453</c:v>
                </c:pt>
                <c:pt idx="215">
                  <c:v>33454</c:v>
                </c:pt>
                <c:pt idx="216">
                  <c:v>33455</c:v>
                </c:pt>
                <c:pt idx="217">
                  <c:v>33456</c:v>
                </c:pt>
                <c:pt idx="218">
                  <c:v>33457</c:v>
                </c:pt>
                <c:pt idx="219">
                  <c:v>33458</c:v>
                </c:pt>
                <c:pt idx="220">
                  <c:v>33459</c:v>
                </c:pt>
                <c:pt idx="221">
                  <c:v>33460</c:v>
                </c:pt>
                <c:pt idx="222">
                  <c:v>33461</c:v>
                </c:pt>
                <c:pt idx="223">
                  <c:v>33462</c:v>
                </c:pt>
                <c:pt idx="224">
                  <c:v>33463</c:v>
                </c:pt>
                <c:pt idx="225">
                  <c:v>33464</c:v>
                </c:pt>
                <c:pt idx="226">
                  <c:v>33465</c:v>
                </c:pt>
                <c:pt idx="227">
                  <c:v>33466</c:v>
                </c:pt>
                <c:pt idx="228">
                  <c:v>33467</c:v>
                </c:pt>
                <c:pt idx="229">
                  <c:v>33468</c:v>
                </c:pt>
                <c:pt idx="230">
                  <c:v>33469</c:v>
                </c:pt>
                <c:pt idx="231">
                  <c:v>33470</c:v>
                </c:pt>
                <c:pt idx="232">
                  <c:v>33471</c:v>
                </c:pt>
                <c:pt idx="233">
                  <c:v>33472</c:v>
                </c:pt>
                <c:pt idx="234">
                  <c:v>33473</c:v>
                </c:pt>
                <c:pt idx="235">
                  <c:v>33474</c:v>
                </c:pt>
                <c:pt idx="236">
                  <c:v>33475</c:v>
                </c:pt>
                <c:pt idx="237">
                  <c:v>33476</c:v>
                </c:pt>
                <c:pt idx="238">
                  <c:v>33477</c:v>
                </c:pt>
                <c:pt idx="239">
                  <c:v>33478</c:v>
                </c:pt>
                <c:pt idx="240">
                  <c:v>33479</c:v>
                </c:pt>
                <c:pt idx="241">
                  <c:v>33480</c:v>
                </c:pt>
                <c:pt idx="242">
                  <c:v>33481</c:v>
                </c:pt>
                <c:pt idx="243">
                  <c:v>33482</c:v>
                </c:pt>
                <c:pt idx="244">
                  <c:v>33483</c:v>
                </c:pt>
                <c:pt idx="245">
                  <c:v>33484</c:v>
                </c:pt>
                <c:pt idx="246">
                  <c:v>33485</c:v>
                </c:pt>
                <c:pt idx="247">
                  <c:v>33486</c:v>
                </c:pt>
                <c:pt idx="248">
                  <c:v>33487</c:v>
                </c:pt>
                <c:pt idx="249">
                  <c:v>33488</c:v>
                </c:pt>
                <c:pt idx="250">
                  <c:v>33489</c:v>
                </c:pt>
                <c:pt idx="251">
                  <c:v>33490</c:v>
                </c:pt>
                <c:pt idx="252">
                  <c:v>33491</c:v>
                </c:pt>
                <c:pt idx="253">
                  <c:v>33492</c:v>
                </c:pt>
                <c:pt idx="254">
                  <c:v>33493</c:v>
                </c:pt>
                <c:pt idx="255">
                  <c:v>33494</c:v>
                </c:pt>
                <c:pt idx="256">
                  <c:v>33495</c:v>
                </c:pt>
                <c:pt idx="257">
                  <c:v>33496</c:v>
                </c:pt>
                <c:pt idx="258">
                  <c:v>33497</c:v>
                </c:pt>
                <c:pt idx="259">
                  <c:v>33498</c:v>
                </c:pt>
                <c:pt idx="260">
                  <c:v>33499</c:v>
                </c:pt>
                <c:pt idx="261">
                  <c:v>33500</c:v>
                </c:pt>
                <c:pt idx="262">
                  <c:v>33501</c:v>
                </c:pt>
                <c:pt idx="263">
                  <c:v>33502</c:v>
                </c:pt>
                <c:pt idx="264">
                  <c:v>33503</c:v>
                </c:pt>
                <c:pt idx="265">
                  <c:v>33504</c:v>
                </c:pt>
                <c:pt idx="266">
                  <c:v>33505</c:v>
                </c:pt>
                <c:pt idx="267">
                  <c:v>33506</c:v>
                </c:pt>
                <c:pt idx="268">
                  <c:v>33507</c:v>
                </c:pt>
                <c:pt idx="269">
                  <c:v>33508</c:v>
                </c:pt>
                <c:pt idx="270">
                  <c:v>33509</c:v>
                </c:pt>
                <c:pt idx="271">
                  <c:v>33510</c:v>
                </c:pt>
                <c:pt idx="272">
                  <c:v>33511</c:v>
                </c:pt>
                <c:pt idx="273">
                  <c:v>33512</c:v>
                </c:pt>
                <c:pt idx="274">
                  <c:v>33513</c:v>
                </c:pt>
                <c:pt idx="275">
                  <c:v>33514</c:v>
                </c:pt>
                <c:pt idx="276">
                  <c:v>33515</c:v>
                </c:pt>
                <c:pt idx="277">
                  <c:v>33516</c:v>
                </c:pt>
                <c:pt idx="278">
                  <c:v>33517</c:v>
                </c:pt>
                <c:pt idx="279">
                  <c:v>33518</c:v>
                </c:pt>
                <c:pt idx="280">
                  <c:v>33519</c:v>
                </c:pt>
                <c:pt idx="281">
                  <c:v>33520</c:v>
                </c:pt>
                <c:pt idx="282">
                  <c:v>33521</c:v>
                </c:pt>
                <c:pt idx="283">
                  <c:v>33522</c:v>
                </c:pt>
                <c:pt idx="284">
                  <c:v>33523</c:v>
                </c:pt>
                <c:pt idx="285">
                  <c:v>33524</c:v>
                </c:pt>
                <c:pt idx="286">
                  <c:v>33525</c:v>
                </c:pt>
                <c:pt idx="287">
                  <c:v>33526</c:v>
                </c:pt>
                <c:pt idx="288">
                  <c:v>33527</c:v>
                </c:pt>
                <c:pt idx="289">
                  <c:v>33528</c:v>
                </c:pt>
                <c:pt idx="290">
                  <c:v>33529</c:v>
                </c:pt>
                <c:pt idx="291">
                  <c:v>33530</c:v>
                </c:pt>
                <c:pt idx="292">
                  <c:v>33531</c:v>
                </c:pt>
                <c:pt idx="293">
                  <c:v>33532</c:v>
                </c:pt>
                <c:pt idx="294">
                  <c:v>33533</c:v>
                </c:pt>
                <c:pt idx="295">
                  <c:v>33534</c:v>
                </c:pt>
                <c:pt idx="296">
                  <c:v>33535</c:v>
                </c:pt>
                <c:pt idx="297">
                  <c:v>33536</c:v>
                </c:pt>
                <c:pt idx="298">
                  <c:v>33537</c:v>
                </c:pt>
                <c:pt idx="299">
                  <c:v>33538</c:v>
                </c:pt>
                <c:pt idx="300">
                  <c:v>33539</c:v>
                </c:pt>
                <c:pt idx="301">
                  <c:v>33540</c:v>
                </c:pt>
                <c:pt idx="302">
                  <c:v>33541</c:v>
                </c:pt>
                <c:pt idx="303">
                  <c:v>33542</c:v>
                </c:pt>
                <c:pt idx="304">
                  <c:v>33543</c:v>
                </c:pt>
                <c:pt idx="305">
                  <c:v>33544</c:v>
                </c:pt>
                <c:pt idx="306">
                  <c:v>33545</c:v>
                </c:pt>
                <c:pt idx="307">
                  <c:v>33546</c:v>
                </c:pt>
                <c:pt idx="308">
                  <c:v>33547</c:v>
                </c:pt>
                <c:pt idx="309">
                  <c:v>33548</c:v>
                </c:pt>
                <c:pt idx="310">
                  <c:v>33549</c:v>
                </c:pt>
                <c:pt idx="311">
                  <c:v>33550</c:v>
                </c:pt>
                <c:pt idx="312">
                  <c:v>33551</c:v>
                </c:pt>
                <c:pt idx="313">
                  <c:v>33552</c:v>
                </c:pt>
                <c:pt idx="314">
                  <c:v>33553</c:v>
                </c:pt>
                <c:pt idx="315">
                  <c:v>33554</c:v>
                </c:pt>
                <c:pt idx="316">
                  <c:v>33555</c:v>
                </c:pt>
                <c:pt idx="317">
                  <c:v>33556</c:v>
                </c:pt>
                <c:pt idx="318">
                  <c:v>33557</c:v>
                </c:pt>
                <c:pt idx="319">
                  <c:v>33558</c:v>
                </c:pt>
                <c:pt idx="320">
                  <c:v>33559</c:v>
                </c:pt>
                <c:pt idx="321">
                  <c:v>33560</c:v>
                </c:pt>
                <c:pt idx="322">
                  <c:v>33561</c:v>
                </c:pt>
                <c:pt idx="323">
                  <c:v>33562</c:v>
                </c:pt>
                <c:pt idx="324">
                  <c:v>33563</c:v>
                </c:pt>
                <c:pt idx="325">
                  <c:v>33564</c:v>
                </c:pt>
                <c:pt idx="326">
                  <c:v>33565</c:v>
                </c:pt>
                <c:pt idx="327">
                  <c:v>33566</c:v>
                </c:pt>
                <c:pt idx="328">
                  <c:v>33567</c:v>
                </c:pt>
                <c:pt idx="329">
                  <c:v>33568</c:v>
                </c:pt>
                <c:pt idx="330">
                  <c:v>33569</c:v>
                </c:pt>
                <c:pt idx="331">
                  <c:v>33570</c:v>
                </c:pt>
                <c:pt idx="332">
                  <c:v>33571</c:v>
                </c:pt>
                <c:pt idx="333">
                  <c:v>33572</c:v>
                </c:pt>
                <c:pt idx="334">
                  <c:v>33573</c:v>
                </c:pt>
                <c:pt idx="335">
                  <c:v>33574</c:v>
                </c:pt>
                <c:pt idx="336">
                  <c:v>33575</c:v>
                </c:pt>
                <c:pt idx="337">
                  <c:v>33576</c:v>
                </c:pt>
                <c:pt idx="338">
                  <c:v>33577</c:v>
                </c:pt>
                <c:pt idx="339">
                  <c:v>33578</c:v>
                </c:pt>
                <c:pt idx="340">
                  <c:v>33579</c:v>
                </c:pt>
                <c:pt idx="341">
                  <c:v>33580</c:v>
                </c:pt>
                <c:pt idx="342">
                  <c:v>33581</c:v>
                </c:pt>
                <c:pt idx="343">
                  <c:v>33582</c:v>
                </c:pt>
                <c:pt idx="344">
                  <c:v>33583</c:v>
                </c:pt>
                <c:pt idx="345">
                  <c:v>33584</c:v>
                </c:pt>
                <c:pt idx="346">
                  <c:v>33585</c:v>
                </c:pt>
                <c:pt idx="347">
                  <c:v>33586</c:v>
                </c:pt>
                <c:pt idx="348">
                  <c:v>33587</c:v>
                </c:pt>
                <c:pt idx="349">
                  <c:v>33588</c:v>
                </c:pt>
                <c:pt idx="350">
                  <c:v>33589</c:v>
                </c:pt>
                <c:pt idx="351">
                  <c:v>33590</c:v>
                </c:pt>
                <c:pt idx="352">
                  <c:v>33591</c:v>
                </c:pt>
                <c:pt idx="353">
                  <c:v>33592</c:v>
                </c:pt>
                <c:pt idx="354">
                  <c:v>33593</c:v>
                </c:pt>
                <c:pt idx="355">
                  <c:v>33594</c:v>
                </c:pt>
                <c:pt idx="356">
                  <c:v>33595</c:v>
                </c:pt>
                <c:pt idx="357">
                  <c:v>33596</c:v>
                </c:pt>
                <c:pt idx="358">
                  <c:v>33597</c:v>
                </c:pt>
                <c:pt idx="359">
                  <c:v>33598</c:v>
                </c:pt>
                <c:pt idx="360">
                  <c:v>33599</c:v>
                </c:pt>
                <c:pt idx="361">
                  <c:v>33600</c:v>
                </c:pt>
                <c:pt idx="362">
                  <c:v>33601</c:v>
                </c:pt>
                <c:pt idx="363">
                  <c:v>33602</c:v>
                </c:pt>
                <c:pt idx="364">
                  <c:v>33603</c:v>
                </c:pt>
                <c:pt idx="365">
                  <c:v>33604</c:v>
                </c:pt>
                <c:pt idx="366">
                  <c:v>33605</c:v>
                </c:pt>
                <c:pt idx="367">
                  <c:v>33606</c:v>
                </c:pt>
                <c:pt idx="368">
                  <c:v>33607</c:v>
                </c:pt>
                <c:pt idx="369">
                  <c:v>33608</c:v>
                </c:pt>
                <c:pt idx="370">
                  <c:v>33609</c:v>
                </c:pt>
                <c:pt idx="371">
                  <c:v>33610</c:v>
                </c:pt>
                <c:pt idx="372">
                  <c:v>33611</c:v>
                </c:pt>
                <c:pt idx="373">
                  <c:v>33612</c:v>
                </c:pt>
                <c:pt idx="374">
                  <c:v>33613</c:v>
                </c:pt>
                <c:pt idx="375">
                  <c:v>33614</c:v>
                </c:pt>
                <c:pt idx="376">
                  <c:v>33615</c:v>
                </c:pt>
                <c:pt idx="377">
                  <c:v>33616</c:v>
                </c:pt>
                <c:pt idx="378">
                  <c:v>33617</c:v>
                </c:pt>
                <c:pt idx="379">
                  <c:v>33618</c:v>
                </c:pt>
                <c:pt idx="380">
                  <c:v>33619</c:v>
                </c:pt>
                <c:pt idx="381">
                  <c:v>33620</c:v>
                </c:pt>
                <c:pt idx="382">
                  <c:v>33621</c:v>
                </c:pt>
                <c:pt idx="383">
                  <c:v>33622</c:v>
                </c:pt>
                <c:pt idx="384">
                  <c:v>33623</c:v>
                </c:pt>
                <c:pt idx="385">
                  <c:v>33624</c:v>
                </c:pt>
                <c:pt idx="386">
                  <c:v>33625</c:v>
                </c:pt>
                <c:pt idx="387">
                  <c:v>33626</c:v>
                </c:pt>
                <c:pt idx="388">
                  <c:v>33627</c:v>
                </c:pt>
                <c:pt idx="389">
                  <c:v>33628</c:v>
                </c:pt>
                <c:pt idx="390">
                  <c:v>33629</c:v>
                </c:pt>
                <c:pt idx="391">
                  <c:v>33630</c:v>
                </c:pt>
                <c:pt idx="392">
                  <c:v>33631</c:v>
                </c:pt>
                <c:pt idx="393">
                  <c:v>33632</c:v>
                </c:pt>
                <c:pt idx="394">
                  <c:v>33633</c:v>
                </c:pt>
                <c:pt idx="395">
                  <c:v>33634</c:v>
                </c:pt>
                <c:pt idx="396">
                  <c:v>33635</c:v>
                </c:pt>
                <c:pt idx="397">
                  <c:v>33636</c:v>
                </c:pt>
                <c:pt idx="398">
                  <c:v>33637</c:v>
                </c:pt>
                <c:pt idx="399">
                  <c:v>33638</c:v>
                </c:pt>
                <c:pt idx="400">
                  <c:v>33639</c:v>
                </c:pt>
                <c:pt idx="401">
                  <c:v>33640</c:v>
                </c:pt>
                <c:pt idx="402">
                  <c:v>33641</c:v>
                </c:pt>
                <c:pt idx="403">
                  <c:v>33642</c:v>
                </c:pt>
                <c:pt idx="404">
                  <c:v>33643</c:v>
                </c:pt>
                <c:pt idx="405">
                  <c:v>33644</c:v>
                </c:pt>
                <c:pt idx="406">
                  <c:v>33645</c:v>
                </c:pt>
                <c:pt idx="407">
                  <c:v>33646</c:v>
                </c:pt>
                <c:pt idx="408">
                  <c:v>33647</c:v>
                </c:pt>
                <c:pt idx="409">
                  <c:v>33648</c:v>
                </c:pt>
                <c:pt idx="410">
                  <c:v>33649</c:v>
                </c:pt>
                <c:pt idx="411">
                  <c:v>33650</c:v>
                </c:pt>
                <c:pt idx="412">
                  <c:v>33651</c:v>
                </c:pt>
                <c:pt idx="413">
                  <c:v>33652</c:v>
                </c:pt>
                <c:pt idx="414">
                  <c:v>33653</c:v>
                </c:pt>
                <c:pt idx="415">
                  <c:v>33654</c:v>
                </c:pt>
                <c:pt idx="416">
                  <c:v>33655</c:v>
                </c:pt>
                <c:pt idx="417">
                  <c:v>33656</c:v>
                </c:pt>
                <c:pt idx="418">
                  <c:v>33657</c:v>
                </c:pt>
                <c:pt idx="419">
                  <c:v>33658</c:v>
                </c:pt>
                <c:pt idx="420">
                  <c:v>33659</c:v>
                </c:pt>
                <c:pt idx="421">
                  <c:v>33660</c:v>
                </c:pt>
                <c:pt idx="422">
                  <c:v>33661</c:v>
                </c:pt>
                <c:pt idx="423">
                  <c:v>33662</c:v>
                </c:pt>
                <c:pt idx="424">
                  <c:v>33663</c:v>
                </c:pt>
                <c:pt idx="425">
                  <c:v>33664</c:v>
                </c:pt>
                <c:pt idx="426">
                  <c:v>33665</c:v>
                </c:pt>
                <c:pt idx="427">
                  <c:v>33666</c:v>
                </c:pt>
                <c:pt idx="428">
                  <c:v>33667</c:v>
                </c:pt>
                <c:pt idx="429">
                  <c:v>33668</c:v>
                </c:pt>
                <c:pt idx="430">
                  <c:v>33669</c:v>
                </c:pt>
                <c:pt idx="431">
                  <c:v>33670</c:v>
                </c:pt>
                <c:pt idx="432">
                  <c:v>33671</c:v>
                </c:pt>
                <c:pt idx="433">
                  <c:v>33672</c:v>
                </c:pt>
                <c:pt idx="434">
                  <c:v>33673</c:v>
                </c:pt>
                <c:pt idx="435">
                  <c:v>33674</c:v>
                </c:pt>
                <c:pt idx="436">
                  <c:v>33675</c:v>
                </c:pt>
                <c:pt idx="437">
                  <c:v>33676</c:v>
                </c:pt>
                <c:pt idx="438">
                  <c:v>33677</c:v>
                </c:pt>
                <c:pt idx="439">
                  <c:v>33678</c:v>
                </c:pt>
                <c:pt idx="440">
                  <c:v>33679</c:v>
                </c:pt>
                <c:pt idx="441">
                  <c:v>33680</c:v>
                </c:pt>
                <c:pt idx="442">
                  <c:v>33681</c:v>
                </c:pt>
                <c:pt idx="443">
                  <c:v>33682</c:v>
                </c:pt>
                <c:pt idx="444">
                  <c:v>33683</c:v>
                </c:pt>
                <c:pt idx="445">
                  <c:v>33684</c:v>
                </c:pt>
                <c:pt idx="446">
                  <c:v>33685</c:v>
                </c:pt>
                <c:pt idx="447">
                  <c:v>33686</c:v>
                </c:pt>
                <c:pt idx="448">
                  <c:v>33687</c:v>
                </c:pt>
                <c:pt idx="449">
                  <c:v>33688</c:v>
                </c:pt>
                <c:pt idx="450">
                  <c:v>33689</c:v>
                </c:pt>
                <c:pt idx="451">
                  <c:v>33690</c:v>
                </c:pt>
                <c:pt idx="452">
                  <c:v>33691</c:v>
                </c:pt>
                <c:pt idx="453">
                  <c:v>33692</c:v>
                </c:pt>
                <c:pt idx="454">
                  <c:v>33693</c:v>
                </c:pt>
                <c:pt idx="455">
                  <c:v>33694</c:v>
                </c:pt>
                <c:pt idx="456">
                  <c:v>33695</c:v>
                </c:pt>
                <c:pt idx="457">
                  <c:v>33696</c:v>
                </c:pt>
                <c:pt idx="458">
                  <c:v>33697</c:v>
                </c:pt>
                <c:pt idx="459">
                  <c:v>33698</c:v>
                </c:pt>
                <c:pt idx="460">
                  <c:v>33699</c:v>
                </c:pt>
                <c:pt idx="461">
                  <c:v>33700</c:v>
                </c:pt>
                <c:pt idx="462">
                  <c:v>33701</c:v>
                </c:pt>
                <c:pt idx="463">
                  <c:v>33702</c:v>
                </c:pt>
                <c:pt idx="464">
                  <c:v>33703</c:v>
                </c:pt>
                <c:pt idx="465">
                  <c:v>33704</c:v>
                </c:pt>
                <c:pt idx="466">
                  <c:v>33705</c:v>
                </c:pt>
                <c:pt idx="467">
                  <c:v>33706</c:v>
                </c:pt>
                <c:pt idx="468">
                  <c:v>33707</c:v>
                </c:pt>
                <c:pt idx="469">
                  <c:v>33708</c:v>
                </c:pt>
                <c:pt idx="470">
                  <c:v>33709</c:v>
                </c:pt>
                <c:pt idx="471">
                  <c:v>33710</c:v>
                </c:pt>
                <c:pt idx="472">
                  <c:v>33711</c:v>
                </c:pt>
                <c:pt idx="473">
                  <c:v>33712</c:v>
                </c:pt>
                <c:pt idx="474">
                  <c:v>33713</c:v>
                </c:pt>
                <c:pt idx="475">
                  <c:v>33714</c:v>
                </c:pt>
                <c:pt idx="476">
                  <c:v>33715</c:v>
                </c:pt>
                <c:pt idx="477">
                  <c:v>33716</c:v>
                </c:pt>
                <c:pt idx="478">
                  <c:v>33717</c:v>
                </c:pt>
                <c:pt idx="479">
                  <c:v>33718</c:v>
                </c:pt>
                <c:pt idx="480">
                  <c:v>33719</c:v>
                </c:pt>
                <c:pt idx="481">
                  <c:v>33720</c:v>
                </c:pt>
                <c:pt idx="482">
                  <c:v>33721</c:v>
                </c:pt>
                <c:pt idx="483">
                  <c:v>33722</c:v>
                </c:pt>
                <c:pt idx="484">
                  <c:v>33723</c:v>
                </c:pt>
                <c:pt idx="485">
                  <c:v>33724</c:v>
                </c:pt>
                <c:pt idx="486">
                  <c:v>33725</c:v>
                </c:pt>
                <c:pt idx="487">
                  <c:v>33726</c:v>
                </c:pt>
                <c:pt idx="488">
                  <c:v>33727</c:v>
                </c:pt>
                <c:pt idx="489">
                  <c:v>33728</c:v>
                </c:pt>
                <c:pt idx="490">
                  <c:v>33729</c:v>
                </c:pt>
                <c:pt idx="491">
                  <c:v>33730</c:v>
                </c:pt>
                <c:pt idx="492">
                  <c:v>33731</c:v>
                </c:pt>
                <c:pt idx="493">
                  <c:v>33732</c:v>
                </c:pt>
                <c:pt idx="494">
                  <c:v>33733</c:v>
                </c:pt>
                <c:pt idx="495">
                  <c:v>33734</c:v>
                </c:pt>
                <c:pt idx="496">
                  <c:v>33735</c:v>
                </c:pt>
                <c:pt idx="497">
                  <c:v>33736</c:v>
                </c:pt>
                <c:pt idx="498">
                  <c:v>33737</c:v>
                </c:pt>
                <c:pt idx="499">
                  <c:v>33738</c:v>
                </c:pt>
                <c:pt idx="500">
                  <c:v>33739</c:v>
                </c:pt>
                <c:pt idx="501">
                  <c:v>33740</c:v>
                </c:pt>
                <c:pt idx="502">
                  <c:v>33741</c:v>
                </c:pt>
                <c:pt idx="503">
                  <c:v>33742</c:v>
                </c:pt>
                <c:pt idx="504">
                  <c:v>33743</c:v>
                </c:pt>
                <c:pt idx="505">
                  <c:v>33744</c:v>
                </c:pt>
                <c:pt idx="506">
                  <c:v>33745</c:v>
                </c:pt>
                <c:pt idx="507">
                  <c:v>33746</c:v>
                </c:pt>
                <c:pt idx="508">
                  <c:v>33747</c:v>
                </c:pt>
                <c:pt idx="509">
                  <c:v>33748</c:v>
                </c:pt>
                <c:pt idx="510">
                  <c:v>33749</c:v>
                </c:pt>
                <c:pt idx="511">
                  <c:v>33750</c:v>
                </c:pt>
                <c:pt idx="512">
                  <c:v>33751</c:v>
                </c:pt>
                <c:pt idx="513">
                  <c:v>33752</c:v>
                </c:pt>
                <c:pt idx="514">
                  <c:v>33753</c:v>
                </c:pt>
                <c:pt idx="515">
                  <c:v>33754</c:v>
                </c:pt>
                <c:pt idx="516">
                  <c:v>33755</c:v>
                </c:pt>
                <c:pt idx="517">
                  <c:v>33756</c:v>
                </c:pt>
                <c:pt idx="518">
                  <c:v>33757</c:v>
                </c:pt>
                <c:pt idx="519">
                  <c:v>33758</c:v>
                </c:pt>
                <c:pt idx="520">
                  <c:v>33759</c:v>
                </c:pt>
                <c:pt idx="521">
                  <c:v>33760</c:v>
                </c:pt>
                <c:pt idx="522">
                  <c:v>33761</c:v>
                </c:pt>
                <c:pt idx="523">
                  <c:v>33762</c:v>
                </c:pt>
                <c:pt idx="524">
                  <c:v>33763</c:v>
                </c:pt>
                <c:pt idx="525">
                  <c:v>33764</c:v>
                </c:pt>
                <c:pt idx="526">
                  <c:v>33765</c:v>
                </c:pt>
                <c:pt idx="527">
                  <c:v>33766</c:v>
                </c:pt>
                <c:pt idx="528">
                  <c:v>33767</c:v>
                </c:pt>
                <c:pt idx="529">
                  <c:v>33768</c:v>
                </c:pt>
                <c:pt idx="530">
                  <c:v>33769</c:v>
                </c:pt>
                <c:pt idx="531">
                  <c:v>33770</c:v>
                </c:pt>
                <c:pt idx="532">
                  <c:v>33771</c:v>
                </c:pt>
                <c:pt idx="533">
                  <c:v>33772</c:v>
                </c:pt>
                <c:pt idx="534">
                  <c:v>33773</c:v>
                </c:pt>
                <c:pt idx="535">
                  <c:v>33774</c:v>
                </c:pt>
                <c:pt idx="536">
                  <c:v>33775</c:v>
                </c:pt>
                <c:pt idx="537">
                  <c:v>33776</c:v>
                </c:pt>
                <c:pt idx="538">
                  <c:v>33777</c:v>
                </c:pt>
                <c:pt idx="539">
                  <c:v>33778</c:v>
                </c:pt>
                <c:pt idx="540">
                  <c:v>33779</c:v>
                </c:pt>
                <c:pt idx="541">
                  <c:v>33780</c:v>
                </c:pt>
                <c:pt idx="542">
                  <c:v>33781</c:v>
                </c:pt>
                <c:pt idx="543">
                  <c:v>33782</c:v>
                </c:pt>
                <c:pt idx="544">
                  <c:v>33783</c:v>
                </c:pt>
                <c:pt idx="545">
                  <c:v>33784</c:v>
                </c:pt>
                <c:pt idx="546">
                  <c:v>33785</c:v>
                </c:pt>
                <c:pt idx="547">
                  <c:v>33786</c:v>
                </c:pt>
                <c:pt idx="548">
                  <c:v>33787</c:v>
                </c:pt>
                <c:pt idx="549">
                  <c:v>33788</c:v>
                </c:pt>
                <c:pt idx="550">
                  <c:v>33789</c:v>
                </c:pt>
                <c:pt idx="551">
                  <c:v>33790</c:v>
                </c:pt>
                <c:pt idx="552">
                  <c:v>33791</c:v>
                </c:pt>
                <c:pt idx="553">
                  <c:v>33792</c:v>
                </c:pt>
                <c:pt idx="554">
                  <c:v>33793</c:v>
                </c:pt>
                <c:pt idx="555">
                  <c:v>33794</c:v>
                </c:pt>
                <c:pt idx="556">
                  <c:v>33795</c:v>
                </c:pt>
                <c:pt idx="557">
                  <c:v>33796</c:v>
                </c:pt>
                <c:pt idx="558">
                  <c:v>33797</c:v>
                </c:pt>
                <c:pt idx="559">
                  <c:v>33798</c:v>
                </c:pt>
                <c:pt idx="560">
                  <c:v>33799</c:v>
                </c:pt>
                <c:pt idx="561">
                  <c:v>33800</c:v>
                </c:pt>
                <c:pt idx="562">
                  <c:v>33801</c:v>
                </c:pt>
                <c:pt idx="563">
                  <c:v>33802</c:v>
                </c:pt>
                <c:pt idx="564">
                  <c:v>33803</c:v>
                </c:pt>
                <c:pt idx="565">
                  <c:v>33804</c:v>
                </c:pt>
                <c:pt idx="566">
                  <c:v>33805</c:v>
                </c:pt>
                <c:pt idx="567">
                  <c:v>33806</c:v>
                </c:pt>
                <c:pt idx="568">
                  <c:v>33807</c:v>
                </c:pt>
                <c:pt idx="569">
                  <c:v>33808</c:v>
                </c:pt>
                <c:pt idx="570">
                  <c:v>33809</c:v>
                </c:pt>
                <c:pt idx="571">
                  <c:v>33810</c:v>
                </c:pt>
                <c:pt idx="572">
                  <c:v>33811</c:v>
                </c:pt>
                <c:pt idx="573">
                  <c:v>33812</c:v>
                </c:pt>
                <c:pt idx="574">
                  <c:v>33813</c:v>
                </c:pt>
                <c:pt idx="575">
                  <c:v>33814</c:v>
                </c:pt>
                <c:pt idx="576">
                  <c:v>33815</c:v>
                </c:pt>
                <c:pt idx="577">
                  <c:v>33816</c:v>
                </c:pt>
                <c:pt idx="578">
                  <c:v>33817</c:v>
                </c:pt>
                <c:pt idx="579">
                  <c:v>33818</c:v>
                </c:pt>
                <c:pt idx="580">
                  <c:v>33819</c:v>
                </c:pt>
                <c:pt idx="581">
                  <c:v>33820</c:v>
                </c:pt>
                <c:pt idx="582">
                  <c:v>33821</c:v>
                </c:pt>
                <c:pt idx="583">
                  <c:v>33822</c:v>
                </c:pt>
                <c:pt idx="584">
                  <c:v>33823</c:v>
                </c:pt>
                <c:pt idx="585">
                  <c:v>33824</c:v>
                </c:pt>
                <c:pt idx="586">
                  <c:v>33825</c:v>
                </c:pt>
                <c:pt idx="587">
                  <c:v>33826</c:v>
                </c:pt>
                <c:pt idx="588">
                  <c:v>33827</c:v>
                </c:pt>
                <c:pt idx="589">
                  <c:v>33828</c:v>
                </c:pt>
                <c:pt idx="590">
                  <c:v>33829</c:v>
                </c:pt>
                <c:pt idx="591">
                  <c:v>33830</c:v>
                </c:pt>
                <c:pt idx="592">
                  <c:v>33831</c:v>
                </c:pt>
                <c:pt idx="593">
                  <c:v>33832</c:v>
                </c:pt>
                <c:pt idx="594">
                  <c:v>33833</c:v>
                </c:pt>
                <c:pt idx="595">
                  <c:v>33834</c:v>
                </c:pt>
                <c:pt idx="596">
                  <c:v>33835</c:v>
                </c:pt>
                <c:pt idx="597">
                  <c:v>33836</c:v>
                </c:pt>
                <c:pt idx="598">
                  <c:v>33837</c:v>
                </c:pt>
                <c:pt idx="599">
                  <c:v>33838</c:v>
                </c:pt>
                <c:pt idx="600">
                  <c:v>33839</c:v>
                </c:pt>
                <c:pt idx="601">
                  <c:v>33840</c:v>
                </c:pt>
                <c:pt idx="602">
                  <c:v>33841</c:v>
                </c:pt>
                <c:pt idx="603">
                  <c:v>33842</c:v>
                </c:pt>
                <c:pt idx="604">
                  <c:v>33843</c:v>
                </c:pt>
                <c:pt idx="605">
                  <c:v>33844</c:v>
                </c:pt>
                <c:pt idx="606">
                  <c:v>33845</c:v>
                </c:pt>
                <c:pt idx="607">
                  <c:v>33846</c:v>
                </c:pt>
                <c:pt idx="608">
                  <c:v>33847</c:v>
                </c:pt>
                <c:pt idx="609">
                  <c:v>33848</c:v>
                </c:pt>
                <c:pt idx="610">
                  <c:v>33849</c:v>
                </c:pt>
                <c:pt idx="611">
                  <c:v>33850</c:v>
                </c:pt>
                <c:pt idx="612">
                  <c:v>33851</c:v>
                </c:pt>
                <c:pt idx="613">
                  <c:v>33852</c:v>
                </c:pt>
                <c:pt idx="614">
                  <c:v>33853</c:v>
                </c:pt>
                <c:pt idx="615">
                  <c:v>33854</c:v>
                </c:pt>
                <c:pt idx="616">
                  <c:v>33855</c:v>
                </c:pt>
                <c:pt idx="617">
                  <c:v>33856</c:v>
                </c:pt>
                <c:pt idx="618">
                  <c:v>33857</c:v>
                </c:pt>
                <c:pt idx="619">
                  <c:v>33858</c:v>
                </c:pt>
                <c:pt idx="620">
                  <c:v>33859</c:v>
                </c:pt>
                <c:pt idx="621">
                  <c:v>33860</c:v>
                </c:pt>
                <c:pt idx="622">
                  <c:v>33861</c:v>
                </c:pt>
                <c:pt idx="623">
                  <c:v>33862</c:v>
                </c:pt>
                <c:pt idx="624">
                  <c:v>33863</c:v>
                </c:pt>
                <c:pt idx="625">
                  <c:v>33864</c:v>
                </c:pt>
                <c:pt idx="626">
                  <c:v>33865</c:v>
                </c:pt>
                <c:pt idx="627">
                  <c:v>33866</c:v>
                </c:pt>
                <c:pt idx="628">
                  <c:v>33867</c:v>
                </c:pt>
                <c:pt idx="629">
                  <c:v>33868</c:v>
                </c:pt>
                <c:pt idx="630">
                  <c:v>33869</c:v>
                </c:pt>
                <c:pt idx="631">
                  <c:v>33870</c:v>
                </c:pt>
                <c:pt idx="632">
                  <c:v>33871</c:v>
                </c:pt>
                <c:pt idx="633">
                  <c:v>33872</c:v>
                </c:pt>
                <c:pt idx="634">
                  <c:v>33873</c:v>
                </c:pt>
                <c:pt idx="635">
                  <c:v>33874</c:v>
                </c:pt>
                <c:pt idx="636">
                  <c:v>33875</c:v>
                </c:pt>
                <c:pt idx="637">
                  <c:v>33876</c:v>
                </c:pt>
                <c:pt idx="638">
                  <c:v>33877</c:v>
                </c:pt>
                <c:pt idx="639">
                  <c:v>33878</c:v>
                </c:pt>
                <c:pt idx="640">
                  <c:v>33879</c:v>
                </c:pt>
                <c:pt idx="641">
                  <c:v>33880</c:v>
                </c:pt>
                <c:pt idx="642">
                  <c:v>33881</c:v>
                </c:pt>
                <c:pt idx="643">
                  <c:v>33882</c:v>
                </c:pt>
                <c:pt idx="644">
                  <c:v>33883</c:v>
                </c:pt>
                <c:pt idx="645">
                  <c:v>33884</c:v>
                </c:pt>
                <c:pt idx="646">
                  <c:v>33885</c:v>
                </c:pt>
                <c:pt idx="647">
                  <c:v>33886</c:v>
                </c:pt>
                <c:pt idx="648">
                  <c:v>33887</c:v>
                </c:pt>
                <c:pt idx="649">
                  <c:v>33888</c:v>
                </c:pt>
                <c:pt idx="650">
                  <c:v>33889</c:v>
                </c:pt>
                <c:pt idx="651">
                  <c:v>33890</c:v>
                </c:pt>
                <c:pt idx="652">
                  <c:v>33891</c:v>
                </c:pt>
                <c:pt idx="653">
                  <c:v>33892</c:v>
                </c:pt>
                <c:pt idx="654">
                  <c:v>33893</c:v>
                </c:pt>
                <c:pt idx="655">
                  <c:v>33894</c:v>
                </c:pt>
                <c:pt idx="656">
                  <c:v>33895</c:v>
                </c:pt>
                <c:pt idx="657">
                  <c:v>33896</c:v>
                </c:pt>
                <c:pt idx="658">
                  <c:v>33897</c:v>
                </c:pt>
                <c:pt idx="659">
                  <c:v>33898</c:v>
                </c:pt>
                <c:pt idx="660">
                  <c:v>33899</c:v>
                </c:pt>
                <c:pt idx="661">
                  <c:v>33900</c:v>
                </c:pt>
                <c:pt idx="662">
                  <c:v>33901</c:v>
                </c:pt>
                <c:pt idx="663">
                  <c:v>33902</c:v>
                </c:pt>
                <c:pt idx="664">
                  <c:v>33903</c:v>
                </c:pt>
                <c:pt idx="665">
                  <c:v>33904</c:v>
                </c:pt>
                <c:pt idx="666">
                  <c:v>33905</c:v>
                </c:pt>
                <c:pt idx="667">
                  <c:v>33906</c:v>
                </c:pt>
                <c:pt idx="668">
                  <c:v>33907</c:v>
                </c:pt>
                <c:pt idx="669">
                  <c:v>33908</c:v>
                </c:pt>
                <c:pt idx="670">
                  <c:v>33909</c:v>
                </c:pt>
                <c:pt idx="671">
                  <c:v>33910</c:v>
                </c:pt>
                <c:pt idx="672">
                  <c:v>33911</c:v>
                </c:pt>
                <c:pt idx="673">
                  <c:v>33912</c:v>
                </c:pt>
                <c:pt idx="674">
                  <c:v>33913</c:v>
                </c:pt>
                <c:pt idx="675">
                  <c:v>33914</c:v>
                </c:pt>
                <c:pt idx="676">
                  <c:v>33915</c:v>
                </c:pt>
                <c:pt idx="677">
                  <c:v>33916</c:v>
                </c:pt>
                <c:pt idx="678">
                  <c:v>33917</c:v>
                </c:pt>
                <c:pt idx="679">
                  <c:v>33918</c:v>
                </c:pt>
                <c:pt idx="680">
                  <c:v>33919</c:v>
                </c:pt>
                <c:pt idx="681">
                  <c:v>33920</c:v>
                </c:pt>
                <c:pt idx="682">
                  <c:v>33921</c:v>
                </c:pt>
                <c:pt idx="683">
                  <c:v>33922</c:v>
                </c:pt>
                <c:pt idx="684">
                  <c:v>33923</c:v>
                </c:pt>
                <c:pt idx="685">
                  <c:v>33924</c:v>
                </c:pt>
                <c:pt idx="686">
                  <c:v>33925</c:v>
                </c:pt>
                <c:pt idx="687">
                  <c:v>33926</c:v>
                </c:pt>
                <c:pt idx="688">
                  <c:v>33927</c:v>
                </c:pt>
                <c:pt idx="689">
                  <c:v>33928</c:v>
                </c:pt>
                <c:pt idx="690">
                  <c:v>33929</c:v>
                </c:pt>
                <c:pt idx="691">
                  <c:v>33930</c:v>
                </c:pt>
                <c:pt idx="692">
                  <c:v>33931</c:v>
                </c:pt>
                <c:pt idx="693">
                  <c:v>33932</c:v>
                </c:pt>
                <c:pt idx="694">
                  <c:v>33933</c:v>
                </c:pt>
                <c:pt idx="695">
                  <c:v>33934</c:v>
                </c:pt>
                <c:pt idx="696">
                  <c:v>33935</c:v>
                </c:pt>
                <c:pt idx="697">
                  <c:v>33936</c:v>
                </c:pt>
                <c:pt idx="698">
                  <c:v>33937</c:v>
                </c:pt>
                <c:pt idx="699">
                  <c:v>33938</c:v>
                </c:pt>
                <c:pt idx="700">
                  <c:v>33939</c:v>
                </c:pt>
                <c:pt idx="701">
                  <c:v>33940</c:v>
                </c:pt>
                <c:pt idx="702">
                  <c:v>33941</c:v>
                </c:pt>
                <c:pt idx="703">
                  <c:v>33942</c:v>
                </c:pt>
                <c:pt idx="704">
                  <c:v>33943</c:v>
                </c:pt>
                <c:pt idx="705">
                  <c:v>33944</c:v>
                </c:pt>
                <c:pt idx="706">
                  <c:v>33945</c:v>
                </c:pt>
                <c:pt idx="707">
                  <c:v>33946</c:v>
                </c:pt>
                <c:pt idx="708">
                  <c:v>33947</c:v>
                </c:pt>
                <c:pt idx="709">
                  <c:v>33948</c:v>
                </c:pt>
                <c:pt idx="710">
                  <c:v>33949</c:v>
                </c:pt>
                <c:pt idx="711">
                  <c:v>33950</c:v>
                </c:pt>
                <c:pt idx="712">
                  <c:v>33951</c:v>
                </c:pt>
                <c:pt idx="713">
                  <c:v>33952</c:v>
                </c:pt>
                <c:pt idx="714">
                  <c:v>33953</c:v>
                </c:pt>
                <c:pt idx="715">
                  <c:v>33954</c:v>
                </c:pt>
                <c:pt idx="716">
                  <c:v>33955</c:v>
                </c:pt>
                <c:pt idx="717">
                  <c:v>33956</c:v>
                </c:pt>
                <c:pt idx="718">
                  <c:v>33957</c:v>
                </c:pt>
                <c:pt idx="719">
                  <c:v>33958</c:v>
                </c:pt>
                <c:pt idx="720">
                  <c:v>33959</c:v>
                </c:pt>
                <c:pt idx="721">
                  <c:v>33960</c:v>
                </c:pt>
                <c:pt idx="722">
                  <c:v>33961</c:v>
                </c:pt>
                <c:pt idx="723">
                  <c:v>33962</c:v>
                </c:pt>
                <c:pt idx="724">
                  <c:v>33963</c:v>
                </c:pt>
                <c:pt idx="725">
                  <c:v>33964</c:v>
                </c:pt>
                <c:pt idx="726">
                  <c:v>33965</c:v>
                </c:pt>
                <c:pt idx="727">
                  <c:v>33966</c:v>
                </c:pt>
                <c:pt idx="728">
                  <c:v>33967</c:v>
                </c:pt>
                <c:pt idx="729">
                  <c:v>33968</c:v>
                </c:pt>
              </c:numCache>
            </c:numRef>
          </c:xVal>
          <c:yVal>
            <c:numRef>
              <c:f>GR4J!$E$40:$E$15000</c:f>
              <c:numCache>
                <c:formatCode>0.000</c:formatCode>
                <c:ptCount val="14961"/>
                <c:pt idx="0">
                  <c:v>2.8080000000000003</c:v>
                </c:pt>
                <c:pt idx="1">
                  <c:v>4.9509999999999996</c:v>
                </c:pt>
                <c:pt idx="2">
                  <c:v>4.5190000000000001</c:v>
                </c:pt>
                <c:pt idx="3">
                  <c:v>4.3860000000000001</c:v>
                </c:pt>
                <c:pt idx="4">
                  <c:v>5.3499999999999988</c:v>
                </c:pt>
                <c:pt idx="5">
                  <c:v>4.6520000000000001</c:v>
                </c:pt>
                <c:pt idx="6">
                  <c:v>3.8879999999999999</c:v>
                </c:pt>
                <c:pt idx="7">
                  <c:v>6.2469999999999999</c:v>
                </c:pt>
                <c:pt idx="8">
                  <c:v>10.966000000000001</c:v>
                </c:pt>
                <c:pt idx="9">
                  <c:v>14.821</c:v>
                </c:pt>
                <c:pt idx="10">
                  <c:v>9.1720000000000006</c:v>
                </c:pt>
                <c:pt idx="11">
                  <c:v>7.2439999999999998</c:v>
                </c:pt>
                <c:pt idx="12">
                  <c:v>5.8150000000000013</c:v>
                </c:pt>
                <c:pt idx="13">
                  <c:v>4.8850000000000007</c:v>
                </c:pt>
                <c:pt idx="14">
                  <c:v>4.32</c:v>
                </c:pt>
                <c:pt idx="15">
                  <c:v>3.8879999999999999</c:v>
                </c:pt>
                <c:pt idx="16">
                  <c:v>3.855</c:v>
                </c:pt>
                <c:pt idx="17">
                  <c:v>3.6549999999999998</c:v>
                </c:pt>
                <c:pt idx="18">
                  <c:v>5.4169999999999998</c:v>
                </c:pt>
                <c:pt idx="19">
                  <c:v>3.6549999999999998</c:v>
                </c:pt>
                <c:pt idx="20">
                  <c:v>3.157</c:v>
                </c:pt>
                <c:pt idx="21">
                  <c:v>3.0409999999999999</c:v>
                </c:pt>
                <c:pt idx="22">
                  <c:v>2.8740000000000001</c:v>
                </c:pt>
                <c:pt idx="23">
                  <c:v>2.742</c:v>
                </c:pt>
                <c:pt idx="24">
                  <c:v>2.5590000000000006</c:v>
                </c:pt>
                <c:pt idx="25">
                  <c:v>2.4590000000000001</c:v>
                </c:pt>
                <c:pt idx="26">
                  <c:v>2.343</c:v>
                </c:pt>
                <c:pt idx="27">
                  <c:v>2.2599999999999998</c:v>
                </c:pt>
                <c:pt idx="28">
                  <c:v>2.16</c:v>
                </c:pt>
                <c:pt idx="29">
                  <c:v>2.077</c:v>
                </c:pt>
                <c:pt idx="30">
                  <c:v>2.1269999999999998</c:v>
                </c:pt>
                <c:pt idx="31">
                  <c:v>2.0439999999999996</c:v>
                </c:pt>
                <c:pt idx="32">
                  <c:v>1.911</c:v>
                </c:pt>
                <c:pt idx="33">
                  <c:v>1.778</c:v>
                </c:pt>
                <c:pt idx="34">
                  <c:v>1.6779999999999999</c:v>
                </c:pt>
                <c:pt idx="35">
                  <c:v>1.6250000000000002</c:v>
                </c:pt>
                <c:pt idx="36">
                  <c:v>1.5589999999999999</c:v>
                </c:pt>
                <c:pt idx="37">
                  <c:v>1.4459999999999997</c:v>
                </c:pt>
                <c:pt idx="38">
                  <c:v>1.3759999999999997</c:v>
                </c:pt>
                <c:pt idx="39">
                  <c:v>1.3759999999999997</c:v>
                </c:pt>
                <c:pt idx="40">
                  <c:v>1.3759999999999997</c:v>
                </c:pt>
                <c:pt idx="41">
                  <c:v>1.3759999999999997</c:v>
                </c:pt>
                <c:pt idx="42">
                  <c:v>1.3819999999999999</c:v>
                </c:pt>
                <c:pt idx="43">
                  <c:v>1.8109999999999999</c:v>
                </c:pt>
                <c:pt idx="44">
                  <c:v>1.7939999999999998</c:v>
                </c:pt>
                <c:pt idx="45">
                  <c:v>3.1739999999999999</c:v>
                </c:pt>
                <c:pt idx="46">
                  <c:v>4.8180000000000005</c:v>
                </c:pt>
                <c:pt idx="47">
                  <c:v>3.7879999999999994</c:v>
                </c:pt>
                <c:pt idx="48">
                  <c:v>2.6579999999999999</c:v>
                </c:pt>
                <c:pt idx="49">
                  <c:v>2.2430000000000003</c:v>
                </c:pt>
                <c:pt idx="50">
                  <c:v>2.077</c:v>
                </c:pt>
                <c:pt idx="51">
                  <c:v>2.2599999999999998</c:v>
                </c:pt>
                <c:pt idx="52">
                  <c:v>2.6749999999999994</c:v>
                </c:pt>
                <c:pt idx="53">
                  <c:v>2.9410000000000003</c:v>
                </c:pt>
                <c:pt idx="54">
                  <c:v>2.226</c:v>
                </c:pt>
                <c:pt idx="55">
                  <c:v>2.0270000000000001</c:v>
                </c:pt>
                <c:pt idx="56">
                  <c:v>1.9610000000000003</c:v>
                </c:pt>
                <c:pt idx="57">
                  <c:v>1.944</c:v>
                </c:pt>
                <c:pt idx="58">
                  <c:v>1.911</c:v>
                </c:pt>
                <c:pt idx="59">
                  <c:v>1.7939999999999998</c:v>
                </c:pt>
                <c:pt idx="60">
                  <c:v>1.7609999999999999</c:v>
                </c:pt>
                <c:pt idx="61">
                  <c:v>1.7939999999999998</c:v>
                </c:pt>
                <c:pt idx="62">
                  <c:v>1.7109999999999999</c:v>
                </c:pt>
                <c:pt idx="63">
                  <c:v>1.6950000000000003</c:v>
                </c:pt>
                <c:pt idx="64">
                  <c:v>1.7450000000000001</c:v>
                </c:pt>
                <c:pt idx="65">
                  <c:v>1.7609999999999999</c:v>
                </c:pt>
                <c:pt idx="66">
                  <c:v>3.4889999999999999</c:v>
                </c:pt>
                <c:pt idx="67">
                  <c:v>3.7549999999999999</c:v>
                </c:pt>
                <c:pt idx="68">
                  <c:v>2.4260000000000006</c:v>
                </c:pt>
                <c:pt idx="69">
                  <c:v>2.4260000000000006</c:v>
                </c:pt>
                <c:pt idx="70">
                  <c:v>2.2430000000000003</c:v>
                </c:pt>
                <c:pt idx="71">
                  <c:v>2.0439999999999996</c:v>
                </c:pt>
                <c:pt idx="72">
                  <c:v>1.8440000000000003</c:v>
                </c:pt>
                <c:pt idx="73">
                  <c:v>1.8280000000000001</c:v>
                </c:pt>
                <c:pt idx="74">
                  <c:v>2.9079999999999999</c:v>
                </c:pt>
                <c:pt idx="75">
                  <c:v>4.1539999999999999</c:v>
                </c:pt>
                <c:pt idx="76">
                  <c:v>3.0070000000000001</c:v>
                </c:pt>
                <c:pt idx="77">
                  <c:v>3.3559999999999999</c:v>
                </c:pt>
                <c:pt idx="78">
                  <c:v>2.8740000000000001</c:v>
                </c:pt>
                <c:pt idx="79">
                  <c:v>3.1070000000000007</c:v>
                </c:pt>
                <c:pt idx="80">
                  <c:v>2.9410000000000003</c:v>
                </c:pt>
                <c:pt idx="81">
                  <c:v>2.625</c:v>
                </c:pt>
                <c:pt idx="82">
                  <c:v>2.492</c:v>
                </c:pt>
                <c:pt idx="83">
                  <c:v>2.31</c:v>
                </c:pt>
                <c:pt idx="84">
                  <c:v>2.16</c:v>
                </c:pt>
                <c:pt idx="85">
                  <c:v>2.1269999999999998</c:v>
                </c:pt>
                <c:pt idx="86">
                  <c:v>1.9769999999999999</c:v>
                </c:pt>
                <c:pt idx="87">
                  <c:v>1.8780000000000001</c:v>
                </c:pt>
                <c:pt idx="88">
                  <c:v>1.7450000000000001</c:v>
                </c:pt>
                <c:pt idx="89">
                  <c:v>1.6619999999999997</c:v>
                </c:pt>
                <c:pt idx="90">
                  <c:v>1.6219999999999999</c:v>
                </c:pt>
                <c:pt idx="91">
                  <c:v>1.6779999999999999</c:v>
                </c:pt>
                <c:pt idx="92">
                  <c:v>2.0100000000000002</c:v>
                </c:pt>
                <c:pt idx="93">
                  <c:v>2.492</c:v>
                </c:pt>
                <c:pt idx="94">
                  <c:v>2.758</c:v>
                </c:pt>
                <c:pt idx="95">
                  <c:v>2.16</c:v>
                </c:pt>
                <c:pt idx="96">
                  <c:v>2.31</c:v>
                </c:pt>
                <c:pt idx="97">
                  <c:v>1.8109999999999999</c:v>
                </c:pt>
                <c:pt idx="98">
                  <c:v>1.6450000000000002</c:v>
                </c:pt>
                <c:pt idx="99">
                  <c:v>1.5289999999999997</c:v>
                </c:pt>
                <c:pt idx="100">
                  <c:v>1.4319999999999997</c:v>
                </c:pt>
                <c:pt idx="101">
                  <c:v>1.4089999999999998</c:v>
                </c:pt>
                <c:pt idx="102">
                  <c:v>1.3860000000000001</c:v>
                </c:pt>
                <c:pt idx="103">
                  <c:v>1.3519999999999999</c:v>
                </c:pt>
                <c:pt idx="104">
                  <c:v>1.2989999999999999</c:v>
                </c:pt>
                <c:pt idx="105">
                  <c:v>1.2430000000000001</c:v>
                </c:pt>
                <c:pt idx="106">
                  <c:v>1.17</c:v>
                </c:pt>
                <c:pt idx="107">
                  <c:v>1.123</c:v>
                </c:pt>
                <c:pt idx="108">
                  <c:v>1.2430000000000001</c:v>
                </c:pt>
                <c:pt idx="109">
                  <c:v>1.4019999999999999</c:v>
                </c:pt>
                <c:pt idx="110">
                  <c:v>1.329</c:v>
                </c:pt>
                <c:pt idx="111">
                  <c:v>1.2330000000000001</c:v>
                </c:pt>
                <c:pt idx="112">
                  <c:v>1.1459999999999999</c:v>
                </c:pt>
                <c:pt idx="113">
                  <c:v>1.0970000000000002</c:v>
                </c:pt>
                <c:pt idx="114">
                  <c:v>1.2100000000000002</c:v>
                </c:pt>
                <c:pt idx="115">
                  <c:v>1.3029999999999999</c:v>
                </c:pt>
                <c:pt idx="116">
                  <c:v>1.4519999999999997</c:v>
                </c:pt>
                <c:pt idx="117">
                  <c:v>1.2160000000000002</c:v>
                </c:pt>
                <c:pt idx="118">
                  <c:v>1.1660000000000001</c:v>
                </c:pt>
                <c:pt idx="119">
                  <c:v>1.3230000000000002</c:v>
                </c:pt>
                <c:pt idx="120">
                  <c:v>2.3760000000000003</c:v>
                </c:pt>
                <c:pt idx="121">
                  <c:v>3.024</c:v>
                </c:pt>
                <c:pt idx="122">
                  <c:v>3.6890000000000001</c:v>
                </c:pt>
                <c:pt idx="123">
                  <c:v>4.1539999999999999</c:v>
                </c:pt>
                <c:pt idx="124">
                  <c:v>4.3529999999999989</c:v>
                </c:pt>
                <c:pt idx="125">
                  <c:v>3.855</c:v>
                </c:pt>
                <c:pt idx="126">
                  <c:v>3.9209999999999998</c:v>
                </c:pt>
                <c:pt idx="127">
                  <c:v>4.4530000000000003</c:v>
                </c:pt>
                <c:pt idx="128">
                  <c:v>3.9539999999999997</c:v>
                </c:pt>
                <c:pt idx="129">
                  <c:v>3.7549999999999999</c:v>
                </c:pt>
                <c:pt idx="130">
                  <c:v>3.6890000000000001</c:v>
                </c:pt>
                <c:pt idx="131">
                  <c:v>3.6549999999999998</c:v>
                </c:pt>
                <c:pt idx="132">
                  <c:v>2.1269999999999998</c:v>
                </c:pt>
                <c:pt idx="133">
                  <c:v>0.90099999999999991</c:v>
                </c:pt>
                <c:pt idx="134">
                  <c:v>0.90400000000000003</c:v>
                </c:pt>
                <c:pt idx="135">
                  <c:v>0.83099999999999985</c:v>
                </c:pt>
                <c:pt idx="136">
                  <c:v>0.83099999999999985</c:v>
                </c:pt>
                <c:pt idx="137">
                  <c:v>0.83099999999999985</c:v>
                </c:pt>
                <c:pt idx="138">
                  <c:v>0.83099999999999985</c:v>
                </c:pt>
                <c:pt idx="139">
                  <c:v>0.83099999999999985</c:v>
                </c:pt>
                <c:pt idx="140">
                  <c:v>0.83099999999999985</c:v>
                </c:pt>
                <c:pt idx="141">
                  <c:v>0.78400000000000014</c:v>
                </c:pt>
                <c:pt idx="142">
                  <c:v>0.73099999999999998</c:v>
                </c:pt>
                <c:pt idx="143">
                  <c:v>0.71099999999999997</c:v>
                </c:pt>
                <c:pt idx="144">
                  <c:v>0.69499999999999984</c:v>
                </c:pt>
                <c:pt idx="145">
                  <c:v>0.61099999999999999</c:v>
                </c:pt>
                <c:pt idx="146">
                  <c:v>0.56799999999999995</c:v>
                </c:pt>
                <c:pt idx="147">
                  <c:v>0.58199999999999996</c:v>
                </c:pt>
                <c:pt idx="148">
                  <c:v>0.56799999999999995</c:v>
                </c:pt>
                <c:pt idx="149">
                  <c:v>0.55500000000000005</c:v>
                </c:pt>
                <c:pt idx="150">
                  <c:v>0.56499999999999995</c:v>
                </c:pt>
                <c:pt idx="151">
                  <c:v>0.58499999999999996</c:v>
                </c:pt>
                <c:pt idx="152">
                  <c:v>0.57199999999999995</c:v>
                </c:pt>
                <c:pt idx="153">
                  <c:v>0.55500000000000005</c:v>
                </c:pt>
                <c:pt idx="154">
                  <c:v>0.51500000000000001</c:v>
                </c:pt>
                <c:pt idx="155">
                  <c:v>0.50800000000000001</c:v>
                </c:pt>
                <c:pt idx="156">
                  <c:v>0.57499999999999996</c:v>
                </c:pt>
                <c:pt idx="157">
                  <c:v>0.64800000000000002</c:v>
                </c:pt>
                <c:pt idx="158">
                  <c:v>0.90099999999999991</c:v>
                </c:pt>
                <c:pt idx="159">
                  <c:v>0.58799999999999997</c:v>
                </c:pt>
                <c:pt idx="160">
                  <c:v>0.51500000000000001</c:v>
                </c:pt>
                <c:pt idx="161">
                  <c:v>0.49499999999999994</c:v>
                </c:pt>
                <c:pt idx="162">
                  <c:v>0.48199999999999998</c:v>
                </c:pt>
                <c:pt idx="163">
                  <c:v>0.46500000000000002</c:v>
                </c:pt>
                <c:pt idx="164">
                  <c:v>0.45200000000000001</c:v>
                </c:pt>
                <c:pt idx="165">
                  <c:v>0.435</c:v>
                </c:pt>
                <c:pt idx="166">
                  <c:v>0.42499999999999993</c:v>
                </c:pt>
                <c:pt idx="167">
                  <c:v>0.42499999999999993</c:v>
                </c:pt>
                <c:pt idx="168">
                  <c:v>0.47199999999999992</c:v>
                </c:pt>
                <c:pt idx="169">
                  <c:v>0.45500000000000002</c:v>
                </c:pt>
                <c:pt idx="170">
                  <c:v>0.64800000000000002</c:v>
                </c:pt>
                <c:pt idx="171">
                  <c:v>0.92700000000000005</c:v>
                </c:pt>
                <c:pt idx="172">
                  <c:v>0.82099999999999995</c:v>
                </c:pt>
                <c:pt idx="173">
                  <c:v>0.52200000000000002</c:v>
                </c:pt>
                <c:pt idx="174">
                  <c:v>0.48500000000000004</c:v>
                </c:pt>
                <c:pt idx="175">
                  <c:v>0.50800000000000001</c:v>
                </c:pt>
                <c:pt idx="176">
                  <c:v>0.52800000000000002</c:v>
                </c:pt>
                <c:pt idx="177">
                  <c:v>0.54200000000000004</c:v>
                </c:pt>
                <c:pt idx="178">
                  <c:v>0.505</c:v>
                </c:pt>
                <c:pt idx="179">
                  <c:v>0.44500000000000001</c:v>
                </c:pt>
                <c:pt idx="180">
                  <c:v>0.38200000000000001</c:v>
                </c:pt>
                <c:pt idx="181">
                  <c:v>0.38900000000000007</c:v>
                </c:pt>
                <c:pt idx="182">
                  <c:v>0.44199999999999995</c:v>
                </c:pt>
                <c:pt idx="183">
                  <c:v>0.50199999999999989</c:v>
                </c:pt>
                <c:pt idx="184">
                  <c:v>0.45500000000000002</c:v>
                </c:pt>
                <c:pt idx="185">
                  <c:v>0.47199999999999992</c:v>
                </c:pt>
                <c:pt idx="186">
                  <c:v>0.51200000000000001</c:v>
                </c:pt>
                <c:pt idx="187">
                  <c:v>1.153</c:v>
                </c:pt>
                <c:pt idx="188">
                  <c:v>1.2529999999999999</c:v>
                </c:pt>
                <c:pt idx="189">
                  <c:v>0.99399999999999999</c:v>
                </c:pt>
                <c:pt idx="190">
                  <c:v>0.628</c:v>
                </c:pt>
                <c:pt idx="191">
                  <c:v>0.46500000000000002</c:v>
                </c:pt>
                <c:pt idx="192">
                  <c:v>0.44899999999999995</c:v>
                </c:pt>
                <c:pt idx="193">
                  <c:v>0.41499999999999998</c:v>
                </c:pt>
                <c:pt idx="194">
                  <c:v>0.59499999999999997</c:v>
                </c:pt>
                <c:pt idx="195">
                  <c:v>0.48799999999999999</c:v>
                </c:pt>
                <c:pt idx="196">
                  <c:v>0.46899999999999997</c:v>
                </c:pt>
                <c:pt idx="197">
                  <c:v>0.41499999999999998</c:v>
                </c:pt>
                <c:pt idx="198">
                  <c:v>0.38499999999999995</c:v>
                </c:pt>
                <c:pt idx="199">
                  <c:v>0.42499999999999993</c:v>
                </c:pt>
                <c:pt idx="200">
                  <c:v>0.40899999999999997</c:v>
                </c:pt>
                <c:pt idx="201">
                  <c:v>0.38200000000000001</c:v>
                </c:pt>
                <c:pt idx="202">
                  <c:v>0.34599999999999992</c:v>
                </c:pt>
                <c:pt idx="203">
                  <c:v>0.34899999999999992</c:v>
                </c:pt>
                <c:pt idx="204">
                  <c:v>0.35899999999999999</c:v>
                </c:pt>
                <c:pt idx="205">
                  <c:v>0.39200000000000007</c:v>
                </c:pt>
                <c:pt idx="206">
                  <c:v>0.39200000000000007</c:v>
                </c:pt>
                <c:pt idx="207">
                  <c:v>0.35899999999999999</c:v>
                </c:pt>
                <c:pt idx="208">
                  <c:v>0.34899999999999992</c:v>
                </c:pt>
                <c:pt idx="209">
                  <c:v>0.31600000000000006</c:v>
                </c:pt>
                <c:pt idx="210">
                  <c:v>0.309</c:v>
                </c:pt>
                <c:pt idx="211">
                  <c:v>0.314</c:v>
                </c:pt>
                <c:pt idx="212">
                  <c:v>0.33199999999999996</c:v>
                </c:pt>
                <c:pt idx="213">
                  <c:v>0.32900000000000001</c:v>
                </c:pt>
                <c:pt idx="214">
                  <c:v>0.30400000000000005</c:v>
                </c:pt>
                <c:pt idx="215">
                  <c:v>0.28899999999999998</c:v>
                </c:pt>
                <c:pt idx="216">
                  <c:v>0.30100000000000005</c:v>
                </c:pt>
                <c:pt idx="217">
                  <c:v>0.30400000000000005</c:v>
                </c:pt>
                <c:pt idx="218">
                  <c:v>0.312</c:v>
                </c:pt>
                <c:pt idx="219">
                  <c:v>0.33199999999999996</c:v>
                </c:pt>
                <c:pt idx="220">
                  <c:v>0.32099999999999995</c:v>
                </c:pt>
                <c:pt idx="221">
                  <c:v>0.309</c:v>
                </c:pt>
                <c:pt idx="222">
                  <c:v>0.309</c:v>
                </c:pt>
                <c:pt idx="223">
                  <c:v>0.309</c:v>
                </c:pt>
                <c:pt idx="224">
                  <c:v>0.309</c:v>
                </c:pt>
                <c:pt idx="225">
                  <c:v>0.309</c:v>
                </c:pt>
                <c:pt idx="226">
                  <c:v>0.309</c:v>
                </c:pt>
                <c:pt idx="227">
                  <c:v>0.31900000000000006</c:v>
                </c:pt>
                <c:pt idx="228">
                  <c:v>0.309</c:v>
                </c:pt>
                <c:pt idx="229">
                  <c:v>0.309</c:v>
                </c:pt>
                <c:pt idx="230">
                  <c:v>0.29099999999999998</c:v>
                </c:pt>
                <c:pt idx="231">
                  <c:v>0.28599999999999998</c:v>
                </c:pt>
                <c:pt idx="232">
                  <c:v>0.28599999999999998</c:v>
                </c:pt>
                <c:pt idx="233">
                  <c:v>0.28699999999999998</c:v>
                </c:pt>
                <c:pt idx="234">
                  <c:v>0.29399999999999998</c:v>
                </c:pt>
                <c:pt idx="235">
                  <c:v>0.30199999999999999</c:v>
                </c:pt>
                <c:pt idx="236">
                  <c:v>0.309</c:v>
                </c:pt>
                <c:pt idx="237">
                  <c:v>0.307</c:v>
                </c:pt>
                <c:pt idx="238">
                  <c:v>0.30400000000000005</c:v>
                </c:pt>
                <c:pt idx="239">
                  <c:v>0.30100000000000005</c:v>
                </c:pt>
                <c:pt idx="240">
                  <c:v>0.29700000000000004</c:v>
                </c:pt>
                <c:pt idx="241">
                  <c:v>0.29399999999999998</c:v>
                </c:pt>
                <c:pt idx="242">
                  <c:v>0.29099999999999998</c:v>
                </c:pt>
                <c:pt idx="243">
                  <c:v>0.28699999999999998</c:v>
                </c:pt>
                <c:pt idx="244">
                  <c:v>0.28399999999999997</c:v>
                </c:pt>
                <c:pt idx="245">
                  <c:v>0.28100000000000003</c:v>
                </c:pt>
                <c:pt idx="246">
                  <c:v>0.27700000000000002</c:v>
                </c:pt>
                <c:pt idx="247">
                  <c:v>0.27399999999999997</c:v>
                </c:pt>
                <c:pt idx="248">
                  <c:v>0.27200000000000008</c:v>
                </c:pt>
                <c:pt idx="249">
                  <c:v>0.26900000000000002</c:v>
                </c:pt>
                <c:pt idx="250">
                  <c:v>0.26600000000000001</c:v>
                </c:pt>
                <c:pt idx="251">
                  <c:v>0.24399999999999999</c:v>
                </c:pt>
                <c:pt idx="252">
                  <c:v>0.24299999999999999</c:v>
                </c:pt>
                <c:pt idx="253">
                  <c:v>0.24299999999999999</c:v>
                </c:pt>
                <c:pt idx="254">
                  <c:v>0.24299999999999999</c:v>
                </c:pt>
                <c:pt idx="255">
                  <c:v>0.24299999999999999</c:v>
                </c:pt>
                <c:pt idx="256">
                  <c:v>0.24299999999999999</c:v>
                </c:pt>
                <c:pt idx="257">
                  <c:v>0.24299999999999999</c:v>
                </c:pt>
                <c:pt idx="258">
                  <c:v>0.22900000000000001</c:v>
                </c:pt>
                <c:pt idx="259">
                  <c:v>0.19900000000000001</c:v>
                </c:pt>
                <c:pt idx="260">
                  <c:v>0.19900000000000001</c:v>
                </c:pt>
                <c:pt idx="261">
                  <c:v>0.19900000000000001</c:v>
                </c:pt>
                <c:pt idx="262">
                  <c:v>0.19900000000000001</c:v>
                </c:pt>
                <c:pt idx="263">
                  <c:v>0.19900000000000001</c:v>
                </c:pt>
                <c:pt idx="264">
                  <c:v>0.19900000000000001</c:v>
                </c:pt>
                <c:pt idx="265">
                  <c:v>0.19900000000000001</c:v>
                </c:pt>
                <c:pt idx="266">
                  <c:v>0.20899999999999999</c:v>
                </c:pt>
                <c:pt idx="267">
                  <c:v>0.317</c:v>
                </c:pt>
                <c:pt idx="268">
                  <c:v>0.311</c:v>
                </c:pt>
                <c:pt idx="269">
                  <c:v>0.26400000000000001</c:v>
                </c:pt>
                <c:pt idx="270">
                  <c:v>0.52500000000000002</c:v>
                </c:pt>
                <c:pt idx="271">
                  <c:v>0.52500000000000002</c:v>
                </c:pt>
                <c:pt idx="272">
                  <c:v>0.41499999999999998</c:v>
                </c:pt>
                <c:pt idx="273">
                  <c:v>0.35599999999999998</c:v>
                </c:pt>
                <c:pt idx="274">
                  <c:v>0.32099999999999995</c:v>
                </c:pt>
                <c:pt idx="275">
                  <c:v>0.307</c:v>
                </c:pt>
                <c:pt idx="276">
                  <c:v>0.30400000000000005</c:v>
                </c:pt>
                <c:pt idx="277">
                  <c:v>0.30100000000000005</c:v>
                </c:pt>
                <c:pt idx="278">
                  <c:v>0.29700000000000004</c:v>
                </c:pt>
                <c:pt idx="279">
                  <c:v>0.29399999999999998</c:v>
                </c:pt>
                <c:pt idx="280">
                  <c:v>0.29099999999999998</c:v>
                </c:pt>
                <c:pt idx="281">
                  <c:v>0.28899999999999998</c:v>
                </c:pt>
                <c:pt idx="282">
                  <c:v>0.307</c:v>
                </c:pt>
                <c:pt idx="283">
                  <c:v>0.35899999999999999</c:v>
                </c:pt>
                <c:pt idx="284">
                  <c:v>0.37899999999999995</c:v>
                </c:pt>
                <c:pt idx="285">
                  <c:v>0.98399999999999999</c:v>
                </c:pt>
                <c:pt idx="286">
                  <c:v>1.0069999999999997</c:v>
                </c:pt>
                <c:pt idx="287">
                  <c:v>0.73099999999999998</c:v>
                </c:pt>
                <c:pt idx="288">
                  <c:v>0.55200000000000005</c:v>
                </c:pt>
                <c:pt idx="289">
                  <c:v>0.49499999999999994</c:v>
                </c:pt>
                <c:pt idx="290">
                  <c:v>0.49499999999999994</c:v>
                </c:pt>
                <c:pt idx="291">
                  <c:v>0.47900000000000004</c:v>
                </c:pt>
                <c:pt idx="292">
                  <c:v>0.56200000000000006</c:v>
                </c:pt>
                <c:pt idx="293">
                  <c:v>1.2729999999999999</c:v>
                </c:pt>
                <c:pt idx="294">
                  <c:v>0.73099999999999998</c:v>
                </c:pt>
                <c:pt idx="295">
                  <c:v>0.52800000000000002</c:v>
                </c:pt>
                <c:pt idx="296">
                  <c:v>0.46200000000000002</c:v>
                </c:pt>
                <c:pt idx="297">
                  <c:v>0.439</c:v>
                </c:pt>
                <c:pt idx="298">
                  <c:v>0.41900000000000004</c:v>
                </c:pt>
                <c:pt idx="299">
                  <c:v>0.39900000000000002</c:v>
                </c:pt>
                <c:pt idx="300">
                  <c:v>0.39900000000000002</c:v>
                </c:pt>
                <c:pt idx="301">
                  <c:v>0.435</c:v>
                </c:pt>
                <c:pt idx="302">
                  <c:v>1.462</c:v>
                </c:pt>
                <c:pt idx="303">
                  <c:v>0.81700000000000006</c:v>
                </c:pt>
                <c:pt idx="304">
                  <c:v>1.595</c:v>
                </c:pt>
                <c:pt idx="305">
                  <c:v>1.8109999999999999</c:v>
                </c:pt>
                <c:pt idx="306">
                  <c:v>1.1199999999999999</c:v>
                </c:pt>
                <c:pt idx="307">
                  <c:v>1.7109999999999999</c:v>
                </c:pt>
                <c:pt idx="308">
                  <c:v>1.927</c:v>
                </c:pt>
                <c:pt idx="309">
                  <c:v>1.7109999999999999</c:v>
                </c:pt>
                <c:pt idx="310">
                  <c:v>1.17</c:v>
                </c:pt>
                <c:pt idx="311">
                  <c:v>0.94999999999999984</c:v>
                </c:pt>
                <c:pt idx="312">
                  <c:v>0.97399999999999998</c:v>
                </c:pt>
                <c:pt idx="313">
                  <c:v>0.93</c:v>
                </c:pt>
                <c:pt idx="314">
                  <c:v>0.99699999999999989</c:v>
                </c:pt>
                <c:pt idx="315">
                  <c:v>2.5259999999999998</c:v>
                </c:pt>
                <c:pt idx="316">
                  <c:v>3.6549999999999998</c:v>
                </c:pt>
                <c:pt idx="317">
                  <c:v>2.5419999999999998</c:v>
                </c:pt>
                <c:pt idx="318">
                  <c:v>1.8280000000000001</c:v>
                </c:pt>
                <c:pt idx="319">
                  <c:v>1.5780000000000001</c:v>
                </c:pt>
                <c:pt idx="320">
                  <c:v>1.6950000000000003</c:v>
                </c:pt>
                <c:pt idx="321">
                  <c:v>2.0270000000000001</c:v>
                </c:pt>
                <c:pt idx="322">
                  <c:v>3.0409999999999999</c:v>
                </c:pt>
                <c:pt idx="323">
                  <c:v>3.024</c:v>
                </c:pt>
                <c:pt idx="324">
                  <c:v>2.0270000000000001</c:v>
                </c:pt>
                <c:pt idx="325">
                  <c:v>1.6950000000000003</c:v>
                </c:pt>
                <c:pt idx="326">
                  <c:v>1.5680000000000003</c:v>
                </c:pt>
                <c:pt idx="327">
                  <c:v>1.5020000000000002</c:v>
                </c:pt>
                <c:pt idx="328">
                  <c:v>1.4420000000000002</c:v>
                </c:pt>
                <c:pt idx="329">
                  <c:v>1.3919999999999999</c:v>
                </c:pt>
                <c:pt idx="330">
                  <c:v>1.3230000000000002</c:v>
                </c:pt>
                <c:pt idx="331">
                  <c:v>1.2430000000000001</c:v>
                </c:pt>
                <c:pt idx="332">
                  <c:v>1.196</c:v>
                </c:pt>
                <c:pt idx="333">
                  <c:v>1.1559999999999999</c:v>
                </c:pt>
                <c:pt idx="334">
                  <c:v>1.117</c:v>
                </c:pt>
                <c:pt idx="335">
                  <c:v>1.08</c:v>
                </c:pt>
                <c:pt idx="336">
                  <c:v>1.05</c:v>
                </c:pt>
                <c:pt idx="337">
                  <c:v>1.0169999999999999</c:v>
                </c:pt>
                <c:pt idx="338">
                  <c:v>0.98699999999999999</c:v>
                </c:pt>
                <c:pt idx="339">
                  <c:v>0.95699999999999985</c:v>
                </c:pt>
                <c:pt idx="340">
                  <c:v>0.92700000000000005</c:v>
                </c:pt>
                <c:pt idx="341">
                  <c:v>0.89399999999999991</c:v>
                </c:pt>
                <c:pt idx="342">
                  <c:v>0.8640000000000001</c:v>
                </c:pt>
                <c:pt idx="343">
                  <c:v>0.83399999999999996</c:v>
                </c:pt>
                <c:pt idx="344">
                  <c:v>0.80399999999999994</c:v>
                </c:pt>
                <c:pt idx="345">
                  <c:v>0.77400000000000002</c:v>
                </c:pt>
                <c:pt idx="346">
                  <c:v>0.74099999999999999</c:v>
                </c:pt>
                <c:pt idx="347">
                  <c:v>0.75400000000000011</c:v>
                </c:pt>
                <c:pt idx="348">
                  <c:v>0.77400000000000002</c:v>
                </c:pt>
                <c:pt idx="349">
                  <c:v>0.85699999999999998</c:v>
                </c:pt>
                <c:pt idx="350">
                  <c:v>0.8839999999999999</c:v>
                </c:pt>
                <c:pt idx="351">
                  <c:v>0.8839999999999999</c:v>
                </c:pt>
                <c:pt idx="352">
                  <c:v>0.98000000000000009</c:v>
                </c:pt>
                <c:pt idx="353">
                  <c:v>2.2759999999999998</c:v>
                </c:pt>
                <c:pt idx="354">
                  <c:v>2.077</c:v>
                </c:pt>
                <c:pt idx="355">
                  <c:v>1.532</c:v>
                </c:pt>
                <c:pt idx="356">
                  <c:v>1.3689999999999998</c:v>
                </c:pt>
                <c:pt idx="357">
                  <c:v>1.08</c:v>
                </c:pt>
                <c:pt idx="358">
                  <c:v>0.95699999999999985</c:v>
                </c:pt>
                <c:pt idx="359">
                  <c:v>0.8869999999999999</c:v>
                </c:pt>
                <c:pt idx="360">
                  <c:v>0.871</c:v>
                </c:pt>
                <c:pt idx="361">
                  <c:v>0.85699999999999998</c:v>
                </c:pt>
                <c:pt idx="362">
                  <c:v>0.84400000000000008</c:v>
                </c:pt>
                <c:pt idx="363">
                  <c:v>0.83099999999999985</c:v>
                </c:pt>
                <c:pt idx="364">
                  <c:v>0.82099999999999995</c:v>
                </c:pt>
                <c:pt idx="365">
                  <c:v>0.80800000000000005</c:v>
                </c:pt>
                <c:pt idx="366">
                  <c:v>0.79800000000000004</c:v>
                </c:pt>
                <c:pt idx="367">
                  <c:v>0.78400000000000014</c:v>
                </c:pt>
                <c:pt idx="368">
                  <c:v>0.77400000000000002</c:v>
                </c:pt>
                <c:pt idx="369">
                  <c:v>0.76100000000000001</c:v>
                </c:pt>
                <c:pt idx="370">
                  <c:v>0.75100000000000011</c:v>
                </c:pt>
                <c:pt idx="371">
                  <c:v>0.73799999999999999</c:v>
                </c:pt>
                <c:pt idx="372">
                  <c:v>0.8839999999999999</c:v>
                </c:pt>
                <c:pt idx="373">
                  <c:v>1.6950000000000003</c:v>
                </c:pt>
                <c:pt idx="374">
                  <c:v>2.2099999999999995</c:v>
                </c:pt>
                <c:pt idx="375">
                  <c:v>1.6779999999999999</c:v>
                </c:pt>
                <c:pt idx="376">
                  <c:v>1.2330000000000001</c:v>
                </c:pt>
                <c:pt idx="377">
                  <c:v>1.0669999999999999</c:v>
                </c:pt>
                <c:pt idx="378">
                  <c:v>1.01</c:v>
                </c:pt>
                <c:pt idx="379">
                  <c:v>0.94999999999999984</c:v>
                </c:pt>
                <c:pt idx="380">
                  <c:v>0.93</c:v>
                </c:pt>
                <c:pt idx="381">
                  <c:v>0.92</c:v>
                </c:pt>
                <c:pt idx="382">
                  <c:v>0.91100000000000003</c:v>
                </c:pt>
                <c:pt idx="383">
                  <c:v>0.90400000000000003</c:v>
                </c:pt>
                <c:pt idx="384">
                  <c:v>0.89399999999999991</c:v>
                </c:pt>
                <c:pt idx="385">
                  <c:v>0.8839999999999999</c:v>
                </c:pt>
                <c:pt idx="386">
                  <c:v>0.85699999999999998</c:v>
                </c:pt>
                <c:pt idx="387">
                  <c:v>0.82099999999999995</c:v>
                </c:pt>
                <c:pt idx="388">
                  <c:v>0.78400000000000014</c:v>
                </c:pt>
                <c:pt idx="389">
                  <c:v>0.75100000000000011</c:v>
                </c:pt>
                <c:pt idx="390">
                  <c:v>0.98399999999999999</c:v>
                </c:pt>
                <c:pt idx="391">
                  <c:v>0.98399999999999999</c:v>
                </c:pt>
                <c:pt idx="392">
                  <c:v>0.91700000000000004</c:v>
                </c:pt>
                <c:pt idx="393">
                  <c:v>0.88099999999999989</c:v>
                </c:pt>
                <c:pt idx="394">
                  <c:v>0.84699999999999998</c:v>
                </c:pt>
                <c:pt idx="395">
                  <c:v>0.81700000000000006</c:v>
                </c:pt>
                <c:pt idx="396">
                  <c:v>0.78800000000000014</c:v>
                </c:pt>
                <c:pt idx="397">
                  <c:v>0.7579999999999999</c:v>
                </c:pt>
                <c:pt idx="398">
                  <c:v>0.76100000000000001</c:v>
                </c:pt>
                <c:pt idx="399">
                  <c:v>0.77400000000000002</c:v>
                </c:pt>
                <c:pt idx="400">
                  <c:v>0.76400000000000001</c:v>
                </c:pt>
                <c:pt idx="401">
                  <c:v>0.75400000000000011</c:v>
                </c:pt>
                <c:pt idx="402">
                  <c:v>0.748</c:v>
                </c:pt>
                <c:pt idx="403">
                  <c:v>0.73799999999999999</c:v>
                </c:pt>
                <c:pt idx="404">
                  <c:v>0.86699999999999999</c:v>
                </c:pt>
                <c:pt idx="405">
                  <c:v>1.6020000000000001</c:v>
                </c:pt>
                <c:pt idx="406">
                  <c:v>2.2099999999999995</c:v>
                </c:pt>
                <c:pt idx="407">
                  <c:v>2.8080000000000003</c:v>
                </c:pt>
                <c:pt idx="408">
                  <c:v>2.226</c:v>
                </c:pt>
                <c:pt idx="409">
                  <c:v>2.6749999999999994</c:v>
                </c:pt>
                <c:pt idx="410">
                  <c:v>1.9769999999999999</c:v>
                </c:pt>
                <c:pt idx="411">
                  <c:v>1.8109999999999999</c:v>
                </c:pt>
                <c:pt idx="412">
                  <c:v>1.5820000000000003</c:v>
                </c:pt>
                <c:pt idx="413">
                  <c:v>1.399</c:v>
                </c:pt>
                <c:pt idx="414">
                  <c:v>1.296</c:v>
                </c:pt>
                <c:pt idx="415">
                  <c:v>1.2690000000000001</c:v>
                </c:pt>
                <c:pt idx="416">
                  <c:v>1.246</c:v>
                </c:pt>
                <c:pt idx="417">
                  <c:v>1.2299999999999998</c:v>
                </c:pt>
                <c:pt idx="418">
                  <c:v>1.2230000000000001</c:v>
                </c:pt>
                <c:pt idx="419">
                  <c:v>1.2130000000000003</c:v>
                </c:pt>
                <c:pt idx="420">
                  <c:v>1.2059999999999997</c:v>
                </c:pt>
                <c:pt idx="421">
                  <c:v>1.196</c:v>
                </c:pt>
                <c:pt idx="422">
                  <c:v>1.1859999999999999</c:v>
                </c:pt>
                <c:pt idx="423">
                  <c:v>1.18</c:v>
                </c:pt>
                <c:pt idx="424">
                  <c:v>1.173</c:v>
                </c:pt>
                <c:pt idx="425">
                  <c:v>1.2490000000000001</c:v>
                </c:pt>
                <c:pt idx="426">
                  <c:v>1.226</c:v>
                </c:pt>
                <c:pt idx="427">
                  <c:v>1.127</c:v>
                </c:pt>
                <c:pt idx="428">
                  <c:v>1.077</c:v>
                </c:pt>
                <c:pt idx="429">
                  <c:v>1.0530000000000002</c:v>
                </c:pt>
                <c:pt idx="430">
                  <c:v>1.0429999999999999</c:v>
                </c:pt>
                <c:pt idx="431">
                  <c:v>1.0429999999999999</c:v>
                </c:pt>
                <c:pt idx="432">
                  <c:v>1.0429999999999999</c:v>
                </c:pt>
                <c:pt idx="433">
                  <c:v>1.0429999999999999</c:v>
                </c:pt>
                <c:pt idx="434">
                  <c:v>1.0469999999999999</c:v>
                </c:pt>
                <c:pt idx="435">
                  <c:v>1.0669999999999999</c:v>
                </c:pt>
                <c:pt idx="436">
                  <c:v>1.1299999999999999</c:v>
                </c:pt>
                <c:pt idx="437">
                  <c:v>1.3519999999999999</c:v>
                </c:pt>
                <c:pt idx="438">
                  <c:v>1.5719999999999998</c:v>
                </c:pt>
                <c:pt idx="439">
                  <c:v>1.6379999999999999</c:v>
                </c:pt>
                <c:pt idx="440">
                  <c:v>1.4119999999999997</c:v>
                </c:pt>
                <c:pt idx="441">
                  <c:v>1.339</c:v>
                </c:pt>
                <c:pt idx="442">
                  <c:v>1.2929999999999997</c:v>
                </c:pt>
                <c:pt idx="443">
                  <c:v>1.246</c:v>
                </c:pt>
                <c:pt idx="444">
                  <c:v>1.2</c:v>
                </c:pt>
                <c:pt idx="445">
                  <c:v>1.153</c:v>
                </c:pt>
                <c:pt idx="446">
                  <c:v>1.113</c:v>
                </c:pt>
                <c:pt idx="447">
                  <c:v>1.2330000000000001</c:v>
                </c:pt>
                <c:pt idx="448">
                  <c:v>1.6950000000000003</c:v>
                </c:pt>
                <c:pt idx="449">
                  <c:v>1.5680000000000003</c:v>
                </c:pt>
                <c:pt idx="450">
                  <c:v>2.0270000000000001</c:v>
                </c:pt>
                <c:pt idx="451">
                  <c:v>2.2759999999999998</c:v>
                </c:pt>
                <c:pt idx="452">
                  <c:v>1.7280000000000002</c:v>
                </c:pt>
                <c:pt idx="453">
                  <c:v>1.8109999999999999</c:v>
                </c:pt>
                <c:pt idx="454">
                  <c:v>2.2099999999999995</c:v>
                </c:pt>
                <c:pt idx="455">
                  <c:v>2.5750000000000002</c:v>
                </c:pt>
                <c:pt idx="456">
                  <c:v>1.927</c:v>
                </c:pt>
                <c:pt idx="457">
                  <c:v>2.0270000000000001</c:v>
                </c:pt>
                <c:pt idx="458">
                  <c:v>1.7939999999999998</c:v>
                </c:pt>
                <c:pt idx="459">
                  <c:v>1.6250000000000002</c:v>
                </c:pt>
                <c:pt idx="460">
                  <c:v>1.522</c:v>
                </c:pt>
                <c:pt idx="461">
                  <c:v>1.595</c:v>
                </c:pt>
                <c:pt idx="462">
                  <c:v>2.0100000000000002</c:v>
                </c:pt>
                <c:pt idx="463">
                  <c:v>2.0270000000000001</c:v>
                </c:pt>
                <c:pt idx="464">
                  <c:v>1.8109999999999999</c:v>
                </c:pt>
                <c:pt idx="465">
                  <c:v>1.595</c:v>
                </c:pt>
                <c:pt idx="466">
                  <c:v>1.3959999999999997</c:v>
                </c:pt>
                <c:pt idx="467">
                  <c:v>1.3759999999999997</c:v>
                </c:pt>
                <c:pt idx="468">
                  <c:v>1.3759999999999997</c:v>
                </c:pt>
                <c:pt idx="469">
                  <c:v>1.4319999999999997</c:v>
                </c:pt>
                <c:pt idx="470">
                  <c:v>2.8080000000000003</c:v>
                </c:pt>
                <c:pt idx="471">
                  <c:v>2.2599999999999998</c:v>
                </c:pt>
                <c:pt idx="472">
                  <c:v>1.7609999999999999</c:v>
                </c:pt>
                <c:pt idx="473">
                  <c:v>1.6619999999999997</c:v>
                </c:pt>
                <c:pt idx="474">
                  <c:v>1.5820000000000003</c:v>
                </c:pt>
                <c:pt idx="475">
                  <c:v>1.4990000000000003</c:v>
                </c:pt>
                <c:pt idx="476">
                  <c:v>1.4190000000000003</c:v>
                </c:pt>
                <c:pt idx="477">
                  <c:v>1.3429999999999997</c:v>
                </c:pt>
                <c:pt idx="478">
                  <c:v>1.2659999999999998</c:v>
                </c:pt>
                <c:pt idx="479">
                  <c:v>1.2299999999999998</c:v>
                </c:pt>
                <c:pt idx="480">
                  <c:v>2.2930000000000001</c:v>
                </c:pt>
                <c:pt idx="481">
                  <c:v>2.8910000000000005</c:v>
                </c:pt>
                <c:pt idx="482">
                  <c:v>4.020999999999999</c:v>
                </c:pt>
                <c:pt idx="483">
                  <c:v>2.9580000000000002</c:v>
                </c:pt>
                <c:pt idx="484">
                  <c:v>2.5750000000000002</c:v>
                </c:pt>
                <c:pt idx="485">
                  <c:v>2.1930000000000001</c:v>
                </c:pt>
                <c:pt idx="486">
                  <c:v>2.2759999999999998</c:v>
                </c:pt>
                <c:pt idx="487">
                  <c:v>2.2599999999999998</c:v>
                </c:pt>
                <c:pt idx="488">
                  <c:v>2.0100000000000002</c:v>
                </c:pt>
                <c:pt idx="489">
                  <c:v>1.7939999999999998</c:v>
                </c:pt>
                <c:pt idx="490">
                  <c:v>1.7109999999999999</c:v>
                </c:pt>
                <c:pt idx="491">
                  <c:v>1.605</c:v>
                </c:pt>
                <c:pt idx="492">
                  <c:v>1.4889999999999999</c:v>
                </c:pt>
                <c:pt idx="493">
                  <c:v>1.379</c:v>
                </c:pt>
                <c:pt idx="494">
                  <c:v>1.2829999999999999</c:v>
                </c:pt>
                <c:pt idx="495">
                  <c:v>1.482</c:v>
                </c:pt>
                <c:pt idx="496">
                  <c:v>2.2430000000000003</c:v>
                </c:pt>
                <c:pt idx="497">
                  <c:v>1.6619999999999997</c:v>
                </c:pt>
                <c:pt idx="498">
                  <c:v>0.99399999999999999</c:v>
                </c:pt>
                <c:pt idx="499">
                  <c:v>0.77100000000000002</c:v>
                </c:pt>
                <c:pt idx="500">
                  <c:v>0.70799999999999996</c:v>
                </c:pt>
                <c:pt idx="501">
                  <c:v>0.66100000000000003</c:v>
                </c:pt>
                <c:pt idx="502">
                  <c:v>0.57799999999999996</c:v>
                </c:pt>
                <c:pt idx="503">
                  <c:v>0.54799999999999993</c:v>
                </c:pt>
                <c:pt idx="504">
                  <c:v>0.54799999999999993</c:v>
                </c:pt>
                <c:pt idx="505">
                  <c:v>0.55200000000000005</c:v>
                </c:pt>
                <c:pt idx="506">
                  <c:v>0.52200000000000002</c:v>
                </c:pt>
                <c:pt idx="507">
                  <c:v>0.52800000000000002</c:v>
                </c:pt>
                <c:pt idx="508">
                  <c:v>0.49499999999999994</c:v>
                </c:pt>
                <c:pt idx="509">
                  <c:v>0.47499999999999992</c:v>
                </c:pt>
                <c:pt idx="510">
                  <c:v>0.51800000000000002</c:v>
                </c:pt>
                <c:pt idx="511">
                  <c:v>0.505</c:v>
                </c:pt>
                <c:pt idx="512">
                  <c:v>0.89699999999999991</c:v>
                </c:pt>
                <c:pt idx="513">
                  <c:v>3.0070000000000001</c:v>
                </c:pt>
                <c:pt idx="514">
                  <c:v>1.5050000000000001</c:v>
                </c:pt>
                <c:pt idx="515">
                  <c:v>1.0429999999999999</c:v>
                </c:pt>
                <c:pt idx="516">
                  <c:v>0.81399999999999995</c:v>
                </c:pt>
                <c:pt idx="517">
                  <c:v>2.06</c:v>
                </c:pt>
                <c:pt idx="518">
                  <c:v>1.5620000000000003</c:v>
                </c:pt>
                <c:pt idx="519">
                  <c:v>0.95999999999999985</c:v>
                </c:pt>
                <c:pt idx="520">
                  <c:v>0.73799999999999999</c:v>
                </c:pt>
                <c:pt idx="521">
                  <c:v>0.65800000000000003</c:v>
                </c:pt>
                <c:pt idx="522">
                  <c:v>0.68500000000000005</c:v>
                </c:pt>
                <c:pt idx="523">
                  <c:v>0.67800000000000016</c:v>
                </c:pt>
                <c:pt idx="524">
                  <c:v>0.63500000000000001</c:v>
                </c:pt>
                <c:pt idx="525">
                  <c:v>0.55800000000000005</c:v>
                </c:pt>
                <c:pt idx="526">
                  <c:v>0.67500000000000004</c:v>
                </c:pt>
                <c:pt idx="527">
                  <c:v>0.54799999999999993</c:v>
                </c:pt>
                <c:pt idx="528">
                  <c:v>0.50800000000000001</c:v>
                </c:pt>
                <c:pt idx="529">
                  <c:v>0.42900000000000005</c:v>
                </c:pt>
                <c:pt idx="530">
                  <c:v>0.41499999999999998</c:v>
                </c:pt>
                <c:pt idx="531">
                  <c:v>0.40199999999999997</c:v>
                </c:pt>
                <c:pt idx="532">
                  <c:v>0.38900000000000007</c:v>
                </c:pt>
                <c:pt idx="533">
                  <c:v>0.38200000000000001</c:v>
                </c:pt>
                <c:pt idx="534">
                  <c:v>0.38200000000000001</c:v>
                </c:pt>
                <c:pt idx="535">
                  <c:v>0.38200000000000001</c:v>
                </c:pt>
                <c:pt idx="536">
                  <c:v>0.42499999999999993</c:v>
                </c:pt>
                <c:pt idx="537">
                  <c:v>0.53200000000000003</c:v>
                </c:pt>
                <c:pt idx="538">
                  <c:v>0.46899999999999997</c:v>
                </c:pt>
                <c:pt idx="539">
                  <c:v>0.40899999999999997</c:v>
                </c:pt>
                <c:pt idx="540">
                  <c:v>0.38900000000000007</c:v>
                </c:pt>
                <c:pt idx="541">
                  <c:v>0.37899999999999995</c:v>
                </c:pt>
                <c:pt idx="542">
                  <c:v>0.34899999999999992</c:v>
                </c:pt>
                <c:pt idx="543">
                  <c:v>0.34899999999999992</c:v>
                </c:pt>
                <c:pt idx="544">
                  <c:v>0.32099999999999995</c:v>
                </c:pt>
                <c:pt idx="545">
                  <c:v>0.34200000000000008</c:v>
                </c:pt>
                <c:pt idx="546">
                  <c:v>1.1199999999999999</c:v>
                </c:pt>
                <c:pt idx="547">
                  <c:v>1.1759999999999999</c:v>
                </c:pt>
                <c:pt idx="548">
                  <c:v>0.54500000000000004</c:v>
                </c:pt>
                <c:pt idx="549">
                  <c:v>0.46899999999999997</c:v>
                </c:pt>
                <c:pt idx="550">
                  <c:v>0.74099999999999999</c:v>
                </c:pt>
                <c:pt idx="551">
                  <c:v>0.60500000000000009</c:v>
                </c:pt>
                <c:pt idx="552">
                  <c:v>0.49199999999999999</c:v>
                </c:pt>
                <c:pt idx="553">
                  <c:v>0.40899999999999997</c:v>
                </c:pt>
                <c:pt idx="554">
                  <c:v>0.35899999999999999</c:v>
                </c:pt>
                <c:pt idx="555">
                  <c:v>0.35599999999999998</c:v>
                </c:pt>
                <c:pt idx="556">
                  <c:v>0.35599999999999998</c:v>
                </c:pt>
                <c:pt idx="557">
                  <c:v>0.37599999999999995</c:v>
                </c:pt>
                <c:pt idx="558">
                  <c:v>0.40899999999999997</c:v>
                </c:pt>
                <c:pt idx="559">
                  <c:v>0.35899999999999999</c:v>
                </c:pt>
                <c:pt idx="560">
                  <c:v>0.35899999999999999</c:v>
                </c:pt>
                <c:pt idx="561">
                  <c:v>0.317</c:v>
                </c:pt>
                <c:pt idx="562">
                  <c:v>0.28599999999999998</c:v>
                </c:pt>
                <c:pt idx="563">
                  <c:v>0.28599999999999998</c:v>
                </c:pt>
                <c:pt idx="564">
                  <c:v>0.28399999999999997</c:v>
                </c:pt>
                <c:pt idx="565">
                  <c:v>0.27200000000000008</c:v>
                </c:pt>
                <c:pt idx="566">
                  <c:v>0.30400000000000005</c:v>
                </c:pt>
                <c:pt idx="567">
                  <c:v>0.41499999999999998</c:v>
                </c:pt>
                <c:pt idx="568">
                  <c:v>0.32200000000000001</c:v>
                </c:pt>
                <c:pt idx="569">
                  <c:v>0.28899999999999998</c:v>
                </c:pt>
                <c:pt idx="570">
                  <c:v>0.27600000000000002</c:v>
                </c:pt>
                <c:pt idx="571">
                  <c:v>0.26400000000000001</c:v>
                </c:pt>
                <c:pt idx="572">
                  <c:v>0.24299999999999999</c:v>
                </c:pt>
                <c:pt idx="573">
                  <c:v>0.24299999999999999</c:v>
                </c:pt>
                <c:pt idx="574">
                  <c:v>0.23899999999999999</c:v>
                </c:pt>
                <c:pt idx="575">
                  <c:v>0.23400000000000004</c:v>
                </c:pt>
                <c:pt idx="576">
                  <c:v>0.22800000000000001</c:v>
                </c:pt>
                <c:pt idx="577">
                  <c:v>0.223</c:v>
                </c:pt>
                <c:pt idx="578">
                  <c:v>0.22900000000000001</c:v>
                </c:pt>
                <c:pt idx="579">
                  <c:v>0.24099999999999999</c:v>
                </c:pt>
                <c:pt idx="580">
                  <c:v>0.22600000000000001</c:v>
                </c:pt>
                <c:pt idx="581">
                  <c:v>0.21100000000000002</c:v>
                </c:pt>
                <c:pt idx="582">
                  <c:v>0.22099999999999997</c:v>
                </c:pt>
                <c:pt idx="583">
                  <c:v>0.23100000000000001</c:v>
                </c:pt>
                <c:pt idx="584">
                  <c:v>0.23599999999999996</c:v>
                </c:pt>
                <c:pt idx="585">
                  <c:v>0.25099999999999995</c:v>
                </c:pt>
                <c:pt idx="586">
                  <c:v>0.26300000000000001</c:v>
                </c:pt>
                <c:pt idx="587">
                  <c:v>0.25600000000000001</c:v>
                </c:pt>
                <c:pt idx="588">
                  <c:v>0.24299999999999999</c:v>
                </c:pt>
                <c:pt idx="589">
                  <c:v>0.25600000000000001</c:v>
                </c:pt>
                <c:pt idx="590">
                  <c:v>0.253</c:v>
                </c:pt>
                <c:pt idx="591">
                  <c:v>0.37599999999999995</c:v>
                </c:pt>
                <c:pt idx="592">
                  <c:v>0.307</c:v>
                </c:pt>
                <c:pt idx="593">
                  <c:v>0.253</c:v>
                </c:pt>
                <c:pt idx="594">
                  <c:v>0.29399999999999998</c:v>
                </c:pt>
                <c:pt idx="595">
                  <c:v>0.34599999999999992</c:v>
                </c:pt>
                <c:pt idx="596">
                  <c:v>0.311</c:v>
                </c:pt>
                <c:pt idx="597">
                  <c:v>0.37200000000000005</c:v>
                </c:pt>
                <c:pt idx="598">
                  <c:v>0.35599999999999998</c:v>
                </c:pt>
                <c:pt idx="599">
                  <c:v>0.34200000000000008</c:v>
                </c:pt>
                <c:pt idx="600">
                  <c:v>0.41199999999999998</c:v>
                </c:pt>
                <c:pt idx="601">
                  <c:v>0.47199999999999992</c:v>
                </c:pt>
                <c:pt idx="602">
                  <c:v>0.49800000000000005</c:v>
                </c:pt>
                <c:pt idx="603">
                  <c:v>0.39900000000000002</c:v>
                </c:pt>
                <c:pt idx="604">
                  <c:v>0.33600000000000002</c:v>
                </c:pt>
                <c:pt idx="605">
                  <c:v>0.36200000000000004</c:v>
                </c:pt>
                <c:pt idx="606">
                  <c:v>0.32200000000000001</c:v>
                </c:pt>
                <c:pt idx="607">
                  <c:v>0.65500000000000003</c:v>
                </c:pt>
                <c:pt idx="608">
                  <c:v>0.52500000000000002</c:v>
                </c:pt>
                <c:pt idx="609">
                  <c:v>0.41900000000000004</c:v>
                </c:pt>
                <c:pt idx="610">
                  <c:v>0.71399999999999997</c:v>
                </c:pt>
                <c:pt idx="611">
                  <c:v>0.89399999999999991</c:v>
                </c:pt>
                <c:pt idx="612">
                  <c:v>0.51800000000000002</c:v>
                </c:pt>
                <c:pt idx="613">
                  <c:v>0.41199999999999998</c:v>
                </c:pt>
                <c:pt idx="614">
                  <c:v>0.36599999999999999</c:v>
                </c:pt>
                <c:pt idx="615">
                  <c:v>0.37599999999999995</c:v>
                </c:pt>
                <c:pt idx="616">
                  <c:v>0.34899999999999992</c:v>
                </c:pt>
                <c:pt idx="617">
                  <c:v>0.33199999999999996</c:v>
                </c:pt>
                <c:pt idx="618">
                  <c:v>0.33199999999999996</c:v>
                </c:pt>
                <c:pt idx="619">
                  <c:v>0.32599999999999996</c:v>
                </c:pt>
                <c:pt idx="620">
                  <c:v>0.312</c:v>
                </c:pt>
                <c:pt idx="621">
                  <c:v>0.29700000000000004</c:v>
                </c:pt>
                <c:pt idx="622">
                  <c:v>0.27399999999999997</c:v>
                </c:pt>
                <c:pt idx="623">
                  <c:v>0.25900000000000001</c:v>
                </c:pt>
                <c:pt idx="624">
                  <c:v>0.253</c:v>
                </c:pt>
                <c:pt idx="625">
                  <c:v>0.246</c:v>
                </c:pt>
                <c:pt idx="626">
                  <c:v>0.246</c:v>
                </c:pt>
                <c:pt idx="627">
                  <c:v>0.253</c:v>
                </c:pt>
                <c:pt idx="628">
                  <c:v>0.25800000000000001</c:v>
                </c:pt>
                <c:pt idx="629">
                  <c:v>0.27200000000000008</c:v>
                </c:pt>
                <c:pt idx="630">
                  <c:v>0.33199999999999996</c:v>
                </c:pt>
                <c:pt idx="631">
                  <c:v>0.35599999999999998</c:v>
                </c:pt>
                <c:pt idx="632">
                  <c:v>0.36899999999999999</c:v>
                </c:pt>
                <c:pt idx="633">
                  <c:v>1.4259999999999999</c:v>
                </c:pt>
                <c:pt idx="634">
                  <c:v>1.2989999999999999</c:v>
                </c:pt>
                <c:pt idx="635">
                  <c:v>0.74099999999999999</c:v>
                </c:pt>
                <c:pt idx="636">
                  <c:v>1.4319999999999997</c:v>
                </c:pt>
                <c:pt idx="637">
                  <c:v>0.95399999999999985</c:v>
                </c:pt>
                <c:pt idx="638">
                  <c:v>0.68100000000000016</c:v>
                </c:pt>
                <c:pt idx="639">
                  <c:v>0.55800000000000005</c:v>
                </c:pt>
                <c:pt idx="640">
                  <c:v>0.50800000000000001</c:v>
                </c:pt>
                <c:pt idx="641">
                  <c:v>0.55500000000000005</c:v>
                </c:pt>
                <c:pt idx="642">
                  <c:v>0.96399999999999997</c:v>
                </c:pt>
                <c:pt idx="643">
                  <c:v>0.67800000000000016</c:v>
                </c:pt>
                <c:pt idx="644">
                  <c:v>0.54500000000000004</c:v>
                </c:pt>
                <c:pt idx="645">
                  <c:v>0.52500000000000002</c:v>
                </c:pt>
                <c:pt idx="646">
                  <c:v>0.51500000000000001</c:v>
                </c:pt>
                <c:pt idx="647">
                  <c:v>0.53200000000000003</c:v>
                </c:pt>
                <c:pt idx="648">
                  <c:v>0.50800000000000001</c:v>
                </c:pt>
                <c:pt idx="649">
                  <c:v>0.505</c:v>
                </c:pt>
                <c:pt idx="650">
                  <c:v>0.48799999999999999</c:v>
                </c:pt>
                <c:pt idx="651">
                  <c:v>0.47199999999999992</c:v>
                </c:pt>
                <c:pt idx="652">
                  <c:v>0.45500000000000002</c:v>
                </c:pt>
                <c:pt idx="653">
                  <c:v>0.46899999999999997</c:v>
                </c:pt>
                <c:pt idx="654">
                  <c:v>0.50800000000000001</c:v>
                </c:pt>
                <c:pt idx="655">
                  <c:v>0.46899999999999997</c:v>
                </c:pt>
                <c:pt idx="656">
                  <c:v>0.439</c:v>
                </c:pt>
                <c:pt idx="657">
                  <c:v>0.48799999999999999</c:v>
                </c:pt>
                <c:pt idx="658">
                  <c:v>0.66500000000000004</c:v>
                </c:pt>
                <c:pt idx="659">
                  <c:v>1.1030000000000002</c:v>
                </c:pt>
                <c:pt idx="660">
                  <c:v>1.18</c:v>
                </c:pt>
                <c:pt idx="661">
                  <c:v>1.1030000000000002</c:v>
                </c:pt>
                <c:pt idx="662">
                  <c:v>1.0169999999999999</c:v>
                </c:pt>
                <c:pt idx="663">
                  <c:v>1.0970000000000002</c:v>
                </c:pt>
                <c:pt idx="664">
                  <c:v>1.0530000000000002</c:v>
                </c:pt>
                <c:pt idx="665">
                  <c:v>0.95999999999999985</c:v>
                </c:pt>
                <c:pt idx="666">
                  <c:v>1.3620000000000003</c:v>
                </c:pt>
                <c:pt idx="667">
                  <c:v>1.153</c:v>
                </c:pt>
                <c:pt idx="668">
                  <c:v>0.89699999999999991</c:v>
                </c:pt>
                <c:pt idx="669">
                  <c:v>0.80800000000000005</c:v>
                </c:pt>
                <c:pt idx="670">
                  <c:v>0.73099999999999998</c:v>
                </c:pt>
                <c:pt idx="671">
                  <c:v>0.91100000000000003</c:v>
                </c:pt>
                <c:pt idx="672">
                  <c:v>1.5449999999999999</c:v>
                </c:pt>
                <c:pt idx="673">
                  <c:v>1.8939999999999997</c:v>
                </c:pt>
                <c:pt idx="674">
                  <c:v>1.236</c:v>
                </c:pt>
                <c:pt idx="675">
                  <c:v>1.0039999999999998</c:v>
                </c:pt>
                <c:pt idx="676">
                  <c:v>0.92400000000000004</c:v>
                </c:pt>
                <c:pt idx="677">
                  <c:v>0.8839999999999999</c:v>
                </c:pt>
                <c:pt idx="678">
                  <c:v>0.871</c:v>
                </c:pt>
                <c:pt idx="679">
                  <c:v>1.2029999999999998</c:v>
                </c:pt>
                <c:pt idx="680">
                  <c:v>2.7909999999999999</c:v>
                </c:pt>
                <c:pt idx="681">
                  <c:v>2.1099999999999994</c:v>
                </c:pt>
                <c:pt idx="682">
                  <c:v>2.3929999999999998</c:v>
                </c:pt>
                <c:pt idx="683">
                  <c:v>1.9939999999999998</c:v>
                </c:pt>
                <c:pt idx="684">
                  <c:v>2.2599999999999998</c:v>
                </c:pt>
                <c:pt idx="685">
                  <c:v>1.9769999999999999</c:v>
                </c:pt>
                <c:pt idx="686">
                  <c:v>3.19</c:v>
                </c:pt>
                <c:pt idx="687">
                  <c:v>2.6749999999999994</c:v>
                </c:pt>
                <c:pt idx="688">
                  <c:v>3.556</c:v>
                </c:pt>
                <c:pt idx="689">
                  <c:v>2.6419999999999999</c:v>
                </c:pt>
                <c:pt idx="690">
                  <c:v>6.3470000000000013</c:v>
                </c:pt>
                <c:pt idx="691">
                  <c:v>5.649</c:v>
                </c:pt>
                <c:pt idx="692">
                  <c:v>4.0540000000000003</c:v>
                </c:pt>
                <c:pt idx="693">
                  <c:v>3.8879999999999999</c:v>
                </c:pt>
                <c:pt idx="694">
                  <c:v>6.5460000000000003</c:v>
                </c:pt>
                <c:pt idx="695">
                  <c:v>8.9060000000000006</c:v>
                </c:pt>
                <c:pt idx="696">
                  <c:v>4.8850000000000007</c:v>
                </c:pt>
                <c:pt idx="697">
                  <c:v>4.419999999999999</c:v>
                </c:pt>
                <c:pt idx="698">
                  <c:v>4.2199999999999989</c:v>
                </c:pt>
                <c:pt idx="699">
                  <c:v>4.0540000000000003</c:v>
                </c:pt>
                <c:pt idx="700">
                  <c:v>3.9879999999999995</c:v>
                </c:pt>
                <c:pt idx="701">
                  <c:v>8.0090000000000003</c:v>
                </c:pt>
                <c:pt idx="702">
                  <c:v>7.6429999999999998</c:v>
                </c:pt>
                <c:pt idx="703">
                  <c:v>7.8419999999999996</c:v>
                </c:pt>
                <c:pt idx="704">
                  <c:v>5.6160000000000005</c:v>
                </c:pt>
                <c:pt idx="705">
                  <c:v>7.7429999999999994</c:v>
                </c:pt>
                <c:pt idx="706">
                  <c:v>11.631000000000002</c:v>
                </c:pt>
                <c:pt idx="707">
                  <c:v>10.667</c:v>
                </c:pt>
                <c:pt idx="708">
                  <c:v>6.9779999999999998</c:v>
                </c:pt>
                <c:pt idx="709">
                  <c:v>5.915</c:v>
                </c:pt>
                <c:pt idx="710">
                  <c:v>5.0179999999999998</c:v>
                </c:pt>
                <c:pt idx="711">
                  <c:v>4.8180000000000005</c:v>
                </c:pt>
                <c:pt idx="712">
                  <c:v>4.32</c:v>
                </c:pt>
                <c:pt idx="713">
                  <c:v>3.8220000000000001</c:v>
                </c:pt>
                <c:pt idx="714">
                  <c:v>3.556</c:v>
                </c:pt>
                <c:pt idx="715">
                  <c:v>3.589</c:v>
                </c:pt>
                <c:pt idx="716">
                  <c:v>3.323</c:v>
                </c:pt>
                <c:pt idx="717">
                  <c:v>7.3769999999999998</c:v>
                </c:pt>
                <c:pt idx="718">
                  <c:v>8.64</c:v>
                </c:pt>
                <c:pt idx="719">
                  <c:v>4.8520000000000012</c:v>
                </c:pt>
                <c:pt idx="720">
                  <c:v>4.3860000000000001</c:v>
                </c:pt>
                <c:pt idx="721">
                  <c:v>4.020999999999999</c:v>
                </c:pt>
                <c:pt idx="722">
                  <c:v>3.6219999999999999</c:v>
                </c:pt>
                <c:pt idx="723">
                  <c:v>3.423</c:v>
                </c:pt>
                <c:pt idx="724">
                  <c:v>3.2570000000000001</c:v>
                </c:pt>
                <c:pt idx="725">
                  <c:v>3.0569999999999999</c:v>
                </c:pt>
                <c:pt idx="726">
                  <c:v>2.8410000000000002</c:v>
                </c:pt>
                <c:pt idx="727">
                  <c:v>2.6749999999999994</c:v>
                </c:pt>
                <c:pt idx="728">
                  <c:v>2.4420000000000002</c:v>
                </c:pt>
                <c:pt idx="729">
                  <c:v>2.4090000000000003</c:v>
                </c:pt>
              </c:numCache>
            </c:numRef>
          </c:yVal>
          <c:smooth val="0"/>
          <c:extLst>
            <c:ext xmlns:c16="http://schemas.microsoft.com/office/drawing/2014/chart" uri="{C3380CC4-5D6E-409C-BE32-E72D297353CC}">
              <c16:uniqueId val="{00000000-E0E3-4581-B75F-C9548ED2A0AE}"/>
            </c:ext>
          </c:extLst>
        </c:ser>
        <c:ser>
          <c:idx val="0"/>
          <c:order val="2"/>
          <c:tx>
            <c:v>模拟径流量</c:v>
          </c:tx>
          <c:spPr>
            <a:ln w="12700">
              <a:solidFill>
                <a:srgbClr val="FF0000"/>
              </a:solidFill>
              <a:prstDash val="solid"/>
            </a:ln>
          </c:spPr>
          <c:marker>
            <c:symbol val="none"/>
          </c:marker>
          <c:xVal>
            <c:numRef>
              <c:f>GR4J!$A$40:$A$15000</c:f>
              <c:numCache>
                <c:formatCode>m/d/yyyy</c:formatCode>
                <c:ptCount val="14961"/>
                <c:pt idx="0">
                  <c:v>33239</c:v>
                </c:pt>
                <c:pt idx="1">
                  <c:v>33240</c:v>
                </c:pt>
                <c:pt idx="2">
                  <c:v>33241</c:v>
                </c:pt>
                <c:pt idx="3">
                  <c:v>33242</c:v>
                </c:pt>
                <c:pt idx="4">
                  <c:v>33243</c:v>
                </c:pt>
                <c:pt idx="5">
                  <c:v>33244</c:v>
                </c:pt>
                <c:pt idx="6">
                  <c:v>33245</c:v>
                </c:pt>
                <c:pt idx="7">
                  <c:v>33246</c:v>
                </c:pt>
                <c:pt idx="8">
                  <c:v>33247</c:v>
                </c:pt>
                <c:pt idx="9">
                  <c:v>33248</c:v>
                </c:pt>
                <c:pt idx="10">
                  <c:v>33249</c:v>
                </c:pt>
                <c:pt idx="11">
                  <c:v>33250</c:v>
                </c:pt>
                <c:pt idx="12">
                  <c:v>33251</c:v>
                </c:pt>
                <c:pt idx="13">
                  <c:v>33252</c:v>
                </c:pt>
                <c:pt idx="14">
                  <c:v>33253</c:v>
                </c:pt>
                <c:pt idx="15">
                  <c:v>33254</c:v>
                </c:pt>
                <c:pt idx="16">
                  <c:v>33255</c:v>
                </c:pt>
                <c:pt idx="17">
                  <c:v>33256</c:v>
                </c:pt>
                <c:pt idx="18">
                  <c:v>33257</c:v>
                </c:pt>
                <c:pt idx="19">
                  <c:v>33258</c:v>
                </c:pt>
                <c:pt idx="20">
                  <c:v>33259</c:v>
                </c:pt>
                <c:pt idx="21">
                  <c:v>33260</c:v>
                </c:pt>
                <c:pt idx="22">
                  <c:v>33261</c:v>
                </c:pt>
                <c:pt idx="23">
                  <c:v>33262</c:v>
                </c:pt>
                <c:pt idx="24">
                  <c:v>33263</c:v>
                </c:pt>
                <c:pt idx="25">
                  <c:v>33264</c:v>
                </c:pt>
                <c:pt idx="26">
                  <c:v>33265</c:v>
                </c:pt>
                <c:pt idx="27">
                  <c:v>33266</c:v>
                </c:pt>
                <c:pt idx="28">
                  <c:v>33267</c:v>
                </c:pt>
                <c:pt idx="29">
                  <c:v>33268</c:v>
                </c:pt>
                <c:pt idx="30">
                  <c:v>33269</c:v>
                </c:pt>
                <c:pt idx="31">
                  <c:v>33270</c:v>
                </c:pt>
                <c:pt idx="32">
                  <c:v>33271</c:v>
                </c:pt>
                <c:pt idx="33">
                  <c:v>33272</c:v>
                </c:pt>
                <c:pt idx="34">
                  <c:v>33273</c:v>
                </c:pt>
                <c:pt idx="35">
                  <c:v>33274</c:v>
                </c:pt>
                <c:pt idx="36">
                  <c:v>33275</c:v>
                </c:pt>
                <c:pt idx="37">
                  <c:v>33276</c:v>
                </c:pt>
                <c:pt idx="38">
                  <c:v>33277</c:v>
                </c:pt>
                <c:pt idx="39">
                  <c:v>33278</c:v>
                </c:pt>
                <c:pt idx="40">
                  <c:v>33279</c:v>
                </c:pt>
                <c:pt idx="41">
                  <c:v>33280</c:v>
                </c:pt>
                <c:pt idx="42">
                  <c:v>33281</c:v>
                </c:pt>
                <c:pt idx="43">
                  <c:v>33282</c:v>
                </c:pt>
                <c:pt idx="44">
                  <c:v>33283</c:v>
                </c:pt>
                <c:pt idx="45">
                  <c:v>33284</c:v>
                </c:pt>
                <c:pt idx="46">
                  <c:v>33285</c:v>
                </c:pt>
                <c:pt idx="47">
                  <c:v>33286</c:v>
                </c:pt>
                <c:pt idx="48">
                  <c:v>33287</c:v>
                </c:pt>
                <c:pt idx="49">
                  <c:v>33288</c:v>
                </c:pt>
                <c:pt idx="50">
                  <c:v>33289</c:v>
                </c:pt>
                <c:pt idx="51">
                  <c:v>33290</c:v>
                </c:pt>
                <c:pt idx="52">
                  <c:v>33291</c:v>
                </c:pt>
                <c:pt idx="53">
                  <c:v>33292</c:v>
                </c:pt>
                <c:pt idx="54">
                  <c:v>33293</c:v>
                </c:pt>
                <c:pt idx="55">
                  <c:v>33294</c:v>
                </c:pt>
                <c:pt idx="56">
                  <c:v>33295</c:v>
                </c:pt>
                <c:pt idx="57">
                  <c:v>33296</c:v>
                </c:pt>
                <c:pt idx="58">
                  <c:v>33297</c:v>
                </c:pt>
                <c:pt idx="59">
                  <c:v>33298</c:v>
                </c:pt>
                <c:pt idx="60">
                  <c:v>33299</c:v>
                </c:pt>
                <c:pt idx="61">
                  <c:v>33300</c:v>
                </c:pt>
                <c:pt idx="62">
                  <c:v>33301</c:v>
                </c:pt>
                <c:pt idx="63">
                  <c:v>33302</c:v>
                </c:pt>
                <c:pt idx="64">
                  <c:v>33303</c:v>
                </c:pt>
                <c:pt idx="65">
                  <c:v>33304</c:v>
                </c:pt>
                <c:pt idx="66">
                  <c:v>33305</c:v>
                </c:pt>
                <c:pt idx="67">
                  <c:v>33306</c:v>
                </c:pt>
                <c:pt idx="68">
                  <c:v>33307</c:v>
                </c:pt>
                <c:pt idx="69">
                  <c:v>33308</c:v>
                </c:pt>
                <c:pt idx="70">
                  <c:v>33309</c:v>
                </c:pt>
                <c:pt idx="71">
                  <c:v>33310</c:v>
                </c:pt>
                <c:pt idx="72">
                  <c:v>33311</c:v>
                </c:pt>
                <c:pt idx="73">
                  <c:v>33312</c:v>
                </c:pt>
                <c:pt idx="74">
                  <c:v>33313</c:v>
                </c:pt>
                <c:pt idx="75">
                  <c:v>33314</c:v>
                </c:pt>
                <c:pt idx="76">
                  <c:v>33315</c:v>
                </c:pt>
                <c:pt idx="77">
                  <c:v>33316</c:v>
                </c:pt>
                <c:pt idx="78">
                  <c:v>33317</c:v>
                </c:pt>
                <c:pt idx="79">
                  <c:v>33318</c:v>
                </c:pt>
                <c:pt idx="80">
                  <c:v>33319</c:v>
                </c:pt>
                <c:pt idx="81">
                  <c:v>33320</c:v>
                </c:pt>
                <c:pt idx="82">
                  <c:v>33321</c:v>
                </c:pt>
                <c:pt idx="83">
                  <c:v>33322</c:v>
                </c:pt>
                <c:pt idx="84">
                  <c:v>33323</c:v>
                </c:pt>
                <c:pt idx="85">
                  <c:v>33324</c:v>
                </c:pt>
                <c:pt idx="86">
                  <c:v>33325</c:v>
                </c:pt>
                <c:pt idx="87">
                  <c:v>33326</c:v>
                </c:pt>
                <c:pt idx="88">
                  <c:v>33327</c:v>
                </c:pt>
                <c:pt idx="89">
                  <c:v>33328</c:v>
                </c:pt>
                <c:pt idx="90">
                  <c:v>33329</c:v>
                </c:pt>
                <c:pt idx="91">
                  <c:v>33330</c:v>
                </c:pt>
                <c:pt idx="92">
                  <c:v>33331</c:v>
                </c:pt>
                <c:pt idx="93">
                  <c:v>33332</c:v>
                </c:pt>
                <c:pt idx="94">
                  <c:v>33333</c:v>
                </c:pt>
                <c:pt idx="95">
                  <c:v>33334</c:v>
                </c:pt>
                <c:pt idx="96">
                  <c:v>33335</c:v>
                </c:pt>
                <c:pt idx="97">
                  <c:v>33336</c:v>
                </c:pt>
                <c:pt idx="98">
                  <c:v>33337</c:v>
                </c:pt>
                <c:pt idx="99">
                  <c:v>33338</c:v>
                </c:pt>
                <c:pt idx="100">
                  <c:v>33339</c:v>
                </c:pt>
                <c:pt idx="101">
                  <c:v>33340</c:v>
                </c:pt>
                <c:pt idx="102">
                  <c:v>33341</c:v>
                </c:pt>
                <c:pt idx="103">
                  <c:v>33342</c:v>
                </c:pt>
                <c:pt idx="104">
                  <c:v>33343</c:v>
                </c:pt>
                <c:pt idx="105">
                  <c:v>33344</c:v>
                </c:pt>
                <c:pt idx="106">
                  <c:v>33345</c:v>
                </c:pt>
                <c:pt idx="107">
                  <c:v>33346</c:v>
                </c:pt>
                <c:pt idx="108">
                  <c:v>33347</c:v>
                </c:pt>
                <c:pt idx="109">
                  <c:v>33348</c:v>
                </c:pt>
                <c:pt idx="110">
                  <c:v>33349</c:v>
                </c:pt>
                <c:pt idx="111">
                  <c:v>33350</c:v>
                </c:pt>
                <c:pt idx="112">
                  <c:v>33351</c:v>
                </c:pt>
                <c:pt idx="113">
                  <c:v>33352</c:v>
                </c:pt>
                <c:pt idx="114">
                  <c:v>33353</c:v>
                </c:pt>
                <c:pt idx="115">
                  <c:v>33354</c:v>
                </c:pt>
                <c:pt idx="116">
                  <c:v>33355</c:v>
                </c:pt>
                <c:pt idx="117">
                  <c:v>33356</c:v>
                </c:pt>
                <c:pt idx="118">
                  <c:v>33357</c:v>
                </c:pt>
                <c:pt idx="119">
                  <c:v>33358</c:v>
                </c:pt>
                <c:pt idx="120">
                  <c:v>33359</c:v>
                </c:pt>
                <c:pt idx="121">
                  <c:v>33360</c:v>
                </c:pt>
                <c:pt idx="122">
                  <c:v>33361</c:v>
                </c:pt>
                <c:pt idx="123">
                  <c:v>33362</c:v>
                </c:pt>
                <c:pt idx="124">
                  <c:v>33363</c:v>
                </c:pt>
                <c:pt idx="125">
                  <c:v>33364</c:v>
                </c:pt>
                <c:pt idx="126">
                  <c:v>33365</c:v>
                </c:pt>
                <c:pt idx="127">
                  <c:v>33366</c:v>
                </c:pt>
                <c:pt idx="128">
                  <c:v>33367</c:v>
                </c:pt>
                <c:pt idx="129">
                  <c:v>33368</c:v>
                </c:pt>
                <c:pt idx="130">
                  <c:v>33369</c:v>
                </c:pt>
                <c:pt idx="131">
                  <c:v>33370</c:v>
                </c:pt>
                <c:pt idx="132">
                  <c:v>33371</c:v>
                </c:pt>
                <c:pt idx="133">
                  <c:v>33372</c:v>
                </c:pt>
                <c:pt idx="134">
                  <c:v>33373</c:v>
                </c:pt>
                <c:pt idx="135">
                  <c:v>33374</c:v>
                </c:pt>
                <c:pt idx="136">
                  <c:v>33375</c:v>
                </c:pt>
                <c:pt idx="137">
                  <c:v>33376</c:v>
                </c:pt>
                <c:pt idx="138">
                  <c:v>33377</c:v>
                </c:pt>
                <c:pt idx="139">
                  <c:v>33378</c:v>
                </c:pt>
                <c:pt idx="140">
                  <c:v>33379</c:v>
                </c:pt>
                <c:pt idx="141">
                  <c:v>33380</c:v>
                </c:pt>
                <c:pt idx="142">
                  <c:v>33381</c:v>
                </c:pt>
                <c:pt idx="143">
                  <c:v>33382</c:v>
                </c:pt>
                <c:pt idx="144">
                  <c:v>33383</c:v>
                </c:pt>
                <c:pt idx="145">
                  <c:v>33384</c:v>
                </c:pt>
                <c:pt idx="146">
                  <c:v>33385</c:v>
                </c:pt>
                <c:pt idx="147">
                  <c:v>33386</c:v>
                </c:pt>
                <c:pt idx="148">
                  <c:v>33387</c:v>
                </c:pt>
                <c:pt idx="149">
                  <c:v>33388</c:v>
                </c:pt>
                <c:pt idx="150">
                  <c:v>33389</c:v>
                </c:pt>
                <c:pt idx="151">
                  <c:v>33390</c:v>
                </c:pt>
                <c:pt idx="152">
                  <c:v>33391</c:v>
                </c:pt>
                <c:pt idx="153">
                  <c:v>33392</c:v>
                </c:pt>
                <c:pt idx="154">
                  <c:v>33393</c:v>
                </c:pt>
                <c:pt idx="155">
                  <c:v>33394</c:v>
                </c:pt>
                <c:pt idx="156">
                  <c:v>33395</c:v>
                </c:pt>
                <c:pt idx="157">
                  <c:v>33396</c:v>
                </c:pt>
                <c:pt idx="158">
                  <c:v>33397</c:v>
                </c:pt>
                <c:pt idx="159">
                  <c:v>33398</c:v>
                </c:pt>
                <c:pt idx="160">
                  <c:v>33399</c:v>
                </c:pt>
                <c:pt idx="161">
                  <c:v>33400</c:v>
                </c:pt>
                <c:pt idx="162">
                  <c:v>33401</c:v>
                </c:pt>
                <c:pt idx="163">
                  <c:v>33402</c:v>
                </c:pt>
                <c:pt idx="164">
                  <c:v>33403</c:v>
                </c:pt>
                <c:pt idx="165">
                  <c:v>33404</c:v>
                </c:pt>
                <c:pt idx="166">
                  <c:v>33405</c:v>
                </c:pt>
                <c:pt idx="167">
                  <c:v>33406</c:v>
                </c:pt>
                <c:pt idx="168">
                  <c:v>33407</c:v>
                </c:pt>
                <c:pt idx="169">
                  <c:v>33408</c:v>
                </c:pt>
                <c:pt idx="170">
                  <c:v>33409</c:v>
                </c:pt>
                <c:pt idx="171">
                  <c:v>33410</c:v>
                </c:pt>
                <c:pt idx="172">
                  <c:v>33411</c:v>
                </c:pt>
                <c:pt idx="173">
                  <c:v>33412</c:v>
                </c:pt>
                <c:pt idx="174">
                  <c:v>33413</c:v>
                </c:pt>
                <c:pt idx="175">
                  <c:v>33414</c:v>
                </c:pt>
                <c:pt idx="176">
                  <c:v>33415</c:v>
                </c:pt>
                <c:pt idx="177">
                  <c:v>33416</c:v>
                </c:pt>
                <c:pt idx="178">
                  <c:v>33417</c:v>
                </c:pt>
                <c:pt idx="179">
                  <c:v>33418</c:v>
                </c:pt>
                <c:pt idx="180">
                  <c:v>33419</c:v>
                </c:pt>
                <c:pt idx="181">
                  <c:v>33420</c:v>
                </c:pt>
                <c:pt idx="182">
                  <c:v>33421</c:v>
                </c:pt>
                <c:pt idx="183">
                  <c:v>33422</c:v>
                </c:pt>
                <c:pt idx="184">
                  <c:v>33423</c:v>
                </c:pt>
                <c:pt idx="185">
                  <c:v>33424</c:v>
                </c:pt>
                <c:pt idx="186">
                  <c:v>33425</c:v>
                </c:pt>
                <c:pt idx="187">
                  <c:v>33426</c:v>
                </c:pt>
                <c:pt idx="188">
                  <c:v>33427</c:v>
                </c:pt>
                <c:pt idx="189">
                  <c:v>33428</c:v>
                </c:pt>
                <c:pt idx="190">
                  <c:v>33429</c:v>
                </c:pt>
                <c:pt idx="191">
                  <c:v>33430</c:v>
                </c:pt>
                <c:pt idx="192">
                  <c:v>33431</c:v>
                </c:pt>
                <c:pt idx="193">
                  <c:v>33432</c:v>
                </c:pt>
                <c:pt idx="194">
                  <c:v>33433</c:v>
                </c:pt>
                <c:pt idx="195">
                  <c:v>33434</c:v>
                </c:pt>
                <c:pt idx="196">
                  <c:v>33435</c:v>
                </c:pt>
                <c:pt idx="197">
                  <c:v>33436</c:v>
                </c:pt>
                <c:pt idx="198">
                  <c:v>33437</c:v>
                </c:pt>
                <c:pt idx="199">
                  <c:v>33438</c:v>
                </c:pt>
                <c:pt idx="200">
                  <c:v>33439</c:v>
                </c:pt>
                <c:pt idx="201">
                  <c:v>33440</c:v>
                </c:pt>
                <c:pt idx="202">
                  <c:v>33441</c:v>
                </c:pt>
                <c:pt idx="203">
                  <c:v>33442</c:v>
                </c:pt>
                <c:pt idx="204">
                  <c:v>33443</c:v>
                </c:pt>
                <c:pt idx="205">
                  <c:v>33444</c:v>
                </c:pt>
                <c:pt idx="206">
                  <c:v>33445</c:v>
                </c:pt>
                <c:pt idx="207">
                  <c:v>33446</c:v>
                </c:pt>
                <c:pt idx="208">
                  <c:v>33447</c:v>
                </c:pt>
                <c:pt idx="209">
                  <c:v>33448</c:v>
                </c:pt>
                <c:pt idx="210">
                  <c:v>33449</c:v>
                </c:pt>
                <c:pt idx="211">
                  <c:v>33450</c:v>
                </c:pt>
                <c:pt idx="212">
                  <c:v>33451</c:v>
                </c:pt>
                <c:pt idx="213">
                  <c:v>33452</c:v>
                </c:pt>
                <c:pt idx="214">
                  <c:v>33453</c:v>
                </c:pt>
                <c:pt idx="215">
                  <c:v>33454</c:v>
                </c:pt>
                <c:pt idx="216">
                  <c:v>33455</c:v>
                </c:pt>
                <c:pt idx="217">
                  <c:v>33456</c:v>
                </c:pt>
                <c:pt idx="218">
                  <c:v>33457</c:v>
                </c:pt>
                <c:pt idx="219">
                  <c:v>33458</c:v>
                </c:pt>
                <c:pt idx="220">
                  <c:v>33459</c:v>
                </c:pt>
                <c:pt idx="221">
                  <c:v>33460</c:v>
                </c:pt>
                <c:pt idx="222">
                  <c:v>33461</c:v>
                </c:pt>
                <c:pt idx="223">
                  <c:v>33462</c:v>
                </c:pt>
                <c:pt idx="224">
                  <c:v>33463</c:v>
                </c:pt>
                <c:pt idx="225">
                  <c:v>33464</c:v>
                </c:pt>
                <c:pt idx="226">
                  <c:v>33465</c:v>
                </c:pt>
                <c:pt idx="227">
                  <c:v>33466</c:v>
                </c:pt>
                <c:pt idx="228">
                  <c:v>33467</c:v>
                </c:pt>
                <c:pt idx="229">
                  <c:v>33468</c:v>
                </c:pt>
                <c:pt idx="230">
                  <c:v>33469</c:v>
                </c:pt>
                <c:pt idx="231">
                  <c:v>33470</c:v>
                </c:pt>
                <c:pt idx="232">
                  <c:v>33471</c:v>
                </c:pt>
                <c:pt idx="233">
                  <c:v>33472</c:v>
                </c:pt>
                <c:pt idx="234">
                  <c:v>33473</c:v>
                </c:pt>
                <c:pt idx="235">
                  <c:v>33474</c:v>
                </c:pt>
                <c:pt idx="236">
                  <c:v>33475</c:v>
                </c:pt>
                <c:pt idx="237">
                  <c:v>33476</c:v>
                </c:pt>
                <c:pt idx="238">
                  <c:v>33477</c:v>
                </c:pt>
                <c:pt idx="239">
                  <c:v>33478</c:v>
                </c:pt>
                <c:pt idx="240">
                  <c:v>33479</c:v>
                </c:pt>
                <c:pt idx="241">
                  <c:v>33480</c:v>
                </c:pt>
                <c:pt idx="242">
                  <c:v>33481</c:v>
                </c:pt>
                <c:pt idx="243">
                  <c:v>33482</c:v>
                </c:pt>
                <c:pt idx="244">
                  <c:v>33483</c:v>
                </c:pt>
                <c:pt idx="245">
                  <c:v>33484</c:v>
                </c:pt>
                <c:pt idx="246">
                  <c:v>33485</c:v>
                </c:pt>
                <c:pt idx="247">
                  <c:v>33486</c:v>
                </c:pt>
                <c:pt idx="248">
                  <c:v>33487</c:v>
                </c:pt>
                <c:pt idx="249">
                  <c:v>33488</c:v>
                </c:pt>
                <c:pt idx="250">
                  <c:v>33489</c:v>
                </c:pt>
                <c:pt idx="251">
                  <c:v>33490</c:v>
                </c:pt>
                <c:pt idx="252">
                  <c:v>33491</c:v>
                </c:pt>
                <c:pt idx="253">
                  <c:v>33492</c:v>
                </c:pt>
                <c:pt idx="254">
                  <c:v>33493</c:v>
                </c:pt>
                <c:pt idx="255">
                  <c:v>33494</c:v>
                </c:pt>
                <c:pt idx="256">
                  <c:v>33495</c:v>
                </c:pt>
                <c:pt idx="257">
                  <c:v>33496</c:v>
                </c:pt>
                <c:pt idx="258">
                  <c:v>33497</c:v>
                </c:pt>
                <c:pt idx="259">
                  <c:v>33498</c:v>
                </c:pt>
                <c:pt idx="260">
                  <c:v>33499</c:v>
                </c:pt>
                <c:pt idx="261">
                  <c:v>33500</c:v>
                </c:pt>
                <c:pt idx="262">
                  <c:v>33501</c:v>
                </c:pt>
                <c:pt idx="263">
                  <c:v>33502</c:v>
                </c:pt>
                <c:pt idx="264">
                  <c:v>33503</c:v>
                </c:pt>
                <c:pt idx="265">
                  <c:v>33504</c:v>
                </c:pt>
                <c:pt idx="266">
                  <c:v>33505</c:v>
                </c:pt>
                <c:pt idx="267">
                  <c:v>33506</c:v>
                </c:pt>
                <c:pt idx="268">
                  <c:v>33507</c:v>
                </c:pt>
                <c:pt idx="269">
                  <c:v>33508</c:v>
                </c:pt>
                <c:pt idx="270">
                  <c:v>33509</c:v>
                </c:pt>
                <c:pt idx="271">
                  <c:v>33510</c:v>
                </c:pt>
                <c:pt idx="272">
                  <c:v>33511</c:v>
                </c:pt>
                <c:pt idx="273">
                  <c:v>33512</c:v>
                </c:pt>
                <c:pt idx="274">
                  <c:v>33513</c:v>
                </c:pt>
                <c:pt idx="275">
                  <c:v>33514</c:v>
                </c:pt>
                <c:pt idx="276">
                  <c:v>33515</c:v>
                </c:pt>
                <c:pt idx="277">
                  <c:v>33516</c:v>
                </c:pt>
                <c:pt idx="278">
                  <c:v>33517</c:v>
                </c:pt>
                <c:pt idx="279">
                  <c:v>33518</c:v>
                </c:pt>
                <c:pt idx="280">
                  <c:v>33519</c:v>
                </c:pt>
                <c:pt idx="281">
                  <c:v>33520</c:v>
                </c:pt>
                <c:pt idx="282">
                  <c:v>33521</c:v>
                </c:pt>
                <c:pt idx="283">
                  <c:v>33522</c:v>
                </c:pt>
                <c:pt idx="284">
                  <c:v>33523</c:v>
                </c:pt>
                <c:pt idx="285">
                  <c:v>33524</c:v>
                </c:pt>
                <c:pt idx="286">
                  <c:v>33525</c:v>
                </c:pt>
                <c:pt idx="287">
                  <c:v>33526</c:v>
                </c:pt>
                <c:pt idx="288">
                  <c:v>33527</c:v>
                </c:pt>
                <c:pt idx="289">
                  <c:v>33528</c:v>
                </c:pt>
                <c:pt idx="290">
                  <c:v>33529</c:v>
                </c:pt>
                <c:pt idx="291">
                  <c:v>33530</c:v>
                </c:pt>
                <c:pt idx="292">
                  <c:v>33531</c:v>
                </c:pt>
                <c:pt idx="293">
                  <c:v>33532</c:v>
                </c:pt>
                <c:pt idx="294">
                  <c:v>33533</c:v>
                </c:pt>
                <c:pt idx="295">
                  <c:v>33534</c:v>
                </c:pt>
                <c:pt idx="296">
                  <c:v>33535</c:v>
                </c:pt>
                <c:pt idx="297">
                  <c:v>33536</c:v>
                </c:pt>
                <c:pt idx="298">
                  <c:v>33537</c:v>
                </c:pt>
                <c:pt idx="299">
                  <c:v>33538</c:v>
                </c:pt>
                <c:pt idx="300">
                  <c:v>33539</c:v>
                </c:pt>
                <c:pt idx="301">
                  <c:v>33540</c:v>
                </c:pt>
                <c:pt idx="302">
                  <c:v>33541</c:v>
                </c:pt>
                <c:pt idx="303">
                  <c:v>33542</c:v>
                </c:pt>
                <c:pt idx="304">
                  <c:v>33543</c:v>
                </c:pt>
                <c:pt idx="305">
                  <c:v>33544</c:v>
                </c:pt>
                <c:pt idx="306">
                  <c:v>33545</c:v>
                </c:pt>
                <c:pt idx="307">
                  <c:v>33546</c:v>
                </c:pt>
                <c:pt idx="308">
                  <c:v>33547</c:v>
                </c:pt>
                <c:pt idx="309">
                  <c:v>33548</c:v>
                </c:pt>
                <c:pt idx="310">
                  <c:v>33549</c:v>
                </c:pt>
                <c:pt idx="311">
                  <c:v>33550</c:v>
                </c:pt>
                <c:pt idx="312">
                  <c:v>33551</c:v>
                </c:pt>
                <c:pt idx="313">
                  <c:v>33552</c:v>
                </c:pt>
                <c:pt idx="314">
                  <c:v>33553</c:v>
                </c:pt>
                <c:pt idx="315">
                  <c:v>33554</c:v>
                </c:pt>
                <c:pt idx="316">
                  <c:v>33555</c:v>
                </c:pt>
                <c:pt idx="317">
                  <c:v>33556</c:v>
                </c:pt>
                <c:pt idx="318">
                  <c:v>33557</c:v>
                </c:pt>
                <c:pt idx="319">
                  <c:v>33558</c:v>
                </c:pt>
                <c:pt idx="320">
                  <c:v>33559</c:v>
                </c:pt>
                <c:pt idx="321">
                  <c:v>33560</c:v>
                </c:pt>
                <c:pt idx="322">
                  <c:v>33561</c:v>
                </c:pt>
                <c:pt idx="323">
                  <c:v>33562</c:v>
                </c:pt>
                <c:pt idx="324">
                  <c:v>33563</c:v>
                </c:pt>
                <c:pt idx="325">
                  <c:v>33564</c:v>
                </c:pt>
                <c:pt idx="326">
                  <c:v>33565</c:v>
                </c:pt>
                <c:pt idx="327">
                  <c:v>33566</c:v>
                </c:pt>
                <c:pt idx="328">
                  <c:v>33567</c:v>
                </c:pt>
                <c:pt idx="329">
                  <c:v>33568</c:v>
                </c:pt>
                <c:pt idx="330">
                  <c:v>33569</c:v>
                </c:pt>
                <c:pt idx="331">
                  <c:v>33570</c:v>
                </c:pt>
                <c:pt idx="332">
                  <c:v>33571</c:v>
                </c:pt>
                <c:pt idx="333">
                  <c:v>33572</c:v>
                </c:pt>
                <c:pt idx="334">
                  <c:v>33573</c:v>
                </c:pt>
                <c:pt idx="335">
                  <c:v>33574</c:v>
                </c:pt>
                <c:pt idx="336">
                  <c:v>33575</c:v>
                </c:pt>
                <c:pt idx="337">
                  <c:v>33576</c:v>
                </c:pt>
                <c:pt idx="338">
                  <c:v>33577</c:v>
                </c:pt>
                <c:pt idx="339">
                  <c:v>33578</c:v>
                </c:pt>
                <c:pt idx="340">
                  <c:v>33579</c:v>
                </c:pt>
                <c:pt idx="341">
                  <c:v>33580</c:v>
                </c:pt>
                <c:pt idx="342">
                  <c:v>33581</c:v>
                </c:pt>
                <c:pt idx="343">
                  <c:v>33582</c:v>
                </c:pt>
                <c:pt idx="344">
                  <c:v>33583</c:v>
                </c:pt>
                <c:pt idx="345">
                  <c:v>33584</c:v>
                </c:pt>
                <c:pt idx="346">
                  <c:v>33585</c:v>
                </c:pt>
                <c:pt idx="347">
                  <c:v>33586</c:v>
                </c:pt>
                <c:pt idx="348">
                  <c:v>33587</c:v>
                </c:pt>
                <c:pt idx="349">
                  <c:v>33588</c:v>
                </c:pt>
                <c:pt idx="350">
                  <c:v>33589</c:v>
                </c:pt>
                <c:pt idx="351">
                  <c:v>33590</c:v>
                </c:pt>
                <c:pt idx="352">
                  <c:v>33591</c:v>
                </c:pt>
                <c:pt idx="353">
                  <c:v>33592</c:v>
                </c:pt>
                <c:pt idx="354">
                  <c:v>33593</c:v>
                </c:pt>
                <c:pt idx="355">
                  <c:v>33594</c:v>
                </c:pt>
                <c:pt idx="356">
                  <c:v>33595</c:v>
                </c:pt>
                <c:pt idx="357">
                  <c:v>33596</c:v>
                </c:pt>
                <c:pt idx="358">
                  <c:v>33597</c:v>
                </c:pt>
                <c:pt idx="359">
                  <c:v>33598</c:v>
                </c:pt>
                <c:pt idx="360">
                  <c:v>33599</c:v>
                </c:pt>
                <c:pt idx="361">
                  <c:v>33600</c:v>
                </c:pt>
                <c:pt idx="362">
                  <c:v>33601</c:v>
                </c:pt>
                <c:pt idx="363">
                  <c:v>33602</c:v>
                </c:pt>
                <c:pt idx="364">
                  <c:v>33603</c:v>
                </c:pt>
                <c:pt idx="365">
                  <c:v>33604</c:v>
                </c:pt>
                <c:pt idx="366">
                  <c:v>33605</c:v>
                </c:pt>
                <c:pt idx="367">
                  <c:v>33606</c:v>
                </c:pt>
                <c:pt idx="368">
                  <c:v>33607</c:v>
                </c:pt>
                <c:pt idx="369">
                  <c:v>33608</c:v>
                </c:pt>
                <c:pt idx="370">
                  <c:v>33609</c:v>
                </c:pt>
                <c:pt idx="371">
                  <c:v>33610</c:v>
                </c:pt>
                <c:pt idx="372">
                  <c:v>33611</c:v>
                </c:pt>
                <c:pt idx="373">
                  <c:v>33612</c:v>
                </c:pt>
                <c:pt idx="374">
                  <c:v>33613</c:v>
                </c:pt>
                <c:pt idx="375">
                  <c:v>33614</c:v>
                </c:pt>
                <c:pt idx="376">
                  <c:v>33615</c:v>
                </c:pt>
                <c:pt idx="377">
                  <c:v>33616</c:v>
                </c:pt>
                <c:pt idx="378">
                  <c:v>33617</c:v>
                </c:pt>
                <c:pt idx="379">
                  <c:v>33618</c:v>
                </c:pt>
                <c:pt idx="380">
                  <c:v>33619</c:v>
                </c:pt>
                <c:pt idx="381">
                  <c:v>33620</c:v>
                </c:pt>
                <c:pt idx="382">
                  <c:v>33621</c:v>
                </c:pt>
                <c:pt idx="383">
                  <c:v>33622</c:v>
                </c:pt>
                <c:pt idx="384">
                  <c:v>33623</c:v>
                </c:pt>
                <c:pt idx="385">
                  <c:v>33624</c:v>
                </c:pt>
                <c:pt idx="386">
                  <c:v>33625</c:v>
                </c:pt>
                <c:pt idx="387">
                  <c:v>33626</c:v>
                </c:pt>
                <c:pt idx="388">
                  <c:v>33627</c:v>
                </c:pt>
                <c:pt idx="389">
                  <c:v>33628</c:v>
                </c:pt>
                <c:pt idx="390">
                  <c:v>33629</c:v>
                </c:pt>
                <c:pt idx="391">
                  <c:v>33630</c:v>
                </c:pt>
                <c:pt idx="392">
                  <c:v>33631</c:v>
                </c:pt>
                <c:pt idx="393">
                  <c:v>33632</c:v>
                </c:pt>
                <c:pt idx="394">
                  <c:v>33633</c:v>
                </c:pt>
                <c:pt idx="395">
                  <c:v>33634</c:v>
                </c:pt>
                <c:pt idx="396">
                  <c:v>33635</c:v>
                </c:pt>
                <c:pt idx="397">
                  <c:v>33636</c:v>
                </c:pt>
                <c:pt idx="398">
                  <c:v>33637</c:v>
                </c:pt>
                <c:pt idx="399">
                  <c:v>33638</c:v>
                </c:pt>
                <c:pt idx="400">
                  <c:v>33639</c:v>
                </c:pt>
                <c:pt idx="401">
                  <c:v>33640</c:v>
                </c:pt>
                <c:pt idx="402">
                  <c:v>33641</c:v>
                </c:pt>
                <c:pt idx="403">
                  <c:v>33642</c:v>
                </c:pt>
                <c:pt idx="404">
                  <c:v>33643</c:v>
                </c:pt>
                <c:pt idx="405">
                  <c:v>33644</c:v>
                </c:pt>
                <c:pt idx="406">
                  <c:v>33645</c:v>
                </c:pt>
                <c:pt idx="407">
                  <c:v>33646</c:v>
                </c:pt>
                <c:pt idx="408">
                  <c:v>33647</c:v>
                </c:pt>
                <c:pt idx="409">
                  <c:v>33648</c:v>
                </c:pt>
                <c:pt idx="410">
                  <c:v>33649</c:v>
                </c:pt>
                <c:pt idx="411">
                  <c:v>33650</c:v>
                </c:pt>
                <c:pt idx="412">
                  <c:v>33651</c:v>
                </c:pt>
                <c:pt idx="413">
                  <c:v>33652</c:v>
                </c:pt>
                <c:pt idx="414">
                  <c:v>33653</c:v>
                </c:pt>
                <c:pt idx="415">
                  <c:v>33654</c:v>
                </c:pt>
                <c:pt idx="416">
                  <c:v>33655</c:v>
                </c:pt>
                <c:pt idx="417">
                  <c:v>33656</c:v>
                </c:pt>
                <c:pt idx="418">
                  <c:v>33657</c:v>
                </c:pt>
                <c:pt idx="419">
                  <c:v>33658</c:v>
                </c:pt>
                <c:pt idx="420">
                  <c:v>33659</c:v>
                </c:pt>
                <c:pt idx="421">
                  <c:v>33660</c:v>
                </c:pt>
                <c:pt idx="422">
                  <c:v>33661</c:v>
                </c:pt>
                <c:pt idx="423">
                  <c:v>33662</c:v>
                </c:pt>
                <c:pt idx="424">
                  <c:v>33663</c:v>
                </c:pt>
                <c:pt idx="425">
                  <c:v>33664</c:v>
                </c:pt>
                <c:pt idx="426">
                  <c:v>33665</c:v>
                </c:pt>
                <c:pt idx="427">
                  <c:v>33666</c:v>
                </c:pt>
                <c:pt idx="428">
                  <c:v>33667</c:v>
                </c:pt>
                <c:pt idx="429">
                  <c:v>33668</c:v>
                </c:pt>
                <c:pt idx="430">
                  <c:v>33669</c:v>
                </c:pt>
                <c:pt idx="431">
                  <c:v>33670</c:v>
                </c:pt>
                <c:pt idx="432">
                  <c:v>33671</c:v>
                </c:pt>
                <c:pt idx="433">
                  <c:v>33672</c:v>
                </c:pt>
                <c:pt idx="434">
                  <c:v>33673</c:v>
                </c:pt>
                <c:pt idx="435">
                  <c:v>33674</c:v>
                </c:pt>
                <c:pt idx="436">
                  <c:v>33675</c:v>
                </c:pt>
                <c:pt idx="437">
                  <c:v>33676</c:v>
                </c:pt>
                <c:pt idx="438">
                  <c:v>33677</c:v>
                </c:pt>
                <c:pt idx="439">
                  <c:v>33678</c:v>
                </c:pt>
                <c:pt idx="440">
                  <c:v>33679</c:v>
                </c:pt>
                <c:pt idx="441">
                  <c:v>33680</c:v>
                </c:pt>
                <c:pt idx="442">
                  <c:v>33681</c:v>
                </c:pt>
                <c:pt idx="443">
                  <c:v>33682</c:v>
                </c:pt>
                <c:pt idx="444">
                  <c:v>33683</c:v>
                </c:pt>
                <c:pt idx="445">
                  <c:v>33684</c:v>
                </c:pt>
                <c:pt idx="446">
                  <c:v>33685</c:v>
                </c:pt>
                <c:pt idx="447">
                  <c:v>33686</c:v>
                </c:pt>
                <c:pt idx="448">
                  <c:v>33687</c:v>
                </c:pt>
                <c:pt idx="449">
                  <c:v>33688</c:v>
                </c:pt>
                <c:pt idx="450">
                  <c:v>33689</c:v>
                </c:pt>
                <c:pt idx="451">
                  <c:v>33690</c:v>
                </c:pt>
                <c:pt idx="452">
                  <c:v>33691</c:v>
                </c:pt>
                <c:pt idx="453">
                  <c:v>33692</c:v>
                </c:pt>
                <c:pt idx="454">
                  <c:v>33693</c:v>
                </c:pt>
                <c:pt idx="455">
                  <c:v>33694</c:v>
                </c:pt>
                <c:pt idx="456">
                  <c:v>33695</c:v>
                </c:pt>
                <c:pt idx="457">
                  <c:v>33696</c:v>
                </c:pt>
                <c:pt idx="458">
                  <c:v>33697</c:v>
                </c:pt>
                <c:pt idx="459">
                  <c:v>33698</c:v>
                </c:pt>
                <c:pt idx="460">
                  <c:v>33699</c:v>
                </c:pt>
                <c:pt idx="461">
                  <c:v>33700</c:v>
                </c:pt>
                <c:pt idx="462">
                  <c:v>33701</c:v>
                </c:pt>
                <c:pt idx="463">
                  <c:v>33702</c:v>
                </c:pt>
                <c:pt idx="464">
                  <c:v>33703</c:v>
                </c:pt>
                <c:pt idx="465">
                  <c:v>33704</c:v>
                </c:pt>
                <c:pt idx="466">
                  <c:v>33705</c:v>
                </c:pt>
                <c:pt idx="467">
                  <c:v>33706</c:v>
                </c:pt>
                <c:pt idx="468">
                  <c:v>33707</c:v>
                </c:pt>
                <c:pt idx="469">
                  <c:v>33708</c:v>
                </c:pt>
                <c:pt idx="470">
                  <c:v>33709</c:v>
                </c:pt>
                <c:pt idx="471">
                  <c:v>33710</c:v>
                </c:pt>
                <c:pt idx="472">
                  <c:v>33711</c:v>
                </c:pt>
                <c:pt idx="473">
                  <c:v>33712</c:v>
                </c:pt>
                <c:pt idx="474">
                  <c:v>33713</c:v>
                </c:pt>
                <c:pt idx="475">
                  <c:v>33714</c:v>
                </c:pt>
                <c:pt idx="476">
                  <c:v>33715</c:v>
                </c:pt>
                <c:pt idx="477">
                  <c:v>33716</c:v>
                </c:pt>
                <c:pt idx="478">
                  <c:v>33717</c:v>
                </c:pt>
                <c:pt idx="479">
                  <c:v>33718</c:v>
                </c:pt>
                <c:pt idx="480">
                  <c:v>33719</c:v>
                </c:pt>
                <c:pt idx="481">
                  <c:v>33720</c:v>
                </c:pt>
                <c:pt idx="482">
                  <c:v>33721</c:v>
                </c:pt>
                <c:pt idx="483">
                  <c:v>33722</c:v>
                </c:pt>
                <c:pt idx="484">
                  <c:v>33723</c:v>
                </c:pt>
                <c:pt idx="485">
                  <c:v>33724</c:v>
                </c:pt>
                <c:pt idx="486">
                  <c:v>33725</c:v>
                </c:pt>
                <c:pt idx="487">
                  <c:v>33726</c:v>
                </c:pt>
                <c:pt idx="488">
                  <c:v>33727</c:v>
                </c:pt>
                <c:pt idx="489">
                  <c:v>33728</c:v>
                </c:pt>
                <c:pt idx="490">
                  <c:v>33729</c:v>
                </c:pt>
                <c:pt idx="491">
                  <c:v>33730</c:v>
                </c:pt>
                <c:pt idx="492">
                  <c:v>33731</c:v>
                </c:pt>
                <c:pt idx="493">
                  <c:v>33732</c:v>
                </c:pt>
                <c:pt idx="494">
                  <c:v>33733</c:v>
                </c:pt>
                <c:pt idx="495">
                  <c:v>33734</c:v>
                </c:pt>
                <c:pt idx="496">
                  <c:v>33735</c:v>
                </c:pt>
                <c:pt idx="497">
                  <c:v>33736</c:v>
                </c:pt>
                <c:pt idx="498">
                  <c:v>33737</c:v>
                </c:pt>
                <c:pt idx="499">
                  <c:v>33738</c:v>
                </c:pt>
                <c:pt idx="500">
                  <c:v>33739</c:v>
                </c:pt>
                <c:pt idx="501">
                  <c:v>33740</c:v>
                </c:pt>
                <c:pt idx="502">
                  <c:v>33741</c:v>
                </c:pt>
                <c:pt idx="503">
                  <c:v>33742</c:v>
                </c:pt>
                <c:pt idx="504">
                  <c:v>33743</c:v>
                </c:pt>
                <c:pt idx="505">
                  <c:v>33744</c:v>
                </c:pt>
                <c:pt idx="506">
                  <c:v>33745</c:v>
                </c:pt>
                <c:pt idx="507">
                  <c:v>33746</c:v>
                </c:pt>
                <c:pt idx="508">
                  <c:v>33747</c:v>
                </c:pt>
                <c:pt idx="509">
                  <c:v>33748</c:v>
                </c:pt>
                <c:pt idx="510">
                  <c:v>33749</c:v>
                </c:pt>
                <c:pt idx="511">
                  <c:v>33750</c:v>
                </c:pt>
                <c:pt idx="512">
                  <c:v>33751</c:v>
                </c:pt>
                <c:pt idx="513">
                  <c:v>33752</c:v>
                </c:pt>
                <c:pt idx="514">
                  <c:v>33753</c:v>
                </c:pt>
                <c:pt idx="515">
                  <c:v>33754</c:v>
                </c:pt>
                <c:pt idx="516">
                  <c:v>33755</c:v>
                </c:pt>
                <c:pt idx="517">
                  <c:v>33756</c:v>
                </c:pt>
                <c:pt idx="518">
                  <c:v>33757</c:v>
                </c:pt>
                <c:pt idx="519">
                  <c:v>33758</c:v>
                </c:pt>
                <c:pt idx="520">
                  <c:v>33759</c:v>
                </c:pt>
                <c:pt idx="521">
                  <c:v>33760</c:v>
                </c:pt>
                <c:pt idx="522">
                  <c:v>33761</c:v>
                </c:pt>
                <c:pt idx="523">
                  <c:v>33762</c:v>
                </c:pt>
                <c:pt idx="524">
                  <c:v>33763</c:v>
                </c:pt>
                <c:pt idx="525">
                  <c:v>33764</c:v>
                </c:pt>
                <c:pt idx="526">
                  <c:v>33765</c:v>
                </c:pt>
                <c:pt idx="527">
                  <c:v>33766</c:v>
                </c:pt>
                <c:pt idx="528">
                  <c:v>33767</c:v>
                </c:pt>
                <c:pt idx="529">
                  <c:v>33768</c:v>
                </c:pt>
                <c:pt idx="530">
                  <c:v>33769</c:v>
                </c:pt>
                <c:pt idx="531">
                  <c:v>33770</c:v>
                </c:pt>
                <c:pt idx="532">
                  <c:v>33771</c:v>
                </c:pt>
                <c:pt idx="533">
                  <c:v>33772</c:v>
                </c:pt>
                <c:pt idx="534">
                  <c:v>33773</c:v>
                </c:pt>
                <c:pt idx="535">
                  <c:v>33774</c:v>
                </c:pt>
                <c:pt idx="536">
                  <c:v>33775</c:v>
                </c:pt>
                <c:pt idx="537">
                  <c:v>33776</c:v>
                </c:pt>
                <c:pt idx="538">
                  <c:v>33777</c:v>
                </c:pt>
                <c:pt idx="539">
                  <c:v>33778</c:v>
                </c:pt>
                <c:pt idx="540">
                  <c:v>33779</c:v>
                </c:pt>
                <c:pt idx="541">
                  <c:v>33780</c:v>
                </c:pt>
                <c:pt idx="542">
                  <c:v>33781</c:v>
                </c:pt>
                <c:pt idx="543">
                  <c:v>33782</c:v>
                </c:pt>
                <c:pt idx="544">
                  <c:v>33783</c:v>
                </c:pt>
                <c:pt idx="545">
                  <c:v>33784</c:v>
                </c:pt>
                <c:pt idx="546">
                  <c:v>33785</c:v>
                </c:pt>
                <c:pt idx="547">
                  <c:v>33786</c:v>
                </c:pt>
                <c:pt idx="548">
                  <c:v>33787</c:v>
                </c:pt>
                <c:pt idx="549">
                  <c:v>33788</c:v>
                </c:pt>
                <c:pt idx="550">
                  <c:v>33789</c:v>
                </c:pt>
                <c:pt idx="551">
                  <c:v>33790</c:v>
                </c:pt>
                <c:pt idx="552">
                  <c:v>33791</c:v>
                </c:pt>
                <c:pt idx="553">
                  <c:v>33792</c:v>
                </c:pt>
                <c:pt idx="554">
                  <c:v>33793</c:v>
                </c:pt>
                <c:pt idx="555">
                  <c:v>33794</c:v>
                </c:pt>
                <c:pt idx="556">
                  <c:v>33795</c:v>
                </c:pt>
                <c:pt idx="557">
                  <c:v>33796</c:v>
                </c:pt>
                <c:pt idx="558">
                  <c:v>33797</c:v>
                </c:pt>
                <c:pt idx="559">
                  <c:v>33798</c:v>
                </c:pt>
                <c:pt idx="560">
                  <c:v>33799</c:v>
                </c:pt>
                <c:pt idx="561">
                  <c:v>33800</c:v>
                </c:pt>
                <c:pt idx="562">
                  <c:v>33801</c:v>
                </c:pt>
                <c:pt idx="563">
                  <c:v>33802</c:v>
                </c:pt>
                <c:pt idx="564">
                  <c:v>33803</c:v>
                </c:pt>
                <c:pt idx="565">
                  <c:v>33804</c:v>
                </c:pt>
                <c:pt idx="566">
                  <c:v>33805</c:v>
                </c:pt>
                <c:pt idx="567">
                  <c:v>33806</c:v>
                </c:pt>
                <c:pt idx="568">
                  <c:v>33807</c:v>
                </c:pt>
                <c:pt idx="569">
                  <c:v>33808</c:v>
                </c:pt>
                <c:pt idx="570">
                  <c:v>33809</c:v>
                </c:pt>
                <c:pt idx="571">
                  <c:v>33810</c:v>
                </c:pt>
                <c:pt idx="572">
                  <c:v>33811</c:v>
                </c:pt>
                <c:pt idx="573">
                  <c:v>33812</c:v>
                </c:pt>
                <c:pt idx="574">
                  <c:v>33813</c:v>
                </c:pt>
                <c:pt idx="575">
                  <c:v>33814</c:v>
                </c:pt>
                <c:pt idx="576">
                  <c:v>33815</c:v>
                </c:pt>
                <c:pt idx="577">
                  <c:v>33816</c:v>
                </c:pt>
                <c:pt idx="578">
                  <c:v>33817</c:v>
                </c:pt>
                <c:pt idx="579">
                  <c:v>33818</c:v>
                </c:pt>
                <c:pt idx="580">
                  <c:v>33819</c:v>
                </c:pt>
                <c:pt idx="581">
                  <c:v>33820</c:v>
                </c:pt>
                <c:pt idx="582">
                  <c:v>33821</c:v>
                </c:pt>
                <c:pt idx="583">
                  <c:v>33822</c:v>
                </c:pt>
                <c:pt idx="584">
                  <c:v>33823</c:v>
                </c:pt>
                <c:pt idx="585">
                  <c:v>33824</c:v>
                </c:pt>
                <c:pt idx="586">
                  <c:v>33825</c:v>
                </c:pt>
                <c:pt idx="587">
                  <c:v>33826</c:v>
                </c:pt>
                <c:pt idx="588">
                  <c:v>33827</c:v>
                </c:pt>
                <c:pt idx="589">
                  <c:v>33828</c:v>
                </c:pt>
                <c:pt idx="590">
                  <c:v>33829</c:v>
                </c:pt>
                <c:pt idx="591">
                  <c:v>33830</c:v>
                </c:pt>
                <c:pt idx="592">
                  <c:v>33831</c:v>
                </c:pt>
                <c:pt idx="593">
                  <c:v>33832</c:v>
                </c:pt>
                <c:pt idx="594">
                  <c:v>33833</c:v>
                </c:pt>
                <c:pt idx="595">
                  <c:v>33834</c:v>
                </c:pt>
                <c:pt idx="596">
                  <c:v>33835</c:v>
                </c:pt>
                <c:pt idx="597">
                  <c:v>33836</c:v>
                </c:pt>
                <c:pt idx="598">
                  <c:v>33837</c:v>
                </c:pt>
                <c:pt idx="599">
                  <c:v>33838</c:v>
                </c:pt>
                <c:pt idx="600">
                  <c:v>33839</c:v>
                </c:pt>
                <c:pt idx="601">
                  <c:v>33840</c:v>
                </c:pt>
                <c:pt idx="602">
                  <c:v>33841</c:v>
                </c:pt>
                <c:pt idx="603">
                  <c:v>33842</c:v>
                </c:pt>
                <c:pt idx="604">
                  <c:v>33843</c:v>
                </c:pt>
                <c:pt idx="605">
                  <c:v>33844</c:v>
                </c:pt>
                <c:pt idx="606">
                  <c:v>33845</c:v>
                </c:pt>
                <c:pt idx="607">
                  <c:v>33846</c:v>
                </c:pt>
                <c:pt idx="608">
                  <c:v>33847</c:v>
                </c:pt>
                <c:pt idx="609">
                  <c:v>33848</c:v>
                </c:pt>
                <c:pt idx="610">
                  <c:v>33849</c:v>
                </c:pt>
                <c:pt idx="611">
                  <c:v>33850</c:v>
                </c:pt>
                <c:pt idx="612">
                  <c:v>33851</c:v>
                </c:pt>
                <c:pt idx="613">
                  <c:v>33852</c:v>
                </c:pt>
                <c:pt idx="614">
                  <c:v>33853</c:v>
                </c:pt>
                <c:pt idx="615">
                  <c:v>33854</c:v>
                </c:pt>
                <c:pt idx="616">
                  <c:v>33855</c:v>
                </c:pt>
                <c:pt idx="617">
                  <c:v>33856</c:v>
                </c:pt>
                <c:pt idx="618">
                  <c:v>33857</c:v>
                </c:pt>
                <c:pt idx="619">
                  <c:v>33858</c:v>
                </c:pt>
                <c:pt idx="620">
                  <c:v>33859</c:v>
                </c:pt>
                <c:pt idx="621">
                  <c:v>33860</c:v>
                </c:pt>
                <c:pt idx="622">
                  <c:v>33861</c:v>
                </c:pt>
                <c:pt idx="623">
                  <c:v>33862</c:v>
                </c:pt>
                <c:pt idx="624">
                  <c:v>33863</c:v>
                </c:pt>
                <c:pt idx="625">
                  <c:v>33864</c:v>
                </c:pt>
                <c:pt idx="626">
                  <c:v>33865</c:v>
                </c:pt>
                <c:pt idx="627">
                  <c:v>33866</c:v>
                </c:pt>
                <c:pt idx="628">
                  <c:v>33867</c:v>
                </c:pt>
                <c:pt idx="629">
                  <c:v>33868</c:v>
                </c:pt>
                <c:pt idx="630">
                  <c:v>33869</c:v>
                </c:pt>
                <c:pt idx="631">
                  <c:v>33870</c:v>
                </c:pt>
                <c:pt idx="632">
                  <c:v>33871</c:v>
                </c:pt>
                <c:pt idx="633">
                  <c:v>33872</c:v>
                </c:pt>
                <c:pt idx="634">
                  <c:v>33873</c:v>
                </c:pt>
                <c:pt idx="635">
                  <c:v>33874</c:v>
                </c:pt>
                <c:pt idx="636">
                  <c:v>33875</c:v>
                </c:pt>
                <c:pt idx="637">
                  <c:v>33876</c:v>
                </c:pt>
                <c:pt idx="638">
                  <c:v>33877</c:v>
                </c:pt>
                <c:pt idx="639">
                  <c:v>33878</c:v>
                </c:pt>
                <c:pt idx="640">
                  <c:v>33879</c:v>
                </c:pt>
                <c:pt idx="641">
                  <c:v>33880</c:v>
                </c:pt>
                <c:pt idx="642">
                  <c:v>33881</c:v>
                </c:pt>
                <c:pt idx="643">
                  <c:v>33882</c:v>
                </c:pt>
                <c:pt idx="644">
                  <c:v>33883</c:v>
                </c:pt>
                <c:pt idx="645">
                  <c:v>33884</c:v>
                </c:pt>
                <c:pt idx="646">
                  <c:v>33885</c:v>
                </c:pt>
                <c:pt idx="647">
                  <c:v>33886</c:v>
                </c:pt>
                <c:pt idx="648">
                  <c:v>33887</c:v>
                </c:pt>
                <c:pt idx="649">
                  <c:v>33888</c:v>
                </c:pt>
                <c:pt idx="650">
                  <c:v>33889</c:v>
                </c:pt>
                <c:pt idx="651">
                  <c:v>33890</c:v>
                </c:pt>
                <c:pt idx="652">
                  <c:v>33891</c:v>
                </c:pt>
                <c:pt idx="653">
                  <c:v>33892</c:v>
                </c:pt>
                <c:pt idx="654">
                  <c:v>33893</c:v>
                </c:pt>
                <c:pt idx="655">
                  <c:v>33894</c:v>
                </c:pt>
                <c:pt idx="656">
                  <c:v>33895</c:v>
                </c:pt>
                <c:pt idx="657">
                  <c:v>33896</c:v>
                </c:pt>
                <c:pt idx="658">
                  <c:v>33897</c:v>
                </c:pt>
                <c:pt idx="659">
                  <c:v>33898</c:v>
                </c:pt>
                <c:pt idx="660">
                  <c:v>33899</c:v>
                </c:pt>
                <c:pt idx="661">
                  <c:v>33900</c:v>
                </c:pt>
                <c:pt idx="662">
                  <c:v>33901</c:v>
                </c:pt>
                <c:pt idx="663">
                  <c:v>33902</c:v>
                </c:pt>
                <c:pt idx="664">
                  <c:v>33903</c:v>
                </c:pt>
                <c:pt idx="665">
                  <c:v>33904</c:v>
                </c:pt>
                <c:pt idx="666">
                  <c:v>33905</c:v>
                </c:pt>
                <c:pt idx="667">
                  <c:v>33906</c:v>
                </c:pt>
                <c:pt idx="668">
                  <c:v>33907</c:v>
                </c:pt>
                <c:pt idx="669">
                  <c:v>33908</c:v>
                </c:pt>
                <c:pt idx="670">
                  <c:v>33909</c:v>
                </c:pt>
                <c:pt idx="671">
                  <c:v>33910</c:v>
                </c:pt>
                <c:pt idx="672">
                  <c:v>33911</c:v>
                </c:pt>
                <c:pt idx="673">
                  <c:v>33912</c:v>
                </c:pt>
                <c:pt idx="674">
                  <c:v>33913</c:v>
                </c:pt>
                <c:pt idx="675">
                  <c:v>33914</c:v>
                </c:pt>
                <c:pt idx="676">
                  <c:v>33915</c:v>
                </c:pt>
                <c:pt idx="677">
                  <c:v>33916</c:v>
                </c:pt>
                <c:pt idx="678">
                  <c:v>33917</c:v>
                </c:pt>
                <c:pt idx="679">
                  <c:v>33918</c:v>
                </c:pt>
                <c:pt idx="680">
                  <c:v>33919</c:v>
                </c:pt>
                <c:pt idx="681">
                  <c:v>33920</c:v>
                </c:pt>
                <c:pt idx="682">
                  <c:v>33921</c:v>
                </c:pt>
                <c:pt idx="683">
                  <c:v>33922</c:v>
                </c:pt>
                <c:pt idx="684">
                  <c:v>33923</c:v>
                </c:pt>
                <c:pt idx="685">
                  <c:v>33924</c:v>
                </c:pt>
                <c:pt idx="686">
                  <c:v>33925</c:v>
                </c:pt>
                <c:pt idx="687">
                  <c:v>33926</c:v>
                </c:pt>
                <c:pt idx="688">
                  <c:v>33927</c:v>
                </c:pt>
                <c:pt idx="689">
                  <c:v>33928</c:v>
                </c:pt>
                <c:pt idx="690">
                  <c:v>33929</c:v>
                </c:pt>
                <c:pt idx="691">
                  <c:v>33930</c:v>
                </c:pt>
                <c:pt idx="692">
                  <c:v>33931</c:v>
                </c:pt>
                <c:pt idx="693">
                  <c:v>33932</c:v>
                </c:pt>
                <c:pt idx="694">
                  <c:v>33933</c:v>
                </c:pt>
                <c:pt idx="695">
                  <c:v>33934</c:v>
                </c:pt>
                <c:pt idx="696">
                  <c:v>33935</c:v>
                </c:pt>
                <c:pt idx="697">
                  <c:v>33936</c:v>
                </c:pt>
                <c:pt idx="698">
                  <c:v>33937</c:v>
                </c:pt>
                <c:pt idx="699">
                  <c:v>33938</c:v>
                </c:pt>
                <c:pt idx="700">
                  <c:v>33939</c:v>
                </c:pt>
                <c:pt idx="701">
                  <c:v>33940</c:v>
                </c:pt>
                <c:pt idx="702">
                  <c:v>33941</c:v>
                </c:pt>
                <c:pt idx="703">
                  <c:v>33942</c:v>
                </c:pt>
                <c:pt idx="704">
                  <c:v>33943</c:v>
                </c:pt>
                <c:pt idx="705">
                  <c:v>33944</c:v>
                </c:pt>
                <c:pt idx="706">
                  <c:v>33945</c:v>
                </c:pt>
                <c:pt idx="707">
                  <c:v>33946</c:v>
                </c:pt>
                <c:pt idx="708">
                  <c:v>33947</c:v>
                </c:pt>
                <c:pt idx="709">
                  <c:v>33948</c:v>
                </c:pt>
                <c:pt idx="710">
                  <c:v>33949</c:v>
                </c:pt>
                <c:pt idx="711">
                  <c:v>33950</c:v>
                </c:pt>
                <c:pt idx="712">
                  <c:v>33951</c:v>
                </c:pt>
                <c:pt idx="713">
                  <c:v>33952</c:v>
                </c:pt>
                <c:pt idx="714">
                  <c:v>33953</c:v>
                </c:pt>
                <c:pt idx="715">
                  <c:v>33954</c:v>
                </c:pt>
                <c:pt idx="716">
                  <c:v>33955</c:v>
                </c:pt>
                <c:pt idx="717">
                  <c:v>33956</c:v>
                </c:pt>
                <c:pt idx="718">
                  <c:v>33957</c:v>
                </c:pt>
                <c:pt idx="719">
                  <c:v>33958</c:v>
                </c:pt>
                <c:pt idx="720">
                  <c:v>33959</c:v>
                </c:pt>
                <c:pt idx="721">
                  <c:v>33960</c:v>
                </c:pt>
                <c:pt idx="722">
                  <c:v>33961</c:v>
                </c:pt>
                <c:pt idx="723">
                  <c:v>33962</c:v>
                </c:pt>
                <c:pt idx="724">
                  <c:v>33963</c:v>
                </c:pt>
                <c:pt idx="725">
                  <c:v>33964</c:v>
                </c:pt>
                <c:pt idx="726">
                  <c:v>33965</c:v>
                </c:pt>
                <c:pt idx="727">
                  <c:v>33966</c:v>
                </c:pt>
                <c:pt idx="728">
                  <c:v>33967</c:v>
                </c:pt>
                <c:pt idx="729">
                  <c:v>33968</c:v>
                </c:pt>
              </c:numCache>
            </c:numRef>
          </c:xVal>
          <c:yVal>
            <c:numRef>
              <c:f>GR4J!$AZ$40:$AZ$15000</c:f>
              <c:numCache>
                <c:formatCode>0.000</c:formatCode>
                <c:ptCount val="14961"/>
                <c:pt idx="0">
                  <c:v>4.0993890395654393</c:v>
                </c:pt>
                <c:pt idx="1">
                  <c:v>4.5709813626883253</c:v>
                </c:pt>
                <c:pt idx="2">
                  <c:v>4.2096171508715283</c:v>
                </c:pt>
                <c:pt idx="3">
                  <c:v>4.4124761692123098</c:v>
                </c:pt>
                <c:pt idx="4">
                  <c:v>4.6939316664464137</c:v>
                </c:pt>
                <c:pt idx="5">
                  <c:v>4.3458431527386816</c:v>
                </c:pt>
                <c:pt idx="6">
                  <c:v>4.2154542185798132</c:v>
                </c:pt>
                <c:pt idx="7">
                  <c:v>6.4736175758080101</c:v>
                </c:pt>
                <c:pt idx="8">
                  <c:v>12.043466955749938</c:v>
                </c:pt>
                <c:pt idx="9">
                  <c:v>22.452314586260471</c:v>
                </c:pt>
                <c:pt idx="10">
                  <c:v>23.842040018125601</c:v>
                </c:pt>
                <c:pt idx="11">
                  <c:v>12.184369454168994</c:v>
                </c:pt>
                <c:pt idx="12">
                  <c:v>7.9649246218981027</c:v>
                </c:pt>
                <c:pt idx="13">
                  <c:v>5.8469963404250302</c:v>
                </c:pt>
                <c:pt idx="14">
                  <c:v>4.6980668460826651</c:v>
                </c:pt>
                <c:pt idx="15">
                  <c:v>4.2510860633928047</c:v>
                </c:pt>
                <c:pt idx="16">
                  <c:v>4.0821381600141713</c:v>
                </c:pt>
                <c:pt idx="17">
                  <c:v>4.9336577529578491</c:v>
                </c:pt>
                <c:pt idx="18">
                  <c:v>6.5209516192098409</c:v>
                </c:pt>
                <c:pt idx="19">
                  <c:v>4.9936661956944119</c:v>
                </c:pt>
                <c:pt idx="20">
                  <c:v>4.0977831889086236</c:v>
                </c:pt>
                <c:pt idx="21">
                  <c:v>3.5789238612863974</c:v>
                </c:pt>
                <c:pt idx="22">
                  <c:v>3.2075044432852118</c:v>
                </c:pt>
                <c:pt idx="23">
                  <c:v>2.9242465383171568</c:v>
                </c:pt>
                <c:pt idx="24">
                  <c:v>2.7027424854143778</c:v>
                </c:pt>
                <c:pt idx="25">
                  <c:v>2.5245510006332297</c:v>
                </c:pt>
                <c:pt idx="26">
                  <c:v>2.3776842056763581</c:v>
                </c:pt>
                <c:pt idx="27">
                  <c:v>2.2542100900784305</c:v>
                </c:pt>
                <c:pt idx="28">
                  <c:v>2.1486432768632899</c:v>
                </c:pt>
                <c:pt idx="29">
                  <c:v>2.2230432867282475</c:v>
                </c:pt>
                <c:pt idx="30">
                  <c:v>2.3921515552965751</c:v>
                </c:pt>
                <c:pt idx="31">
                  <c:v>2.2036249433398858</c:v>
                </c:pt>
                <c:pt idx="32">
                  <c:v>2.0777587196208263</c:v>
                </c:pt>
                <c:pt idx="33">
                  <c:v>1.98733308322941</c:v>
                </c:pt>
                <c:pt idx="34">
                  <c:v>1.907845615287644</c:v>
                </c:pt>
                <c:pt idx="35">
                  <c:v>1.8371732178905413</c:v>
                </c:pt>
                <c:pt idx="36">
                  <c:v>1.7737211549086647</c:v>
                </c:pt>
                <c:pt idx="37">
                  <c:v>1.8505741809520269</c:v>
                </c:pt>
                <c:pt idx="38">
                  <c:v>2.0691810583877688</c:v>
                </c:pt>
                <c:pt idx="39">
                  <c:v>2.2627537983741797</c:v>
                </c:pt>
                <c:pt idx="40">
                  <c:v>2.5244652582188505</c:v>
                </c:pt>
                <c:pt idx="41">
                  <c:v>2.2897890420068183</c:v>
                </c:pt>
                <c:pt idx="42">
                  <c:v>2.380117255730922</c:v>
                </c:pt>
                <c:pt idx="43">
                  <c:v>2.6604467531415938</c:v>
                </c:pt>
                <c:pt idx="44">
                  <c:v>2.3702869480058166</c:v>
                </c:pt>
                <c:pt idx="45">
                  <c:v>2.757363004493584</c:v>
                </c:pt>
                <c:pt idx="46">
                  <c:v>4.1876558111705311</c:v>
                </c:pt>
                <c:pt idx="47">
                  <c:v>4.5267493185864058</c:v>
                </c:pt>
                <c:pt idx="48">
                  <c:v>3.6568492894561699</c:v>
                </c:pt>
                <c:pt idx="49">
                  <c:v>3.1462034314255685</c:v>
                </c:pt>
                <c:pt idx="50">
                  <c:v>2.8162005170014286</c:v>
                </c:pt>
                <c:pt idx="51">
                  <c:v>2.8595492338182229</c:v>
                </c:pt>
                <c:pt idx="52">
                  <c:v>3.4030848933268665</c:v>
                </c:pt>
                <c:pt idx="53">
                  <c:v>3.4603041263737433</c:v>
                </c:pt>
                <c:pt idx="54">
                  <c:v>2.9631023789068642</c:v>
                </c:pt>
                <c:pt idx="55">
                  <c:v>2.6484458354769576</c:v>
                </c:pt>
                <c:pt idx="56">
                  <c:v>2.4276087576259671</c:v>
                </c:pt>
                <c:pt idx="57">
                  <c:v>2.2489853215244904</c:v>
                </c:pt>
                <c:pt idx="58">
                  <c:v>2.1011711343486703</c:v>
                </c:pt>
                <c:pt idx="59">
                  <c:v>1.9764762411202927</c:v>
                </c:pt>
                <c:pt idx="60">
                  <c:v>1.8701116398688873</c:v>
                </c:pt>
                <c:pt idx="61">
                  <c:v>1.7784511634842128</c:v>
                </c:pt>
                <c:pt idx="62">
                  <c:v>1.6982486545454658</c:v>
                </c:pt>
                <c:pt idx="63">
                  <c:v>1.6287571273649777</c:v>
                </c:pt>
                <c:pt idx="64">
                  <c:v>1.6028628082414083</c:v>
                </c:pt>
                <c:pt idx="65">
                  <c:v>1.9596020212326153</c:v>
                </c:pt>
                <c:pt idx="66">
                  <c:v>3.1381159210331804</c:v>
                </c:pt>
                <c:pt idx="67">
                  <c:v>3.8373474440642208</c:v>
                </c:pt>
                <c:pt idx="68">
                  <c:v>3.3042887568583907</c:v>
                </c:pt>
                <c:pt idx="69">
                  <c:v>3.1317142859259963</c:v>
                </c:pt>
                <c:pt idx="70">
                  <c:v>2.7498271050913701</c:v>
                </c:pt>
                <c:pt idx="71">
                  <c:v>2.4759610988073413</c:v>
                </c:pt>
                <c:pt idx="72">
                  <c:v>2.2722934845322578</c:v>
                </c:pt>
                <c:pt idx="73">
                  <c:v>2.1092563520716521</c:v>
                </c:pt>
                <c:pt idx="74">
                  <c:v>2.8369125295420337</c:v>
                </c:pt>
                <c:pt idx="75">
                  <c:v>4.1436998616590177</c:v>
                </c:pt>
                <c:pt idx="76">
                  <c:v>3.6551772629567054</c:v>
                </c:pt>
                <c:pt idx="77">
                  <c:v>3.5885272798137735</c:v>
                </c:pt>
                <c:pt idx="78">
                  <c:v>3.1950872973854452</c:v>
                </c:pt>
                <c:pt idx="79">
                  <c:v>3.0084908019479752</c:v>
                </c:pt>
                <c:pt idx="80">
                  <c:v>2.6612278661408171</c:v>
                </c:pt>
                <c:pt idx="81">
                  <c:v>2.407920806796247</c:v>
                </c:pt>
                <c:pt idx="82">
                  <c:v>2.2146368677949342</c:v>
                </c:pt>
                <c:pt idx="83">
                  <c:v>2.0549585852927881</c:v>
                </c:pt>
                <c:pt idx="84">
                  <c:v>1.9204562230932067</c:v>
                </c:pt>
                <c:pt idx="85">
                  <c:v>1.805233879954609</c:v>
                </c:pt>
                <c:pt idx="86">
                  <c:v>1.7050928160826175</c:v>
                </c:pt>
                <c:pt idx="87">
                  <c:v>1.6169845793592814</c:v>
                </c:pt>
                <c:pt idx="88">
                  <c:v>1.5386335872192287</c:v>
                </c:pt>
                <c:pt idx="89">
                  <c:v>1.468308924860166</c:v>
                </c:pt>
                <c:pt idx="90">
                  <c:v>1.4046947739393369</c:v>
                </c:pt>
                <c:pt idx="91">
                  <c:v>1.4151159885037237</c:v>
                </c:pt>
                <c:pt idx="92">
                  <c:v>1.580423161517557</c:v>
                </c:pt>
                <c:pt idx="93">
                  <c:v>1.9418104600284529</c:v>
                </c:pt>
                <c:pt idx="94">
                  <c:v>2.2546897171082056</c:v>
                </c:pt>
                <c:pt idx="95">
                  <c:v>2.1117507302718543</c:v>
                </c:pt>
                <c:pt idx="96">
                  <c:v>2.1822371343966642</c:v>
                </c:pt>
                <c:pt idx="97">
                  <c:v>1.9537568166853716</c:v>
                </c:pt>
                <c:pt idx="98">
                  <c:v>1.7972529013211003</c:v>
                </c:pt>
                <c:pt idx="99">
                  <c:v>1.6822445681077824</c:v>
                </c:pt>
                <c:pt idx="100">
                  <c:v>1.582519879975794</c:v>
                </c:pt>
                <c:pt idx="101">
                  <c:v>1.4955620527835398</c:v>
                </c:pt>
                <c:pt idx="102">
                  <c:v>1.4193341830636794</c:v>
                </c:pt>
                <c:pt idx="103">
                  <c:v>1.3506393985657223</c:v>
                </c:pt>
                <c:pt idx="104">
                  <c:v>1.2884332268155683</c:v>
                </c:pt>
                <c:pt idx="105">
                  <c:v>1.2317925773634428</c:v>
                </c:pt>
                <c:pt idx="106">
                  <c:v>1.1799014465327251</c:v>
                </c:pt>
                <c:pt idx="107">
                  <c:v>1.1324017188371149</c:v>
                </c:pt>
                <c:pt idx="108">
                  <c:v>1.103334394176757</c:v>
                </c:pt>
                <c:pt idx="109">
                  <c:v>1.0866144462228366</c:v>
                </c:pt>
                <c:pt idx="110">
                  <c:v>1.0383483162311593</c:v>
                </c:pt>
                <c:pt idx="111">
                  <c:v>0.99895354699775318</c:v>
                </c:pt>
                <c:pt idx="112">
                  <c:v>0.9643509005329931</c:v>
                </c:pt>
                <c:pt idx="113">
                  <c:v>0.94738849413217852</c:v>
                </c:pt>
                <c:pt idx="114">
                  <c:v>0.94307664703188565</c:v>
                </c:pt>
                <c:pt idx="115">
                  <c:v>0.90235716483589434</c:v>
                </c:pt>
                <c:pt idx="116">
                  <c:v>0.87197014594115652</c:v>
                </c:pt>
                <c:pt idx="117">
                  <c:v>0.8455055066198145</c:v>
                </c:pt>
                <c:pt idx="118">
                  <c:v>0.83012536092230815</c:v>
                </c:pt>
                <c:pt idx="119">
                  <c:v>1.023694023507101</c:v>
                </c:pt>
                <c:pt idx="120">
                  <c:v>1.3512981316922605</c:v>
                </c:pt>
                <c:pt idx="121">
                  <c:v>1.1472029636785164</c:v>
                </c:pt>
                <c:pt idx="122">
                  <c:v>1.1876722234928945</c:v>
                </c:pt>
                <c:pt idx="123">
                  <c:v>1.3621816870909149</c:v>
                </c:pt>
                <c:pt idx="124">
                  <c:v>1.2141049969066415</c:v>
                </c:pt>
                <c:pt idx="125">
                  <c:v>1.1327496213149351</c:v>
                </c:pt>
                <c:pt idx="126">
                  <c:v>1.0920269674639596</c:v>
                </c:pt>
                <c:pt idx="127">
                  <c:v>1.0621343121076432</c:v>
                </c:pt>
                <c:pt idx="128">
                  <c:v>1.0116500952180134</c:v>
                </c:pt>
                <c:pt idx="129">
                  <c:v>0.96904793922694576</c:v>
                </c:pt>
                <c:pt idx="130">
                  <c:v>0.93122715298071457</c:v>
                </c:pt>
                <c:pt idx="131">
                  <c:v>0.89612748205865533</c:v>
                </c:pt>
                <c:pt idx="132">
                  <c:v>0.863541906449936</c:v>
                </c:pt>
                <c:pt idx="133">
                  <c:v>0.83307392430175109</c:v>
                </c:pt>
                <c:pt idx="134">
                  <c:v>0.80467870537246278</c:v>
                </c:pt>
                <c:pt idx="135">
                  <c:v>0.77783530412530832</c:v>
                </c:pt>
                <c:pt idx="136">
                  <c:v>0.75248963605864583</c:v>
                </c:pt>
                <c:pt idx="137">
                  <c:v>0.72855088712509686</c:v>
                </c:pt>
                <c:pt idx="138">
                  <c:v>0.70593626284681898</c:v>
                </c:pt>
                <c:pt idx="139">
                  <c:v>0.68456495721884414</c:v>
                </c:pt>
                <c:pt idx="140">
                  <c:v>0.66427633639591432</c:v>
                </c:pt>
                <c:pt idx="141">
                  <c:v>0.64501640318557873</c:v>
                </c:pt>
                <c:pt idx="142">
                  <c:v>0.62671791871341576</c:v>
                </c:pt>
                <c:pt idx="143">
                  <c:v>0.60931417917541197</c:v>
                </c:pt>
                <c:pt idx="144">
                  <c:v>0.59274650620730407</c:v>
                </c:pt>
                <c:pt idx="145">
                  <c:v>0.57696201038968575</c:v>
                </c:pt>
                <c:pt idx="146">
                  <c:v>0.56191079384584541</c:v>
                </c:pt>
                <c:pt idx="147">
                  <c:v>0.54754758638203216</c:v>
                </c:pt>
                <c:pt idx="148">
                  <c:v>0.53383058048747956</c:v>
                </c:pt>
                <c:pt idx="149">
                  <c:v>0.5207210273632189</c:v>
                </c:pt>
                <c:pt idx="150">
                  <c:v>0.50818430511319046</c:v>
                </c:pt>
                <c:pt idx="151">
                  <c:v>0.49618573309420366</c:v>
                </c:pt>
                <c:pt idx="152">
                  <c:v>0.48469150067462663</c:v>
                </c:pt>
                <c:pt idx="153">
                  <c:v>0.47367733398991907</c:v>
                </c:pt>
                <c:pt idx="154">
                  <c:v>0.47690656512223117</c:v>
                </c:pt>
                <c:pt idx="155">
                  <c:v>0.49164401656858919</c:v>
                </c:pt>
                <c:pt idx="156">
                  <c:v>0.48413260162419547</c:v>
                </c:pt>
                <c:pt idx="157">
                  <c:v>0.5027939614276461</c:v>
                </c:pt>
                <c:pt idx="158">
                  <c:v>0.47224705479659596</c:v>
                </c:pt>
                <c:pt idx="159">
                  <c:v>0.46799924058731313</c:v>
                </c:pt>
                <c:pt idx="160">
                  <c:v>0.47813366987203937</c:v>
                </c:pt>
                <c:pt idx="161">
                  <c:v>0.45581276262100429</c:v>
                </c:pt>
                <c:pt idx="162">
                  <c:v>0.44303852642902897</c:v>
                </c:pt>
                <c:pt idx="163">
                  <c:v>0.43380598055346553</c:v>
                </c:pt>
                <c:pt idx="164">
                  <c:v>0.42500012540403537</c:v>
                </c:pt>
                <c:pt idx="165">
                  <c:v>0.4164907975253625</c:v>
                </c:pt>
                <c:pt idx="166">
                  <c:v>0.40830467126243641</c:v>
                </c:pt>
                <c:pt idx="167">
                  <c:v>0.40043601489150837</c:v>
                </c:pt>
                <c:pt idx="168">
                  <c:v>0.39286034421688903</c:v>
                </c:pt>
                <c:pt idx="169">
                  <c:v>0.39884622813445153</c:v>
                </c:pt>
                <c:pt idx="170">
                  <c:v>0.41976390519827944</c:v>
                </c:pt>
                <c:pt idx="171">
                  <c:v>0.40300887798897411</c:v>
                </c:pt>
                <c:pt idx="172">
                  <c:v>0.38751120217237855</c:v>
                </c:pt>
                <c:pt idx="173">
                  <c:v>0.37945191057662941</c:v>
                </c:pt>
                <c:pt idx="174">
                  <c:v>0.37272623790088066</c:v>
                </c:pt>
                <c:pt idx="175">
                  <c:v>0.36624501761167982</c:v>
                </c:pt>
                <c:pt idx="176">
                  <c:v>0.39460602338767237</c:v>
                </c:pt>
                <c:pt idx="177">
                  <c:v>0.45277400208235968</c:v>
                </c:pt>
                <c:pt idx="178">
                  <c:v>0.40269756001862489</c:v>
                </c:pt>
                <c:pt idx="179">
                  <c:v>0.38477688284643707</c:v>
                </c:pt>
                <c:pt idx="180">
                  <c:v>0.37778837780759078</c:v>
                </c:pt>
                <c:pt idx="181">
                  <c:v>0.37104437350600383</c:v>
                </c:pt>
                <c:pt idx="182">
                  <c:v>0.38465337174453318</c:v>
                </c:pt>
                <c:pt idx="183">
                  <c:v>0.41548483049567103</c:v>
                </c:pt>
                <c:pt idx="184">
                  <c:v>0.38369072673371524</c:v>
                </c:pt>
                <c:pt idx="185">
                  <c:v>0.38471662934293027</c:v>
                </c:pt>
                <c:pt idx="186">
                  <c:v>0.4246968388703623</c:v>
                </c:pt>
                <c:pt idx="187">
                  <c:v>0.44699247394289354</c:v>
                </c:pt>
                <c:pt idx="188">
                  <c:v>0.42487760530235652</c:v>
                </c:pt>
                <c:pt idx="189">
                  <c:v>0.40114812047418613</c:v>
                </c:pt>
                <c:pt idx="190">
                  <c:v>0.39119637798031676</c:v>
                </c:pt>
                <c:pt idx="191">
                  <c:v>0.38394791555803304</c:v>
                </c:pt>
                <c:pt idx="192">
                  <c:v>0.37696640076450744</c:v>
                </c:pt>
                <c:pt idx="193">
                  <c:v>0.38531387620821012</c:v>
                </c:pt>
                <c:pt idx="194">
                  <c:v>0.4065525480692016</c:v>
                </c:pt>
                <c:pt idx="195">
                  <c:v>0.38110327703150632</c:v>
                </c:pt>
                <c:pt idx="196">
                  <c:v>0.36978249335899482</c:v>
                </c:pt>
                <c:pt idx="197">
                  <c:v>0.36331366116691033</c:v>
                </c:pt>
                <c:pt idx="198">
                  <c:v>0.35707595545730403</c:v>
                </c:pt>
                <c:pt idx="199">
                  <c:v>0.3510699776433775</c:v>
                </c:pt>
                <c:pt idx="200">
                  <c:v>0.34525426410150489</c:v>
                </c:pt>
                <c:pt idx="201">
                  <c:v>0.33962924966097385</c:v>
                </c:pt>
                <c:pt idx="202">
                  <c:v>0.33418840946775352</c:v>
                </c:pt>
                <c:pt idx="203">
                  <c:v>0.32892987381235772</c:v>
                </c:pt>
                <c:pt idx="204">
                  <c:v>0.32386351592597262</c:v>
                </c:pt>
                <c:pt idx="205">
                  <c:v>0.31897646810597746</c:v>
                </c:pt>
                <c:pt idx="206">
                  <c:v>0.31422185329795532</c:v>
                </c:pt>
                <c:pt idx="207">
                  <c:v>0.30961035782305957</c:v>
                </c:pt>
                <c:pt idx="208">
                  <c:v>0.30514086451272715</c:v>
                </c:pt>
                <c:pt idx="209">
                  <c:v>0.30080829544111853</c:v>
                </c:pt>
                <c:pt idx="210">
                  <c:v>0.29661024249320084</c:v>
                </c:pt>
                <c:pt idx="211">
                  <c:v>0.29254154181492847</c:v>
                </c:pt>
                <c:pt idx="212">
                  <c:v>0.28858914554841519</c:v>
                </c:pt>
                <c:pt idx="213">
                  <c:v>0.28475199011067281</c:v>
                </c:pt>
                <c:pt idx="214">
                  <c:v>0.28103172647350738</c:v>
                </c:pt>
                <c:pt idx="215">
                  <c:v>0.27742830872792401</c:v>
                </c:pt>
                <c:pt idx="216">
                  <c:v>0.27391784241953399</c:v>
                </c:pt>
                <c:pt idx="217">
                  <c:v>0.27050311851013786</c:v>
                </c:pt>
                <c:pt idx="218">
                  <c:v>0.26718678522964984</c:v>
                </c:pt>
                <c:pt idx="219">
                  <c:v>0.26396863624345557</c:v>
                </c:pt>
                <c:pt idx="220">
                  <c:v>0.26083028840938416</c:v>
                </c:pt>
                <c:pt idx="221">
                  <c:v>0.25777370263360744</c:v>
                </c:pt>
                <c:pt idx="222">
                  <c:v>0.25479758163959415</c:v>
                </c:pt>
                <c:pt idx="223">
                  <c:v>0.25189905885197666</c:v>
                </c:pt>
                <c:pt idx="224">
                  <c:v>0.24907464250908612</c:v>
                </c:pt>
                <c:pt idx="225">
                  <c:v>0.24632192516817653</c:v>
                </c:pt>
                <c:pt idx="226">
                  <c:v>0.24363846820141205</c:v>
                </c:pt>
                <c:pt idx="227">
                  <c:v>0.24102186966958622</c:v>
                </c:pt>
                <c:pt idx="228">
                  <c:v>0.23846952454185705</c:v>
                </c:pt>
                <c:pt idx="229">
                  <c:v>0.23597925698861044</c:v>
                </c:pt>
                <c:pt idx="230">
                  <c:v>0.23354893957270129</c:v>
                </c:pt>
                <c:pt idx="231">
                  <c:v>0.23117651541062681</c:v>
                </c:pt>
                <c:pt idx="232">
                  <c:v>0.22885997919125606</c:v>
                </c:pt>
                <c:pt idx="233">
                  <c:v>0.22703262130506932</c:v>
                </c:pt>
                <c:pt idx="234">
                  <c:v>0.22565083875778968</c:v>
                </c:pt>
                <c:pt idx="235">
                  <c:v>0.2228291747396238</c:v>
                </c:pt>
                <c:pt idx="236">
                  <c:v>0.22055213668726173</c:v>
                </c:pt>
                <c:pt idx="237">
                  <c:v>0.21847995719097685</c:v>
                </c:pt>
                <c:pt idx="238">
                  <c:v>0.21645362400508728</c:v>
                </c:pt>
                <c:pt idx="239">
                  <c:v>0.21447167091095209</c:v>
                </c:pt>
                <c:pt idx="240">
                  <c:v>0.21253268979403361</c:v>
                </c:pt>
                <c:pt idx="241">
                  <c:v>0.21063533050321598</c:v>
                </c:pt>
                <c:pt idx="242">
                  <c:v>0.208778300028956</c:v>
                </c:pt>
                <c:pt idx="243">
                  <c:v>0.20696036509909865</c:v>
                </c:pt>
                <c:pt idx="244">
                  <c:v>0.20518035046392247</c:v>
                </c:pt>
                <c:pt idx="245">
                  <c:v>0.20343707431110933</c:v>
                </c:pt>
                <c:pt idx="246">
                  <c:v>0.20172941993292409</c:v>
                </c:pt>
                <c:pt idx="247">
                  <c:v>0.20005631941584101</c:v>
                </c:pt>
                <c:pt idx="248">
                  <c:v>0.19841674562748257</c:v>
                </c:pt>
                <c:pt idx="249">
                  <c:v>0.19680970914096829</c:v>
                </c:pt>
                <c:pt idx="250">
                  <c:v>0.19523425681109077</c:v>
                </c:pt>
                <c:pt idx="251">
                  <c:v>0.19368949842811778</c:v>
                </c:pt>
                <c:pt idx="252">
                  <c:v>0.19217457160441587</c:v>
                </c:pt>
                <c:pt idx="253">
                  <c:v>0.19068854220063575</c:v>
                </c:pt>
                <c:pt idx="254">
                  <c:v>0.1892306205412822</c:v>
                </c:pt>
                <c:pt idx="255">
                  <c:v>0.18780003125774214</c:v>
                </c:pt>
                <c:pt idx="256">
                  <c:v>0.18639601769671993</c:v>
                </c:pt>
                <c:pt idx="257">
                  <c:v>0.18501793169579067</c:v>
                </c:pt>
                <c:pt idx="258">
                  <c:v>0.18366519297041839</c:v>
                </c:pt>
                <c:pt idx="259">
                  <c:v>0.18233685659286991</c:v>
                </c:pt>
                <c:pt idx="260">
                  <c:v>0.18103220417145008</c:v>
                </c:pt>
                <c:pt idx="261">
                  <c:v>0.1797507171834837</c:v>
                </c:pt>
                <c:pt idx="262">
                  <c:v>0.17849175846801524</c:v>
                </c:pt>
                <c:pt idx="263">
                  <c:v>0.17725485158783083</c:v>
                </c:pt>
                <c:pt idx="264">
                  <c:v>0.17607219142116792</c:v>
                </c:pt>
                <c:pt idx="265">
                  <c:v>0.17494075634772091</c:v>
                </c:pt>
                <c:pt idx="266">
                  <c:v>0.1798424135301149</c:v>
                </c:pt>
                <c:pt idx="267">
                  <c:v>0.19690495169939304</c:v>
                </c:pt>
                <c:pt idx="268">
                  <c:v>0.19793085371547209</c:v>
                </c:pt>
                <c:pt idx="269">
                  <c:v>0.19664578846971309</c:v>
                </c:pt>
                <c:pt idx="270">
                  <c:v>0.21762204558389572</c:v>
                </c:pt>
                <c:pt idx="271">
                  <c:v>0.20200033931730949</c:v>
                </c:pt>
                <c:pt idx="272">
                  <c:v>0.20803407020844331</c:v>
                </c:pt>
                <c:pt idx="273">
                  <c:v>0.19631205589122114</c:v>
                </c:pt>
                <c:pt idx="274">
                  <c:v>0.1923930081028743</c:v>
                </c:pt>
                <c:pt idx="275">
                  <c:v>0.1909401138827479</c:v>
                </c:pt>
                <c:pt idx="276">
                  <c:v>0.18951435740087441</c:v>
                </c:pt>
                <c:pt idx="277">
                  <c:v>0.19048977764139863</c:v>
                </c:pt>
                <c:pt idx="278">
                  <c:v>0.19369040790644448</c:v>
                </c:pt>
                <c:pt idx="279">
                  <c:v>0.1885133684658839</c:v>
                </c:pt>
                <c:pt idx="280">
                  <c:v>0.18992535514447018</c:v>
                </c:pt>
                <c:pt idx="281">
                  <c:v>0.19616262472290316</c:v>
                </c:pt>
                <c:pt idx="282">
                  <c:v>0.20603566887728453</c:v>
                </c:pt>
                <c:pt idx="283">
                  <c:v>0.23357359360282257</c:v>
                </c:pt>
                <c:pt idx="284">
                  <c:v>0.21215752504916369</c:v>
                </c:pt>
                <c:pt idx="285">
                  <c:v>0.2345729227428176</c:v>
                </c:pt>
                <c:pt idx="286">
                  <c:v>0.29116080235524283</c:v>
                </c:pt>
                <c:pt idx="287">
                  <c:v>0.31311920769798585</c:v>
                </c:pt>
                <c:pt idx="288">
                  <c:v>0.26038586692251731</c:v>
                </c:pt>
                <c:pt idx="289">
                  <c:v>0.25314157529906745</c:v>
                </c:pt>
                <c:pt idx="290">
                  <c:v>0.28441658031510497</c:v>
                </c:pt>
                <c:pt idx="291">
                  <c:v>0.32556572827815855</c:v>
                </c:pt>
                <c:pt idx="292">
                  <c:v>0.33966338686973507</c:v>
                </c:pt>
                <c:pt idx="293">
                  <c:v>0.46136306745785738</c:v>
                </c:pt>
                <c:pt idx="294">
                  <c:v>0.42699054033088424</c:v>
                </c:pt>
                <c:pt idx="295">
                  <c:v>0.37015712787059735</c:v>
                </c:pt>
                <c:pt idx="296">
                  <c:v>0.35676607299068164</c:v>
                </c:pt>
                <c:pt idx="297">
                  <c:v>0.35158967734744434</c:v>
                </c:pt>
                <c:pt idx="298">
                  <c:v>0.34657874394640986</c:v>
                </c:pt>
                <c:pt idx="299">
                  <c:v>0.34853952307470643</c:v>
                </c:pt>
                <c:pt idx="300">
                  <c:v>0.36137368845894913</c:v>
                </c:pt>
                <c:pt idx="301">
                  <c:v>0.4419532775082225</c:v>
                </c:pt>
                <c:pt idx="302">
                  <c:v>0.59239462731776305</c:v>
                </c:pt>
                <c:pt idx="303">
                  <c:v>0.57643680019486099</c:v>
                </c:pt>
                <c:pt idx="304">
                  <c:v>0.80204732289902914</c:v>
                </c:pt>
                <c:pt idx="305">
                  <c:v>0.84351146176777014</c:v>
                </c:pt>
                <c:pt idx="306">
                  <c:v>0.88151349178135208</c:v>
                </c:pt>
                <c:pt idx="307">
                  <c:v>1.2130302470504313</c:v>
                </c:pt>
                <c:pt idx="308">
                  <c:v>1.2653446772723176</c:v>
                </c:pt>
                <c:pt idx="309">
                  <c:v>1.2650623278315449</c:v>
                </c:pt>
                <c:pt idx="310">
                  <c:v>1.133623034355713</c:v>
                </c:pt>
                <c:pt idx="311">
                  <c:v>1.118590238803697</c:v>
                </c:pt>
                <c:pt idx="312">
                  <c:v>1.1636266656452103</c:v>
                </c:pt>
                <c:pt idx="313">
                  <c:v>1.1148844163220253</c:v>
                </c:pt>
                <c:pt idx="314">
                  <c:v>1.3025144490313647</c:v>
                </c:pt>
                <c:pt idx="315">
                  <c:v>2.0763275426943877</c:v>
                </c:pt>
                <c:pt idx="316">
                  <c:v>2.6090202294637508</c:v>
                </c:pt>
                <c:pt idx="317">
                  <c:v>2.4647097250337309</c:v>
                </c:pt>
                <c:pt idx="318">
                  <c:v>2.2034770452243291</c:v>
                </c:pt>
                <c:pt idx="319">
                  <c:v>2.2158499948357617</c:v>
                </c:pt>
                <c:pt idx="320">
                  <c:v>2.3803146283873051</c:v>
                </c:pt>
                <c:pt idx="321">
                  <c:v>2.587716312732911</c:v>
                </c:pt>
                <c:pt idx="322">
                  <c:v>3.0519076816167843</c:v>
                </c:pt>
                <c:pt idx="323">
                  <c:v>3.2035981463509771</c:v>
                </c:pt>
                <c:pt idx="324">
                  <c:v>2.6669164159729419</c:v>
                </c:pt>
                <c:pt idx="325">
                  <c:v>2.3360136133228937</c:v>
                </c:pt>
                <c:pt idx="326">
                  <c:v>2.1120969685749569</c:v>
                </c:pt>
                <c:pt idx="327">
                  <c:v>1.9328450446243148</c:v>
                </c:pt>
                <c:pt idx="328">
                  <c:v>1.7864090310968945</c:v>
                </c:pt>
                <c:pt idx="329">
                  <c:v>1.6647715432318066</c:v>
                </c:pt>
                <c:pt idx="330">
                  <c:v>1.5617160098441816</c:v>
                </c:pt>
                <c:pt idx="331">
                  <c:v>1.4733408366626914</c:v>
                </c:pt>
                <c:pt idx="332">
                  <c:v>1.396625667501455</c:v>
                </c:pt>
                <c:pt idx="333">
                  <c:v>1.3294700945129627</c:v>
                </c:pt>
                <c:pt idx="334">
                  <c:v>1.2703147305261262</c:v>
                </c:pt>
                <c:pt idx="335">
                  <c:v>1.2176679107651316</c:v>
                </c:pt>
                <c:pt idx="336">
                  <c:v>1.1703438380381754</c:v>
                </c:pt>
                <c:pt idx="337">
                  <c:v>1.1275777743283399</c:v>
                </c:pt>
                <c:pt idx="338">
                  <c:v>1.0887264998148409</c:v>
                </c:pt>
                <c:pt idx="339">
                  <c:v>1.0532547700639463</c:v>
                </c:pt>
                <c:pt idx="340">
                  <c:v>1.0207130792065748</c:v>
                </c:pt>
                <c:pt idx="341">
                  <c:v>0.9907320531138113</c:v>
                </c:pt>
                <c:pt idx="342">
                  <c:v>0.96300489832696967</c:v>
                </c:pt>
                <c:pt idx="343">
                  <c:v>0.93726808836119102</c:v>
                </c:pt>
                <c:pt idx="344">
                  <c:v>0.91330700136080434</c:v>
                </c:pt>
                <c:pt idx="345">
                  <c:v>0.89093860265715008</c:v>
                </c:pt>
                <c:pt idx="346">
                  <c:v>0.86999773486443344</c:v>
                </c:pt>
                <c:pt idx="347">
                  <c:v>0.85034017395379391</c:v>
                </c:pt>
                <c:pt idx="348">
                  <c:v>0.85859280334644916</c:v>
                </c:pt>
                <c:pt idx="349">
                  <c:v>0.88676601130406474</c:v>
                </c:pt>
                <c:pt idx="350">
                  <c:v>0.87765466245726032</c:v>
                </c:pt>
                <c:pt idx="351">
                  <c:v>0.90676415758536622</c:v>
                </c:pt>
                <c:pt idx="352">
                  <c:v>1.1531560377909855</c:v>
                </c:pt>
                <c:pt idx="353">
                  <c:v>1.8221657411216967</c:v>
                </c:pt>
                <c:pt idx="354">
                  <c:v>1.8585907728707745</c:v>
                </c:pt>
                <c:pt idx="355">
                  <c:v>1.6890643402521699</c:v>
                </c:pt>
                <c:pt idx="356">
                  <c:v>1.5395787794312761</c:v>
                </c:pt>
                <c:pt idx="357">
                  <c:v>1.447610540430452</c:v>
                </c:pt>
                <c:pt idx="358">
                  <c:v>1.3741914039729013</c:v>
                </c:pt>
                <c:pt idx="359">
                  <c:v>1.3216605441660627</c:v>
                </c:pt>
                <c:pt idx="360">
                  <c:v>1.2834513934003564</c:v>
                </c:pt>
                <c:pt idx="361">
                  <c:v>1.2238162627611529</c:v>
                </c:pt>
                <c:pt idx="362">
                  <c:v>1.1745245929853017</c:v>
                </c:pt>
                <c:pt idx="363">
                  <c:v>1.131887994894625</c:v>
                </c:pt>
                <c:pt idx="364">
                  <c:v>1.0932953324347419</c:v>
                </c:pt>
                <c:pt idx="365">
                  <c:v>1.0582342143635448</c:v>
                </c:pt>
                <c:pt idx="366">
                  <c:v>1.0260698257903389</c:v>
                </c:pt>
                <c:pt idx="367">
                  <c:v>0.99652447826192914</c:v>
                </c:pt>
                <c:pt idx="368">
                  <c:v>0.96933080422388562</c:v>
                </c:pt>
                <c:pt idx="369">
                  <c:v>0.944056099584625</c:v>
                </c:pt>
                <c:pt idx="370">
                  <c:v>0.92050821783136338</c:v>
                </c:pt>
                <c:pt idx="371">
                  <c:v>0.9213487295948406</c:v>
                </c:pt>
                <c:pt idx="372">
                  <c:v>1.0871975418037547</c:v>
                </c:pt>
                <c:pt idx="373">
                  <c:v>1.4237713311874503</c:v>
                </c:pt>
                <c:pt idx="374">
                  <c:v>1.5159295870030589</c:v>
                </c:pt>
                <c:pt idx="375">
                  <c:v>1.429848649433697</c:v>
                </c:pt>
                <c:pt idx="376">
                  <c:v>1.3163816941552329</c:v>
                </c:pt>
                <c:pt idx="377">
                  <c:v>1.2513116982124561</c:v>
                </c:pt>
                <c:pt idx="378">
                  <c:v>1.2005722233041938</c:v>
                </c:pt>
                <c:pt idx="379">
                  <c:v>1.154931514485946</c:v>
                </c:pt>
                <c:pt idx="380">
                  <c:v>1.1136287170761279</c:v>
                </c:pt>
                <c:pt idx="381">
                  <c:v>1.0760456481611349</c:v>
                </c:pt>
                <c:pt idx="382">
                  <c:v>1.0416754980702714</c:v>
                </c:pt>
                <c:pt idx="383">
                  <c:v>1.0101997459445682</c:v>
                </c:pt>
                <c:pt idx="384">
                  <c:v>0.98133075971011441</c:v>
                </c:pt>
                <c:pt idx="385">
                  <c:v>0.954541312189781</c:v>
                </c:pt>
                <c:pt idx="386">
                  <c:v>0.9296684410949958</c:v>
                </c:pt>
                <c:pt idx="387">
                  <c:v>0.90650782572338562</c:v>
                </c:pt>
                <c:pt idx="388">
                  <c:v>0.88487138571289314</c:v>
                </c:pt>
                <c:pt idx="389">
                  <c:v>0.93547435777644161</c:v>
                </c:pt>
                <c:pt idx="390">
                  <c:v>1.037876078386256</c:v>
                </c:pt>
                <c:pt idx="391">
                  <c:v>0.97061648499368669</c:v>
                </c:pt>
                <c:pt idx="392">
                  <c:v>0.95300324761864652</c:v>
                </c:pt>
                <c:pt idx="393">
                  <c:v>0.91931983900345837</c:v>
                </c:pt>
                <c:pt idx="394">
                  <c:v>0.89411901830651308</c:v>
                </c:pt>
                <c:pt idx="395">
                  <c:v>0.87300302803404439</c:v>
                </c:pt>
                <c:pt idx="396">
                  <c:v>0.85320580389393208</c:v>
                </c:pt>
                <c:pt idx="397">
                  <c:v>0.8346014202167632</c:v>
                </c:pt>
                <c:pt idx="398">
                  <c:v>0.81700873516694406</c:v>
                </c:pt>
                <c:pt idx="399">
                  <c:v>0.80034266860771652</c:v>
                </c:pt>
                <c:pt idx="400">
                  <c:v>0.78451754242875649</c:v>
                </c:pt>
                <c:pt idx="401">
                  <c:v>0.76945891224394103</c:v>
                </c:pt>
                <c:pt idx="402">
                  <c:v>0.75509967934380917</c:v>
                </c:pt>
                <c:pt idx="403">
                  <c:v>0.74144666830941464</c:v>
                </c:pt>
                <c:pt idx="404">
                  <c:v>0.77800706054670365</c:v>
                </c:pt>
                <c:pt idx="405">
                  <c:v>1.078955583182871</c:v>
                </c:pt>
                <c:pt idx="406">
                  <c:v>1.4705383762143136</c:v>
                </c:pt>
                <c:pt idx="407">
                  <c:v>1.519773045672324</c:v>
                </c:pt>
                <c:pt idx="408">
                  <c:v>1.8798896754343748</c:v>
                </c:pt>
                <c:pt idx="409">
                  <c:v>1.905345589622407</c:v>
                </c:pt>
                <c:pt idx="410">
                  <c:v>1.8701819556282695</c:v>
                </c:pt>
                <c:pt idx="411">
                  <c:v>1.8418865018963158</c:v>
                </c:pt>
                <c:pt idx="412">
                  <c:v>1.7588542986327325</c:v>
                </c:pt>
                <c:pt idx="413">
                  <c:v>1.616553146000939</c:v>
                </c:pt>
                <c:pt idx="414">
                  <c:v>1.5148293277385698</c:v>
                </c:pt>
                <c:pt idx="415">
                  <c:v>1.4327835091731111</c:v>
                </c:pt>
                <c:pt idx="416">
                  <c:v>1.3609446028807315</c:v>
                </c:pt>
                <c:pt idx="417">
                  <c:v>1.2974202704751299</c:v>
                </c:pt>
                <c:pt idx="418">
                  <c:v>1.2407762201579504</c:v>
                </c:pt>
                <c:pt idx="419">
                  <c:v>1.1898803312809236</c:v>
                </c:pt>
                <c:pt idx="420">
                  <c:v>1.1438287130370701</c:v>
                </c:pt>
                <c:pt idx="421">
                  <c:v>1.1018995257491615</c:v>
                </c:pt>
                <c:pt idx="422">
                  <c:v>1.0658506974486412</c:v>
                </c:pt>
                <c:pt idx="423">
                  <c:v>1.0347783389813308</c:v>
                </c:pt>
                <c:pt idx="424">
                  <c:v>1.0013558731689047</c:v>
                </c:pt>
                <c:pt idx="425">
                  <c:v>0.971131505956222</c:v>
                </c:pt>
                <c:pt idx="426">
                  <c:v>0.94344264848384007</c:v>
                </c:pt>
                <c:pt idx="427">
                  <c:v>0.91739461845983739</c:v>
                </c:pt>
                <c:pt idx="428">
                  <c:v>0.89286639938574841</c:v>
                </c:pt>
                <c:pt idx="429">
                  <c:v>0.86972141117260415</c:v>
                </c:pt>
                <c:pt idx="430">
                  <c:v>0.84798769607836011</c:v>
                </c:pt>
                <c:pt idx="431">
                  <c:v>0.82771674832579256</c:v>
                </c:pt>
                <c:pt idx="432">
                  <c:v>0.80839728064969751</c:v>
                </c:pt>
                <c:pt idx="433">
                  <c:v>0.78985806788970003</c:v>
                </c:pt>
                <c:pt idx="434">
                  <c:v>0.77830097542291021</c:v>
                </c:pt>
                <c:pt idx="435">
                  <c:v>0.77224306142186649</c:v>
                </c:pt>
                <c:pt idx="436">
                  <c:v>0.79403788938204167</c:v>
                </c:pt>
                <c:pt idx="437">
                  <c:v>0.87966541988031621</c:v>
                </c:pt>
                <c:pt idx="438">
                  <c:v>0.88754227323505797</c:v>
                </c:pt>
                <c:pt idx="439">
                  <c:v>0.85845396229062254</c:v>
                </c:pt>
                <c:pt idx="440">
                  <c:v>0.82021157658338018</c:v>
                </c:pt>
                <c:pt idx="441">
                  <c:v>0.79713796560771855</c:v>
                </c:pt>
                <c:pt idx="442">
                  <c:v>0.77804374844058821</c:v>
                </c:pt>
                <c:pt idx="443">
                  <c:v>0.75988071673295121</c:v>
                </c:pt>
                <c:pt idx="444">
                  <c:v>0.74241528197018647</c:v>
                </c:pt>
                <c:pt idx="445">
                  <c:v>0.72569464072069878</c:v>
                </c:pt>
                <c:pt idx="446">
                  <c:v>0.70992604825257111</c:v>
                </c:pt>
                <c:pt idx="447">
                  <c:v>0.76609366379611832</c:v>
                </c:pt>
                <c:pt idx="448">
                  <c:v>0.8769767148642007</c:v>
                </c:pt>
                <c:pt idx="449">
                  <c:v>0.92427630846874553</c:v>
                </c:pt>
                <c:pt idx="450">
                  <c:v>1.2270813875965241</c:v>
                </c:pt>
                <c:pt idx="451">
                  <c:v>1.2772965577409927</c:v>
                </c:pt>
                <c:pt idx="452">
                  <c:v>1.1656740376308354</c:v>
                </c:pt>
                <c:pt idx="453">
                  <c:v>1.237807957535372</c:v>
                </c:pt>
                <c:pt idx="454">
                  <c:v>1.4154405257683711</c:v>
                </c:pt>
                <c:pt idx="455">
                  <c:v>1.534678472889873</c:v>
                </c:pt>
                <c:pt idx="456">
                  <c:v>1.4369436138964646</c:v>
                </c:pt>
                <c:pt idx="457">
                  <c:v>1.5142225606336481</c:v>
                </c:pt>
                <c:pt idx="458">
                  <c:v>1.471524976850668</c:v>
                </c:pt>
                <c:pt idx="459">
                  <c:v>1.3518249082276221</c:v>
                </c:pt>
                <c:pt idx="460">
                  <c:v>1.2733106129742549</c:v>
                </c:pt>
                <c:pt idx="461">
                  <c:v>1.2619211190000434</c:v>
                </c:pt>
                <c:pt idx="462">
                  <c:v>1.2882382829863939</c:v>
                </c:pt>
                <c:pt idx="463">
                  <c:v>1.1982401927495392</c:v>
                </c:pt>
                <c:pt idx="464">
                  <c:v>1.1357136743657574</c:v>
                </c:pt>
                <c:pt idx="465">
                  <c:v>1.0869645356261031</c:v>
                </c:pt>
                <c:pt idx="466">
                  <c:v>1.0427575769909929</c:v>
                </c:pt>
                <c:pt idx="467">
                  <c:v>1.0029349775928242</c:v>
                </c:pt>
                <c:pt idx="468">
                  <c:v>0.96614208311535132</c:v>
                </c:pt>
                <c:pt idx="469">
                  <c:v>1.2645374077495979</c:v>
                </c:pt>
                <c:pt idx="470">
                  <c:v>1.8343054082021375</c:v>
                </c:pt>
                <c:pt idx="471">
                  <c:v>1.5176367422037</c:v>
                </c:pt>
                <c:pt idx="472">
                  <c:v>1.3670216163318842</c:v>
                </c:pt>
                <c:pt idx="473">
                  <c:v>1.2909556754300457</c:v>
                </c:pt>
                <c:pt idx="474">
                  <c:v>1.2231461664644294</c:v>
                </c:pt>
                <c:pt idx="475">
                  <c:v>1.1623067304737069</c:v>
                </c:pt>
                <c:pt idx="476">
                  <c:v>1.1073663652012873</c:v>
                </c:pt>
                <c:pt idx="477">
                  <c:v>1.0574951658401801</c:v>
                </c:pt>
                <c:pt idx="478">
                  <c:v>1.012024656932389</c:v>
                </c:pt>
                <c:pt idx="479">
                  <c:v>1.0786661354968132</c:v>
                </c:pt>
                <c:pt idx="480">
                  <c:v>1.2228433636477811</c:v>
                </c:pt>
                <c:pt idx="481">
                  <c:v>1.3896110143770368</c:v>
                </c:pt>
                <c:pt idx="482">
                  <c:v>1.872748731932216</c:v>
                </c:pt>
                <c:pt idx="483">
                  <c:v>1.6929371707597851</c:v>
                </c:pt>
                <c:pt idx="484">
                  <c:v>1.5805825949307306</c:v>
                </c:pt>
                <c:pt idx="485">
                  <c:v>1.4635446029003631</c:v>
                </c:pt>
                <c:pt idx="486">
                  <c:v>1.3903090258706521</c:v>
                </c:pt>
                <c:pt idx="487">
                  <c:v>1.3027149390000412</c:v>
                </c:pt>
                <c:pt idx="488">
                  <c:v>1.2302918022310243</c:v>
                </c:pt>
                <c:pt idx="489">
                  <c:v>1.1671715538607266</c:v>
                </c:pt>
                <c:pt idx="490">
                  <c:v>1.1101859187548062</c:v>
                </c:pt>
                <c:pt idx="491">
                  <c:v>1.0585018972872049</c:v>
                </c:pt>
                <c:pt idx="492">
                  <c:v>1.0115669009044823</c:v>
                </c:pt>
                <c:pt idx="493">
                  <c:v>0.96887710309316621</c:v>
                </c:pt>
                <c:pt idx="494">
                  <c:v>0.9297414782271225</c:v>
                </c:pt>
                <c:pt idx="495">
                  <c:v>1.0141990616041812</c:v>
                </c:pt>
                <c:pt idx="496">
                  <c:v>1.1862066459838816</c:v>
                </c:pt>
                <c:pt idx="497">
                  <c:v>1.0492795052886277</c:v>
                </c:pt>
                <c:pt idx="498">
                  <c:v>0.9793517035693915</c:v>
                </c:pt>
                <c:pt idx="499">
                  <c:v>0.93786558358443783</c:v>
                </c:pt>
                <c:pt idx="500">
                  <c:v>0.89999961989258548</c:v>
                </c:pt>
                <c:pt idx="501">
                  <c:v>0.86478580765699631</c:v>
                </c:pt>
                <c:pt idx="502">
                  <c:v>0.83203789470175449</c:v>
                </c:pt>
                <c:pt idx="503">
                  <c:v>0.80153875614414094</c:v>
                </c:pt>
                <c:pt idx="504">
                  <c:v>0.77306051043056434</c:v>
                </c:pt>
                <c:pt idx="505">
                  <c:v>0.74640744430334238</c:v>
                </c:pt>
                <c:pt idx="506">
                  <c:v>0.72141358866338801</c:v>
                </c:pt>
                <c:pt idx="507">
                  <c:v>0.69793460279940245</c:v>
                </c:pt>
                <c:pt idx="508">
                  <c:v>0.67583627691993697</c:v>
                </c:pt>
                <c:pt idx="509">
                  <c:v>0.65503104373307441</c:v>
                </c:pt>
                <c:pt idx="510">
                  <c:v>0.63543528657136727</c:v>
                </c:pt>
                <c:pt idx="511">
                  <c:v>0.61687102852084608</c:v>
                </c:pt>
                <c:pt idx="512">
                  <c:v>1.0128511101480291</c:v>
                </c:pt>
                <c:pt idx="513">
                  <c:v>1.929158880819809</c:v>
                </c:pt>
                <c:pt idx="514">
                  <c:v>1.7949086852700238</c:v>
                </c:pt>
                <c:pt idx="515">
                  <c:v>1.7266762029713283</c:v>
                </c:pt>
                <c:pt idx="516">
                  <c:v>1.6437988573965181</c:v>
                </c:pt>
                <c:pt idx="517">
                  <c:v>1.9050310728199633</c:v>
                </c:pt>
                <c:pt idx="518">
                  <c:v>2.0177700007706951</c:v>
                </c:pt>
                <c:pt idx="519">
                  <c:v>1.7407591020427937</c:v>
                </c:pt>
                <c:pt idx="520">
                  <c:v>1.5738575957297229</c:v>
                </c:pt>
                <c:pt idx="521">
                  <c:v>1.4572522245306616</c:v>
                </c:pt>
                <c:pt idx="522">
                  <c:v>1.3576154339709141</c:v>
                </c:pt>
                <c:pt idx="523">
                  <c:v>1.2707479792452485</c:v>
                </c:pt>
                <c:pt idx="524">
                  <c:v>1.1943719933067951</c:v>
                </c:pt>
                <c:pt idx="525">
                  <c:v>1.1269932840601706</c:v>
                </c:pt>
                <c:pt idx="526">
                  <c:v>1.0673115720181725</c:v>
                </c:pt>
                <c:pt idx="527">
                  <c:v>1.0134483952583002</c:v>
                </c:pt>
                <c:pt idx="528">
                  <c:v>0.96469688124568032</c:v>
                </c:pt>
                <c:pt idx="529">
                  <c:v>0.92038861505579184</c:v>
                </c:pt>
                <c:pt idx="530">
                  <c:v>0.87993155333983342</c:v>
                </c:pt>
                <c:pt idx="531">
                  <c:v>0.8428369944109404</c:v>
                </c:pt>
                <c:pt idx="532">
                  <c:v>0.80869806578911185</c:v>
                </c:pt>
                <c:pt idx="533">
                  <c:v>0.77717274318410112</c:v>
                </c:pt>
                <c:pt idx="534">
                  <c:v>0.74797052236861128</c:v>
                </c:pt>
                <c:pt idx="535">
                  <c:v>0.72097206993533558</c:v>
                </c:pt>
                <c:pt idx="536">
                  <c:v>0.74688290537266722</c:v>
                </c:pt>
                <c:pt idx="537">
                  <c:v>0.81156902637104067</c:v>
                </c:pt>
                <c:pt idx="538">
                  <c:v>0.74003760782179562</c:v>
                </c:pt>
                <c:pt idx="539">
                  <c:v>0.70259236906038913</c:v>
                </c:pt>
                <c:pt idx="540">
                  <c:v>0.67866936239848918</c:v>
                </c:pt>
                <c:pt idx="541">
                  <c:v>0.65627580552562936</c:v>
                </c:pt>
                <c:pt idx="542">
                  <c:v>0.63527289196043757</c:v>
                </c:pt>
                <c:pt idx="543">
                  <c:v>0.6155382350525942</c:v>
                </c:pt>
                <c:pt idx="544">
                  <c:v>0.59696327983513697</c:v>
                </c:pt>
                <c:pt idx="545">
                  <c:v>0.66655729929946494</c:v>
                </c:pt>
                <c:pt idx="546">
                  <c:v>1.0470473941305609</c:v>
                </c:pt>
                <c:pt idx="547">
                  <c:v>1.381622671332392</c:v>
                </c:pt>
                <c:pt idx="548">
                  <c:v>1.1060452731156816</c:v>
                </c:pt>
                <c:pt idx="549">
                  <c:v>1.1220307358362476</c:v>
                </c:pt>
                <c:pt idx="550">
                  <c:v>1.2800250417916728</c:v>
                </c:pt>
                <c:pt idx="551">
                  <c:v>1.1282111322024435</c:v>
                </c:pt>
                <c:pt idx="552">
                  <c:v>1.0438783257949216</c:v>
                </c:pt>
                <c:pt idx="553">
                  <c:v>0.98982443298057277</c:v>
                </c:pt>
                <c:pt idx="554">
                  <c:v>0.94125230780309477</c:v>
                </c:pt>
                <c:pt idx="555">
                  <c:v>0.89736036301213296</c:v>
                </c:pt>
                <c:pt idx="556">
                  <c:v>0.85740816328663461</c:v>
                </c:pt>
                <c:pt idx="557">
                  <c:v>0.82108061617751571</c:v>
                </c:pt>
                <c:pt idx="558">
                  <c:v>0.78775702468065012</c:v>
                </c:pt>
                <c:pt idx="559">
                  <c:v>0.75697614823363646</c:v>
                </c:pt>
                <c:pt idx="560">
                  <c:v>0.7284801476295466</c:v>
                </c:pt>
                <c:pt idx="561">
                  <c:v>0.70204264079476675</c:v>
                </c:pt>
                <c:pt idx="562">
                  <c:v>0.67747384241635022</c:v>
                </c:pt>
                <c:pt idx="563">
                  <c:v>0.65461794642799553</c:v>
                </c:pt>
                <c:pt idx="564">
                  <c:v>0.63326739185367409</c:v>
                </c:pt>
                <c:pt idx="565">
                  <c:v>0.61325434800803513</c:v>
                </c:pt>
                <c:pt idx="566">
                  <c:v>0.72125320815834137</c:v>
                </c:pt>
                <c:pt idx="567">
                  <c:v>0.93322298969126838</c:v>
                </c:pt>
                <c:pt idx="568">
                  <c:v>0.78558712718212431</c:v>
                </c:pt>
                <c:pt idx="569">
                  <c:v>0.72569652606944191</c:v>
                </c:pt>
                <c:pt idx="570">
                  <c:v>0.69914079016425734</c:v>
                </c:pt>
                <c:pt idx="571">
                  <c:v>0.6744600319664944</c:v>
                </c:pt>
                <c:pt idx="572">
                  <c:v>0.65148523449693208</c:v>
                </c:pt>
                <c:pt idx="573">
                  <c:v>0.6300648877877959</c:v>
                </c:pt>
                <c:pt idx="574">
                  <c:v>0.6099969480280466</c:v>
                </c:pt>
                <c:pt idx="575">
                  <c:v>0.59117266344130726</c:v>
                </c:pt>
                <c:pt idx="576">
                  <c:v>0.57348740756549232</c:v>
                </c:pt>
                <c:pt idx="577">
                  <c:v>0.55684376742512831</c:v>
                </c:pt>
                <c:pt idx="578">
                  <c:v>0.54117012783000884</c:v>
                </c:pt>
                <c:pt idx="579">
                  <c:v>0.52642164983818673</c:v>
                </c:pt>
                <c:pt idx="580">
                  <c:v>0.51250121098866097</c:v>
                </c:pt>
                <c:pt idx="581">
                  <c:v>0.49929275509058441</c:v>
                </c:pt>
                <c:pt idx="582">
                  <c:v>0.48676520071228291</c:v>
                </c:pt>
                <c:pt idx="583">
                  <c:v>0.47487588548683224</c:v>
                </c:pt>
                <c:pt idx="584">
                  <c:v>0.46359208440930522</c:v>
                </c:pt>
                <c:pt idx="585">
                  <c:v>0.4694610918744006</c:v>
                </c:pt>
                <c:pt idx="586">
                  <c:v>0.48908496842112603</c:v>
                </c:pt>
                <c:pt idx="587">
                  <c:v>0.45983945709989582</c:v>
                </c:pt>
                <c:pt idx="588">
                  <c:v>0.44492176556315799</c:v>
                </c:pt>
                <c:pt idx="589">
                  <c:v>0.43515814360130178</c:v>
                </c:pt>
                <c:pt idx="590">
                  <c:v>0.49850953540136278</c:v>
                </c:pt>
                <c:pt idx="591">
                  <c:v>0.62402173668772565</c:v>
                </c:pt>
                <c:pt idx="592">
                  <c:v>0.52918291749958724</c:v>
                </c:pt>
                <c:pt idx="593">
                  <c:v>0.51889473418632404</c:v>
                </c:pt>
                <c:pt idx="594">
                  <c:v>0.55546650379761131</c:v>
                </c:pt>
                <c:pt idx="595">
                  <c:v>0.52971119607124373</c:v>
                </c:pt>
                <c:pt idx="596">
                  <c:v>0.53405282485358829</c:v>
                </c:pt>
                <c:pt idx="597">
                  <c:v>0.57528046971798275</c:v>
                </c:pt>
                <c:pt idx="598">
                  <c:v>0.52879408521364513</c:v>
                </c:pt>
                <c:pt idx="599">
                  <c:v>0.52180995316650081</c:v>
                </c:pt>
                <c:pt idx="600">
                  <c:v>0.54473119495042788</c:v>
                </c:pt>
                <c:pt idx="601">
                  <c:v>0.53304186373263274</c:v>
                </c:pt>
                <c:pt idx="602">
                  <c:v>0.50644258900008676</c:v>
                </c:pt>
                <c:pt idx="603">
                  <c:v>0.49171076002238634</c:v>
                </c:pt>
                <c:pt idx="604">
                  <c:v>0.48013184028857525</c:v>
                </c:pt>
                <c:pt idx="605">
                  <c:v>0.46918327232441948</c:v>
                </c:pt>
                <c:pt idx="606">
                  <c:v>0.52067041441547479</c:v>
                </c:pt>
                <c:pt idx="607">
                  <c:v>0.64017755617390937</c:v>
                </c:pt>
                <c:pt idx="608">
                  <c:v>0.58778759966271421</c:v>
                </c:pt>
                <c:pt idx="609">
                  <c:v>0.57825160938467601</c:v>
                </c:pt>
                <c:pt idx="610">
                  <c:v>0.62932733781195704</c:v>
                </c:pt>
                <c:pt idx="611">
                  <c:v>0.57437469934948215</c:v>
                </c:pt>
                <c:pt idx="612">
                  <c:v>0.54920392697007947</c:v>
                </c:pt>
                <c:pt idx="613">
                  <c:v>0.53500235272658858</c:v>
                </c:pt>
                <c:pt idx="614">
                  <c:v>0.52168266251652362</c:v>
                </c:pt>
                <c:pt idx="615">
                  <c:v>0.5090452141649725</c:v>
                </c:pt>
                <c:pt idx="616">
                  <c:v>0.49693417311092092</c:v>
                </c:pt>
                <c:pt idx="617">
                  <c:v>0.48537468134694461</c:v>
                </c:pt>
                <c:pt idx="618">
                  <c:v>0.47439884947344946</c:v>
                </c:pt>
                <c:pt idx="619">
                  <c:v>0.46402177166241987</c:v>
                </c:pt>
                <c:pt idx="620">
                  <c:v>0.45405641489889925</c:v>
                </c:pt>
                <c:pt idx="621">
                  <c:v>0.44449545636768012</c:v>
                </c:pt>
                <c:pt idx="622">
                  <c:v>0.43535857472458228</c:v>
                </c:pt>
                <c:pt idx="623">
                  <c:v>0.42660858487803011</c:v>
                </c:pt>
                <c:pt idx="624">
                  <c:v>0.4181947457345675</c:v>
                </c:pt>
                <c:pt idx="625">
                  <c:v>0.41012423148498067</c:v>
                </c:pt>
                <c:pt idx="626">
                  <c:v>0.40239740553228143</c:v>
                </c:pt>
                <c:pt idx="627">
                  <c:v>0.39495825258253664</c:v>
                </c:pt>
                <c:pt idx="628">
                  <c:v>0.38779023439782984</c:v>
                </c:pt>
                <c:pt idx="629">
                  <c:v>0.4026629068362062</c:v>
                </c:pt>
                <c:pt idx="630">
                  <c:v>0.4564519134044005</c:v>
                </c:pt>
                <c:pt idx="631">
                  <c:v>0.4644450549910531</c:v>
                </c:pt>
                <c:pt idx="632">
                  <c:v>0.50605397429455112</c:v>
                </c:pt>
                <c:pt idx="633">
                  <c:v>0.69729434222256514</c:v>
                </c:pt>
                <c:pt idx="634">
                  <c:v>0.74079007408112463</c:v>
                </c:pt>
                <c:pt idx="635">
                  <c:v>0.69576606904656924</c:v>
                </c:pt>
                <c:pt idx="636">
                  <c:v>0.78484506089663464</c:v>
                </c:pt>
                <c:pt idx="637">
                  <c:v>0.69575387981917791</c:v>
                </c:pt>
                <c:pt idx="638">
                  <c:v>0.65706827237002696</c:v>
                </c:pt>
                <c:pt idx="639">
                  <c:v>0.65777067653693877</c:v>
                </c:pt>
                <c:pt idx="640">
                  <c:v>0.67488187673114797</c:v>
                </c:pt>
                <c:pt idx="641">
                  <c:v>0.73074667120495151</c:v>
                </c:pt>
                <c:pt idx="642">
                  <c:v>0.87515768871363553</c:v>
                </c:pt>
                <c:pt idx="643">
                  <c:v>0.76332029861696904</c:v>
                </c:pt>
                <c:pt idx="644">
                  <c:v>0.71574402054225461</c:v>
                </c:pt>
                <c:pt idx="645">
                  <c:v>0.69276292637572967</c:v>
                </c:pt>
                <c:pt idx="646">
                  <c:v>0.67135966846934003</c:v>
                </c:pt>
                <c:pt idx="647">
                  <c:v>0.65594214961246733</c:v>
                </c:pt>
                <c:pt idx="648">
                  <c:v>0.64710817801304132</c:v>
                </c:pt>
                <c:pt idx="649">
                  <c:v>0.64594731752017731</c:v>
                </c:pt>
                <c:pt idx="650">
                  <c:v>0.65679032859209052</c:v>
                </c:pt>
                <c:pt idx="651">
                  <c:v>0.6225587653976552</c:v>
                </c:pt>
                <c:pt idx="652">
                  <c:v>0.61497030991907575</c:v>
                </c:pt>
                <c:pt idx="653">
                  <c:v>0.62926033124338254</c:v>
                </c:pt>
                <c:pt idx="654">
                  <c:v>0.61614258244253028</c:v>
                </c:pt>
                <c:pt idx="655">
                  <c:v>0.5968841738072701</c:v>
                </c:pt>
                <c:pt idx="656">
                  <c:v>0.59998469490507655</c:v>
                </c:pt>
                <c:pt idx="657">
                  <c:v>0.6880834335222189</c:v>
                </c:pt>
                <c:pt idx="658">
                  <c:v>0.86213140169169078</c:v>
                </c:pt>
                <c:pt idx="659">
                  <c:v>1.0447832457087936</c:v>
                </c:pt>
                <c:pt idx="660">
                  <c:v>1.1391420317384759</c:v>
                </c:pt>
                <c:pt idx="661">
                  <c:v>1.2558111494779949</c:v>
                </c:pt>
                <c:pt idx="662">
                  <c:v>1.4631824109401648</c:v>
                </c:pt>
                <c:pt idx="663">
                  <c:v>1.4340741170556783</c:v>
                </c:pt>
                <c:pt idx="664">
                  <c:v>1.4163564545501206</c:v>
                </c:pt>
                <c:pt idx="665">
                  <c:v>1.4620732812726536</c:v>
                </c:pt>
                <c:pt idx="666">
                  <c:v>1.6678798024380388</c:v>
                </c:pt>
                <c:pt idx="667">
                  <c:v>1.5229665823236584</c:v>
                </c:pt>
                <c:pt idx="668">
                  <c:v>1.385071654843071</c:v>
                </c:pt>
                <c:pt idx="669">
                  <c:v>1.2989968363893296</c:v>
                </c:pt>
                <c:pt idx="670">
                  <c:v>1.2283074805678553</c:v>
                </c:pt>
                <c:pt idx="671">
                  <c:v>1.2320545055688017</c:v>
                </c:pt>
                <c:pt idx="672">
                  <c:v>1.4980376331273102</c:v>
                </c:pt>
                <c:pt idx="673">
                  <c:v>1.7500978572885888</c:v>
                </c:pt>
                <c:pt idx="674">
                  <c:v>1.5098771696186781</c:v>
                </c:pt>
                <c:pt idx="675">
                  <c:v>1.3827693724985948</c:v>
                </c:pt>
                <c:pt idx="676">
                  <c:v>1.3044943789881096</c:v>
                </c:pt>
                <c:pt idx="677">
                  <c:v>1.2360227394067116</c:v>
                </c:pt>
                <c:pt idx="678">
                  <c:v>1.2509873329395158</c:v>
                </c:pt>
                <c:pt idx="679">
                  <c:v>1.5884602576787594</c:v>
                </c:pt>
                <c:pt idx="680">
                  <c:v>2.1505057757057813</c:v>
                </c:pt>
                <c:pt idx="681">
                  <c:v>2.425325496020128</c:v>
                </c:pt>
                <c:pt idx="682">
                  <c:v>2.4308425633605211</c:v>
                </c:pt>
                <c:pt idx="683">
                  <c:v>2.2303949739456415</c:v>
                </c:pt>
                <c:pt idx="684">
                  <c:v>2.2263121718100889</c:v>
                </c:pt>
                <c:pt idx="685">
                  <c:v>2.5761616784911401</c:v>
                </c:pt>
                <c:pt idx="686">
                  <c:v>3.3272008850654284</c:v>
                </c:pt>
                <c:pt idx="687">
                  <c:v>3.3257057509726162</c:v>
                </c:pt>
                <c:pt idx="688">
                  <c:v>3.8040107801420366</c:v>
                </c:pt>
                <c:pt idx="689">
                  <c:v>4.9312917558966252</c:v>
                </c:pt>
                <c:pt idx="690">
                  <c:v>7.2701105524140379</c:v>
                </c:pt>
                <c:pt idx="691">
                  <c:v>5.2894996340221212</c:v>
                </c:pt>
                <c:pt idx="692">
                  <c:v>4.1637963563912956</c:v>
                </c:pt>
                <c:pt idx="693">
                  <c:v>4.2019824356900601</c:v>
                </c:pt>
                <c:pt idx="694">
                  <c:v>5.9670671072993722</c:v>
                </c:pt>
                <c:pt idx="695">
                  <c:v>6.9386763923899544</c:v>
                </c:pt>
                <c:pt idx="696">
                  <c:v>5.6184830859827883</c:v>
                </c:pt>
                <c:pt idx="697">
                  <c:v>5.3660574895230448</c:v>
                </c:pt>
                <c:pt idx="698">
                  <c:v>4.5489715072762733</c:v>
                </c:pt>
                <c:pt idx="699">
                  <c:v>4.124888859745047</c:v>
                </c:pt>
                <c:pt idx="700">
                  <c:v>4.9897256714141767</c:v>
                </c:pt>
                <c:pt idx="701">
                  <c:v>6.764688719601688</c:v>
                </c:pt>
                <c:pt idx="702">
                  <c:v>8.3750719302128633</c:v>
                </c:pt>
                <c:pt idx="703">
                  <c:v>8.3146883540151428</c:v>
                </c:pt>
                <c:pt idx="704">
                  <c:v>6.4811419384798494</c:v>
                </c:pt>
                <c:pt idx="705">
                  <c:v>7.1890974007396125</c:v>
                </c:pt>
                <c:pt idx="706">
                  <c:v>11.301658155823869</c:v>
                </c:pt>
                <c:pt idx="707">
                  <c:v>10.623645683406123</c:v>
                </c:pt>
                <c:pt idx="708">
                  <c:v>7.3635600691715828</c:v>
                </c:pt>
                <c:pt idx="709">
                  <c:v>5.7324691103608831</c:v>
                </c:pt>
                <c:pt idx="710">
                  <c:v>4.9582148301097071</c:v>
                </c:pt>
                <c:pt idx="711">
                  <c:v>4.635836305235717</c:v>
                </c:pt>
                <c:pt idx="712">
                  <c:v>3.9187829298914072</c:v>
                </c:pt>
                <c:pt idx="713">
                  <c:v>3.4377206742172897</c:v>
                </c:pt>
                <c:pt idx="714">
                  <c:v>3.2796114792481057</c:v>
                </c:pt>
                <c:pt idx="715">
                  <c:v>3.3606877885452784</c:v>
                </c:pt>
                <c:pt idx="716">
                  <c:v>3.9521792937430598</c:v>
                </c:pt>
                <c:pt idx="717">
                  <c:v>6.2347003332046036</c:v>
                </c:pt>
                <c:pt idx="718">
                  <c:v>7.2311809158543774</c:v>
                </c:pt>
                <c:pt idx="719">
                  <c:v>5.6430786880367494</c:v>
                </c:pt>
                <c:pt idx="720">
                  <c:v>4.9043077433241598</c:v>
                </c:pt>
                <c:pt idx="721">
                  <c:v>4.1015472756216118</c:v>
                </c:pt>
                <c:pt idx="722">
                  <c:v>3.5686067081520241</c:v>
                </c:pt>
                <c:pt idx="723">
                  <c:v>3.1985148550840758</c:v>
                </c:pt>
                <c:pt idx="724">
                  <c:v>2.9187415811335886</c:v>
                </c:pt>
                <c:pt idx="725">
                  <c:v>2.6995982085359524</c:v>
                </c:pt>
                <c:pt idx="726">
                  <c:v>2.5230071478812537</c:v>
                </c:pt>
                <c:pt idx="727">
                  <c:v>2.3773548516469871</c:v>
                </c:pt>
                <c:pt idx="728">
                  <c:v>2.2548545373677609</c:v>
                </c:pt>
                <c:pt idx="729">
                  <c:v>2.1500997942412572</c:v>
                </c:pt>
              </c:numCache>
            </c:numRef>
          </c:yVal>
          <c:smooth val="0"/>
          <c:extLst>
            <c:ext xmlns:c16="http://schemas.microsoft.com/office/drawing/2014/chart" uri="{C3380CC4-5D6E-409C-BE32-E72D297353CC}">
              <c16:uniqueId val="{00000001-E0E3-4581-B75F-C9548ED2A0AE}"/>
            </c:ext>
          </c:extLst>
        </c:ser>
        <c:dLbls>
          <c:showLegendKey val="0"/>
          <c:showVal val="0"/>
          <c:showCatName val="0"/>
          <c:showSerName val="0"/>
          <c:showPercent val="0"/>
          <c:showBubbleSize val="0"/>
        </c:dLbls>
        <c:axId val="272316288"/>
        <c:axId val="377098624"/>
      </c:scatterChart>
      <c:scatterChart>
        <c:scatterStyle val="lineMarker"/>
        <c:varyColors val="0"/>
        <c:ser>
          <c:idx val="2"/>
          <c:order val="1"/>
          <c:tx>
            <c:v>降雨量</c:v>
          </c:tx>
          <c:spPr>
            <a:ln w="12700">
              <a:solidFill>
                <a:srgbClr val="000000"/>
              </a:solidFill>
              <a:prstDash val="solid"/>
            </a:ln>
          </c:spPr>
          <c:marker>
            <c:symbol val="none"/>
          </c:marker>
          <c:xVal>
            <c:numRef>
              <c:f>GR4J!$A$40:$A$15000</c:f>
              <c:numCache>
                <c:formatCode>m/d/yyyy</c:formatCode>
                <c:ptCount val="14961"/>
                <c:pt idx="0">
                  <c:v>33239</c:v>
                </c:pt>
                <c:pt idx="1">
                  <c:v>33240</c:v>
                </c:pt>
                <c:pt idx="2">
                  <c:v>33241</c:v>
                </c:pt>
                <c:pt idx="3">
                  <c:v>33242</c:v>
                </c:pt>
                <c:pt idx="4">
                  <c:v>33243</c:v>
                </c:pt>
                <c:pt idx="5">
                  <c:v>33244</c:v>
                </c:pt>
                <c:pt idx="6">
                  <c:v>33245</c:v>
                </c:pt>
                <c:pt idx="7">
                  <c:v>33246</c:v>
                </c:pt>
                <c:pt idx="8">
                  <c:v>33247</c:v>
                </c:pt>
                <c:pt idx="9">
                  <c:v>33248</c:v>
                </c:pt>
                <c:pt idx="10">
                  <c:v>33249</c:v>
                </c:pt>
                <c:pt idx="11">
                  <c:v>33250</c:v>
                </c:pt>
                <c:pt idx="12">
                  <c:v>33251</c:v>
                </c:pt>
                <c:pt idx="13">
                  <c:v>33252</c:v>
                </c:pt>
                <c:pt idx="14">
                  <c:v>33253</c:v>
                </c:pt>
                <c:pt idx="15">
                  <c:v>33254</c:v>
                </c:pt>
                <c:pt idx="16">
                  <c:v>33255</c:v>
                </c:pt>
                <c:pt idx="17">
                  <c:v>33256</c:v>
                </c:pt>
                <c:pt idx="18">
                  <c:v>33257</c:v>
                </c:pt>
                <c:pt idx="19">
                  <c:v>33258</c:v>
                </c:pt>
                <c:pt idx="20">
                  <c:v>33259</c:v>
                </c:pt>
                <c:pt idx="21">
                  <c:v>33260</c:v>
                </c:pt>
                <c:pt idx="22">
                  <c:v>33261</c:v>
                </c:pt>
                <c:pt idx="23">
                  <c:v>33262</c:v>
                </c:pt>
                <c:pt idx="24">
                  <c:v>33263</c:v>
                </c:pt>
                <c:pt idx="25">
                  <c:v>33264</c:v>
                </c:pt>
                <c:pt idx="26">
                  <c:v>33265</c:v>
                </c:pt>
                <c:pt idx="27">
                  <c:v>33266</c:v>
                </c:pt>
                <c:pt idx="28">
                  <c:v>33267</c:v>
                </c:pt>
                <c:pt idx="29">
                  <c:v>33268</c:v>
                </c:pt>
                <c:pt idx="30">
                  <c:v>33269</c:v>
                </c:pt>
                <c:pt idx="31">
                  <c:v>33270</c:v>
                </c:pt>
                <c:pt idx="32">
                  <c:v>33271</c:v>
                </c:pt>
                <c:pt idx="33">
                  <c:v>33272</c:v>
                </c:pt>
                <c:pt idx="34">
                  <c:v>33273</c:v>
                </c:pt>
                <c:pt idx="35">
                  <c:v>33274</c:v>
                </c:pt>
                <c:pt idx="36">
                  <c:v>33275</c:v>
                </c:pt>
                <c:pt idx="37">
                  <c:v>33276</c:v>
                </c:pt>
                <c:pt idx="38">
                  <c:v>33277</c:v>
                </c:pt>
                <c:pt idx="39">
                  <c:v>33278</c:v>
                </c:pt>
                <c:pt idx="40">
                  <c:v>33279</c:v>
                </c:pt>
                <c:pt idx="41">
                  <c:v>33280</c:v>
                </c:pt>
                <c:pt idx="42">
                  <c:v>33281</c:v>
                </c:pt>
                <c:pt idx="43">
                  <c:v>33282</c:v>
                </c:pt>
                <c:pt idx="44">
                  <c:v>33283</c:v>
                </c:pt>
                <c:pt idx="45">
                  <c:v>33284</c:v>
                </c:pt>
                <c:pt idx="46">
                  <c:v>33285</c:v>
                </c:pt>
                <c:pt idx="47">
                  <c:v>33286</c:v>
                </c:pt>
                <c:pt idx="48">
                  <c:v>33287</c:v>
                </c:pt>
                <c:pt idx="49">
                  <c:v>33288</c:v>
                </c:pt>
                <c:pt idx="50">
                  <c:v>33289</c:v>
                </c:pt>
                <c:pt idx="51">
                  <c:v>33290</c:v>
                </c:pt>
                <c:pt idx="52">
                  <c:v>33291</c:v>
                </c:pt>
                <c:pt idx="53">
                  <c:v>33292</c:v>
                </c:pt>
                <c:pt idx="54">
                  <c:v>33293</c:v>
                </c:pt>
                <c:pt idx="55">
                  <c:v>33294</c:v>
                </c:pt>
                <c:pt idx="56">
                  <c:v>33295</c:v>
                </c:pt>
                <c:pt idx="57">
                  <c:v>33296</c:v>
                </c:pt>
                <c:pt idx="58">
                  <c:v>33297</c:v>
                </c:pt>
                <c:pt idx="59">
                  <c:v>33298</c:v>
                </c:pt>
                <c:pt idx="60">
                  <c:v>33299</c:v>
                </c:pt>
                <c:pt idx="61">
                  <c:v>33300</c:v>
                </c:pt>
                <c:pt idx="62">
                  <c:v>33301</c:v>
                </c:pt>
                <c:pt idx="63">
                  <c:v>33302</c:v>
                </c:pt>
                <c:pt idx="64">
                  <c:v>33303</c:v>
                </c:pt>
                <c:pt idx="65">
                  <c:v>33304</c:v>
                </c:pt>
                <c:pt idx="66">
                  <c:v>33305</c:v>
                </c:pt>
                <c:pt idx="67">
                  <c:v>33306</c:v>
                </c:pt>
                <c:pt idx="68">
                  <c:v>33307</c:v>
                </c:pt>
                <c:pt idx="69">
                  <c:v>33308</c:v>
                </c:pt>
                <c:pt idx="70">
                  <c:v>33309</c:v>
                </c:pt>
                <c:pt idx="71">
                  <c:v>33310</c:v>
                </c:pt>
                <c:pt idx="72">
                  <c:v>33311</c:v>
                </c:pt>
                <c:pt idx="73">
                  <c:v>33312</c:v>
                </c:pt>
                <c:pt idx="74">
                  <c:v>33313</c:v>
                </c:pt>
                <c:pt idx="75">
                  <c:v>33314</c:v>
                </c:pt>
                <c:pt idx="76">
                  <c:v>33315</c:v>
                </c:pt>
                <c:pt idx="77">
                  <c:v>33316</c:v>
                </c:pt>
                <c:pt idx="78">
                  <c:v>33317</c:v>
                </c:pt>
                <c:pt idx="79">
                  <c:v>33318</c:v>
                </c:pt>
                <c:pt idx="80">
                  <c:v>33319</c:v>
                </c:pt>
                <c:pt idx="81">
                  <c:v>33320</c:v>
                </c:pt>
                <c:pt idx="82">
                  <c:v>33321</c:v>
                </c:pt>
                <c:pt idx="83">
                  <c:v>33322</c:v>
                </c:pt>
                <c:pt idx="84">
                  <c:v>33323</c:v>
                </c:pt>
                <c:pt idx="85">
                  <c:v>33324</c:v>
                </c:pt>
                <c:pt idx="86">
                  <c:v>33325</c:v>
                </c:pt>
                <c:pt idx="87">
                  <c:v>33326</c:v>
                </c:pt>
                <c:pt idx="88">
                  <c:v>33327</c:v>
                </c:pt>
                <c:pt idx="89">
                  <c:v>33328</c:v>
                </c:pt>
                <c:pt idx="90">
                  <c:v>33329</c:v>
                </c:pt>
                <c:pt idx="91">
                  <c:v>33330</c:v>
                </c:pt>
                <c:pt idx="92">
                  <c:v>33331</c:v>
                </c:pt>
                <c:pt idx="93">
                  <c:v>33332</c:v>
                </c:pt>
                <c:pt idx="94">
                  <c:v>33333</c:v>
                </c:pt>
                <c:pt idx="95">
                  <c:v>33334</c:v>
                </c:pt>
                <c:pt idx="96">
                  <c:v>33335</c:v>
                </c:pt>
                <c:pt idx="97">
                  <c:v>33336</c:v>
                </c:pt>
                <c:pt idx="98">
                  <c:v>33337</c:v>
                </c:pt>
                <c:pt idx="99">
                  <c:v>33338</c:v>
                </c:pt>
                <c:pt idx="100">
                  <c:v>33339</c:v>
                </c:pt>
                <c:pt idx="101">
                  <c:v>33340</c:v>
                </c:pt>
                <c:pt idx="102">
                  <c:v>33341</c:v>
                </c:pt>
                <c:pt idx="103">
                  <c:v>33342</c:v>
                </c:pt>
                <c:pt idx="104">
                  <c:v>33343</c:v>
                </c:pt>
                <c:pt idx="105">
                  <c:v>33344</c:v>
                </c:pt>
                <c:pt idx="106">
                  <c:v>33345</c:v>
                </c:pt>
                <c:pt idx="107">
                  <c:v>33346</c:v>
                </c:pt>
                <c:pt idx="108">
                  <c:v>33347</c:v>
                </c:pt>
                <c:pt idx="109">
                  <c:v>33348</c:v>
                </c:pt>
                <c:pt idx="110">
                  <c:v>33349</c:v>
                </c:pt>
                <c:pt idx="111">
                  <c:v>33350</c:v>
                </c:pt>
                <c:pt idx="112">
                  <c:v>33351</c:v>
                </c:pt>
                <c:pt idx="113">
                  <c:v>33352</c:v>
                </c:pt>
                <c:pt idx="114">
                  <c:v>33353</c:v>
                </c:pt>
                <c:pt idx="115">
                  <c:v>33354</c:v>
                </c:pt>
                <c:pt idx="116">
                  <c:v>33355</c:v>
                </c:pt>
                <c:pt idx="117">
                  <c:v>33356</c:v>
                </c:pt>
                <c:pt idx="118">
                  <c:v>33357</c:v>
                </c:pt>
                <c:pt idx="119">
                  <c:v>33358</c:v>
                </c:pt>
                <c:pt idx="120">
                  <c:v>33359</c:v>
                </c:pt>
                <c:pt idx="121">
                  <c:v>33360</c:v>
                </c:pt>
                <c:pt idx="122">
                  <c:v>33361</c:v>
                </c:pt>
                <c:pt idx="123">
                  <c:v>33362</c:v>
                </c:pt>
                <c:pt idx="124">
                  <c:v>33363</c:v>
                </c:pt>
                <c:pt idx="125">
                  <c:v>33364</c:v>
                </c:pt>
                <c:pt idx="126">
                  <c:v>33365</c:v>
                </c:pt>
                <c:pt idx="127">
                  <c:v>33366</c:v>
                </c:pt>
                <c:pt idx="128">
                  <c:v>33367</c:v>
                </c:pt>
                <c:pt idx="129">
                  <c:v>33368</c:v>
                </c:pt>
                <c:pt idx="130">
                  <c:v>33369</c:v>
                </c:pt>
                <c:pt idx="131">
                  <c:v>33370</c:v>
                </c:pt>
                <c:pt idx="132">
                  <c:v>33371</c:v>
                </c:pt>
                <c:pt idx="133">
                  <c:v>33372</c:v>
                </c:pt>
                <c:pt idx="134">
                  <c:v>33373</c:v>
                </c:pt>
                <c:pt idx="135">
                  <c:v>33374</c:v>
                </c:pt>
                <c:pt idx="136">
                  <c:v>33375</c:v>
                </c:pt>
                <c:pt idx="137">
                  <c:v>33376</c:v>
                </c:pt>
                <c:pt idx="138">
                  <c:v>33377</c:v>
                </c:pt>
                <c:pt idx="139">
                  <c:v>33378</c:v>
                </c:pt>
                <c:pt idx="140">
                  <c:v>33379</c:v>
                </c:pt>
                <c:pt idx="141">
                  <c:v>33380</c:v>
                </c:pt>
                <c:pt idx="142">
                  <c:v>33381</c:v>
                </c:pt>
                <c:pt idx="143">
                  <c:v>33382</c:v>
                </c:pt>
                <c:pt idx="144">
                  <c:v>33383</c:v>
                </c:pt>
                <c:pt idx="145">
                  <c:v>33384</c:v>
                </c:pt>
                <c:pt idx="146">
                  <c:v>33385</c:v>
                </c:pt>
                <c:pt idx="147">
                  <c:v>33386</c:v>
                </c:pt>
                <c:pt idx="148">
                  <c:v>33387</c:v>
                </c:pt>
                <c:pt idx="149">
                  <c:v>33388</c:v>
                </c:pt>
                <c:pt idx="150">
                  <c:v>33389</c:v>
                </c:pt>
                <c:pt idx="151">
                  <c:v>33390</c:v>
                </c:pt>
                <c:pt idx="152">
                  <c:v>33391</c:v>
                </c:pt>
                <c:pt idx="153">
                  <c:v>33392</c:v>
                </c:pt>
                <c:pt idx="154">
                  <c:v>33393</c:v>
                </c:pt>
                <c:pt idx="155">
                  <c:v>33394</c:v>
                </c:pt>
                <c:pt idx="156">
                  <c:v>33395</c:v>
                </c:pt>
                <c:pt idx="157">
                  <c:v>33396</c:v>
                </c:pt>
                <c:pt idx="158">
                  <c:v>33397</c:v>
                </c:pt>
                <c:pt idx="159">
                  <c:v>33398</c:v>
                </c:pt>
                <c:pt idx="160">
                  <c:v>33399</c:v>
                </c:pt>
                <c:pt idx="161">
                  <c:v>33400</c:v>
                </c:pt>
                <c:pt idx="162">
                  <c:v>33401</c:v>
                </c:pt>
                <c:pt idx="163">
                  <c:v>33402</c:v>
                </c:pt>
                <c:pt idx="164">
                  <c:v>33403</c:v>
                </c:pt>
                <c:pt idx="165">
                  <c:v>33404</c:v>
                </c:pt>
                <c:pt idx="166">
                  <c:v>33405</c:v>
                </c:pt>
                <c:pt idx="167">
                  <c:v>33406</c:v>
                </c:pt>
                <c:pt idx="168">
                  <c:v>33407</c:v>
                </c:pt>
                <c:pt idx="169">
                  <c:v>33408</c:v>
                </c:pt>
                <c:pt idx="170">
                  <c:v>33409</c:v>
                </c:pt>
                <c:pt idx="171">
                  <c:v>33410</c:v>
                </c:pt>
                <c:pt idx="172">
                  <c:v>33411</c:v>
                </c:pt>
                <c:pt idx="173">
                  <c:v>33412</c:v>
                </c:pt>
                <c:pt idx="174">
                  <c:v>33413</c:v>
                </c:pt>
                <c:pt idx="175">
                  <c:v>33414</c:v>
                </c:pt>
                <c:pt idx="176">
                  <c:v>33415</c:v>
                </c:pt>
                <c:pt idx="177">
                  <c:v>33416</c:v>
                </c:pt>
                <c:pt idx="178">
                  <c:v>33417</c:v>
                </c:pt>
                <c:pt idx="179">
                  <c:v>33418</c:v>
                </c:pt>
                <c:pt idx="180">
                  <c:v>33419</c:v>
                </c:pt>
                <c:pt idx="181">
                  <c:v>33420</c:v>
                </c:pt>
                <c:pt idx="182">
                  <c:v>33421</c:v>
                </c:pt>
                <c:pt idx="183">
                  <c:v>33422</c:v>
                </c:pt>
                <c:pt idx="184">
                  <c:v>33423</c:v>
                </c:pt>
                <c:pt idx="185">
                  <c:v>33424</c:v>
                </c:pt>
                <c:pt idx="186">
                  <c:v>33425</c:v>
                </c:pt>
                <c:pt idx="187">
                  <c:v>33426</c:v>
                </c:pt>
                <c:pt idx="188">
                  <c:v>33427</c:v>
                </c:pt>
                <c:pt idx="189">
                  <c:v>33428</c:v>
                </c:pt>
                <c:pt idx="190">
                  <c:v>33429</c:v>
                </c:pt>
                <c:pt idx="191">
                  <c:v>33430</c:v>
                </c:pt>
                <c:pt idx="192">
                  <c:v>33431</c:v>
                </c:pt>
                <c:pt idx="193">
                  <c:v>33432</c:v>
                </c:pt>
                <c:pt idx="194">
                  <c:v>33433</c:v>
                </c:pt>
                <c:pt idx="195">
                  <c:v>33434</c:v>
                </c:pt>
                <c:pt idx="196">
                  <c:v>33435</c:v>
                </c:pt>
                <c:pt idx="197">
                  <c:v>33436</c:v>
                </c:pt>
                <c:pt idx="198">
                  <c:v>33437</c:v>
                </c:pt>
                <c:pt idx="199">
                  <c:v>33438</c:v>
                </c:pt>
                <c:pt idx="200">
                  <c:v>33439</c:v>
                </c:pt>
                <c:pt idx="201">
                  <c:v>33440</c:v>
                </c:pt>
                <c:pt idx="202">
                  <c:v>33441</c:v>
                </c:pt>
                <c:pt idx="203">
                  <c:v>33442</c:v>
                </c:pt>
                <c:pt idx="204">
                  <c:v>33443</c:v>
                </c:pt>
                <c:pt idx="205">
                  <c:v>33444</c:v>
                </c:pt>
                <c:pt idx="206">
                  <c:v>33445</c:v>
                </c:pt>
                <c:pt idx="207">
                  <c:v>33446</c:v>
                </c:pt>
                <c:pt idx="208">
                  <c:v>33447</c:v>
                </c:pt>
                <c:pt idx="209">
                  <c:v>33448</c:v>
                </c:pt>
                <c:pt idx="210">
                  <c:v>33449</c:v>
                </c:pt>
                <c:pt idx="211">
                  <c:v>33450</c:v>
                </c:pt>
                <c:pt idx="212">
                  <c:v>33451</c:v>
                </c:pt>
                <c:pt idx="213">
                  <c:v>33452</c:v>
                </c:pt>
                <c:pt idx="214">
                  <c:v>33453</c:v>
                </c:pt>
                <c:pt idx="215">
                  <c:v>33454</c:v>
                </c:pt>
                <c:pt idx="216">
                  <c:v>33455</c:v>
                </c:pt>
                <c:pt idx="217">
                  <c:v>33456</c:v>
                </c:pt>
                <c:pt idx="218">
                  <c:v>33457</c:v>
                </c:pt>
                <c:pt idx="219">
                  <c:v>33458</c:v>
                </c:pt>
                <c:pt idx="220">
                  <c:v>33459</c:v>
                </c:pt>
                <c:pt idx="221">
                  <c:v>33460</c:v>
                </c:pt>
                <c:pt idx="222">
                  <c:v>33461</c:v>
                </c:pt>
                <c:pt idx="223">
                  <c:v>33462</c:v>
                </c:pt>
                <c:pt idx="224">
                  <c:v>33463</c:v>
                </c:pt>
                <c:pt idx="225">
                  <c:v>33464</c:v>
                </c:pt>
                <c:pt idx="226">
                  <c:v>33465</c:v>
                </c:pt>
                <c:pt idx="227">
                  <c:v>33466</c:v>
                </c:pt>
                <c:pt idx="228">
                  <c:v>33467</c:v>
                </c:pt>
                <c:pt idx="229">
                  <c:v>33468</c:v>
                </c:pt>
                <c:pt idx="230">
                  <c:v>33469</c:v>
                </c:pt>
                <c:pt idx="231">
                  <c:v>33470</c:v>
                </c:pt>
                <c:pt idx="232">
                  <c:v>33471</c:v>
                </c:pt>
                <c:pt idx="233">
                  <c:v>33472</c:v>
                </c:pt>
                <c:pt idx="234">
                  <c:v>33473</c:v>
                </c:pt>
                <c:pt idx="235">
                  <c:v>33474</c:v>
                </c:pt>
                <c:pt idx="236">
                  <c:v>33475</c:v>
                </c:pt>
                <c:pt idx="237">
                  <c:v>33476</c:v>
                </c:pt>
                <c:pt idx="238">
                  <c:v>33477</c:v>
                </c:pt>
                <c:pt idx="239">
                  <c:v>33478</c:v>
                </c:pt>
                <c:pt idx="240">
                  <c:v>33479</c:v>
                </c:pt>
                <c:pt idx="241">
                  <c:v>33480</c:v>
                </c:pt>
                <c:pt idx="242">
                  <c:v>33481</c:v>
                </c:pt>
                <c:pt idx="243">
                  <c:v>33482</c:v>
                </c:pt>
                <c:pt idx="244">
                  <c:v>33483</c:v>
                </c:pt>
                <c:pt idx="245">
                  <c:v>33484</c:v>
                </c:pt>
                <c:pt idx="246">
                  <c:v>33485</c:v>
                </c:pt>
                <c:pt idx="247">
                  <c:v>33486</c:v>
                </c:pt>
                <c:pt idx="248">
                  <c:v>33487</c:v>
                </c:pt>
                <c:pt idx="249">
                  <c:v>33488</c:v>
                </c:pt>
                <c:pt idx="250">
                  <c:v>33489</c:v>
                </c:pt>
                <c:pt idx="251">
                  <c:v>33490</c:v>
                </c:pt>
                <c:pt idx="252">
                  <c:v>33491</c:v>
                </c:pt>
                <c:pt idx="253">
                  <c:v>33492</c:v>
                </c:pt>
                <c:pt idx="254">
                  <c:v>33493</c:v>
                </c:pt>
                <c:pt idx="255">
                  <c:v>33494</c:v>
                </c:pt>
                <c:pt idx="256">
                  <c:v>33495</c:v>
                </c:pt>
                <c:pt idx="257">
                  <c:v>33496</c:v>
                </c:pt>
                <c:pt idx="258">
                  <c:v>33497</c:v>
                </c:pt>
                <c:pt idx="259">
                  <c:v>33498</c:v>
                </c:pt>
                <c:pt idx="260">
                  <c:v>33499</c:v>
                </c:pt>
                <c:pt idx="261">
                  <c:v>33500</c:v>
                </c:pt>
                <c:pt idx="262">
                  <c:v>33501</c:v>
                </c:pt>
                <c:pt idx="263">
                  <c:v>33502</c:v>
                </c:pt>
                <c:pt idx="264">
                  <c:v>33503</c:v>
                </c:pt>
                <c:pt idx="265">
                  <c:v>33504</c:v>
                </c:pt>
                <c:pt idx="266">
                  <c:v>33505</c:v>
                </c:pt>
                <c:pt idx="267">
                  <c:v>33506</c:v>
                </c:pt>
                <c:pt idx="268">
                  <c:v>33507</c:v>
                </c:pt>
                <c:pt idx="269">
                  <c:v>33508</c:v>
                </c:pt>
                <c:pt idx="270">
                  <c:v>33509</c:v>
                </c:pt>
                <c:pt idx="271">
                  <c:v>33510</c:v>
                </c:pt>
                <c:pt idx="272">
                  <c:v>33511</c:v>
                </c:pt>
                <c:pt idx="273">
                  <c:v>33512</c:v>
                </c:pt>
                <c:pt idx="274">
                  <c:v>33513</c:v>
                </c:pt>
                <c:pt idx="275">
                  <c:v>33514</c:v>
                </c:pt>
                <c:pt idx="276">
                  <c:v>33515</c:v>
                </c:pt>
                <c:pt idx="277">
                  <c:v>33516</c:v>
                </c:pt>
                <c:pt idx="278">
                  <c:v>33517</c:v>
                </c:pt>
                <c:pt idx="279">
                  <c:v>33518</c:v>
                </c:pt>
                <c:pt idx="280">
                  <c:v>33519</c:v>
                </c:pt>
                <c:pt idx="281">
                  <c:v>33520</c:v>
                </c:pt>
                <c:pt idx="282">
                  <c:v>33521</c:v>
                </c:pt>
                <c:pt idx="283">
                  <c:v>33522</c:v>
                </c:pt>
                <c:pt idx="284">
                  <c:v>33523</c:v>
                </c:pt>
                <c:pt idx="285">
                  <c:v>33524</c:v>
                </c:pt>
                <c:pt idx="286">
                  <c:v>33525</c:v>
                </c:pt>
                <c:pt idx="287">
                  <c:v>33526</c:v>
                </c:pt>
                <c:pt idx="288">
                  <c:v>33527</c:v>
                </c:pt>
                <c:pt idx="289">
                  <c:v>33528</c:v>
                </c:pt>
                <c:pt idx="290">
                  <c:v>33529</c:v>
                </c:pt>
                <c:pt idx="291">
                  <c:v>33530</c:v>
                </c:pt>
                <c:pt idx="292">
                  <c:v>33531</c:v>
                </c:pt>
                <c:pt idx="293">
                  <c:v>33532</c:v>
                </c:pt>
                <c:pt idx="294">
                  <c:v>33533</c:v>
                </c:pt>
                <c:pt idx="295">
                  <c:v>33534</c:v>
                </c:pt>
                <c:pt idx="296">
                  <c:v>33535</c:v>
                </c:pt>
                <c:pt idx="297">
                  <c:v>33536</c:v>
                </c:pt>
                <c:pt idx="298">
                  <c:v>33537</c:v>
                </c:pt>
                <c:pt idx="299">
                  <c:v>33538</c:v>
                </c:pt>
                <c:pt idx="300">
                  <c:v>33539</c:v>
                </c:pt>
                <c:pt idx="301">
                  <c:v>33540</c:v>
                </c:pt>
                <c:pt idx="302">
                  <c:v>33541</c:v>
                </c:pt>
                <c:pt idx="303">
                  <c:v>33542</c:v>
                </c:pt>
                <c:pt idx="304">
                  <c:v>33543</c:v>
                </c:pt>
                <c:pt idx="305">
                  <c:v>33544</c:v>
                </c:pt>
                <c:pt idx="306">
                  <c:v>33545</c:v>
                </c:pt>
                <c:pt idx="307">
                  <c:v>33546</c:v>
                </c:pt>
                <c:pt idx="308">
                  <c:v>33547</c:v>
                </c:pt>
                <c:pt idx="309">
                  <c:v>33548</c:v>
                </c:pt>
                <c:pt idx="310">
                  <c:v>33549</c:v>
                </c:pt>
                <c:pt idx="311">
                  <c:v>33550</c:v>
                </c:pt>
                <c:pt idx="312">
                  <c:v>33551</c:v>
                </c:pt>
                <c:pt idx="313">
                  <c:v>33552</c:v>
                </c:pt>
                <c:pt idx="314">
                  <c:v>33553</c:v>
                </c:pt>
                <c:pt idx="315">
                  <c:v>33554</c:v>
                </c:pt>
                <c:pt idx="316">
                  <c:v>33555</c:v>
                </c:pt>
                <c:pt idx="317">
                  <c:v>33556</c:v>
                </c:pt>
                <c:pt idx="318">
                  <c:v>33557</c:v>
                </c:pt>
                <c:pt idx="319">
                  <c:v>33558</c:v>
                </c:pt>
                <c:pt idx="320">
                  <c:v>33559</c:v>
                </c:pt>
                <c:pt idx="321">
                  <c:v>33560</c:v>
                </c:pt>
                <c:pt idx="322">
                  <c:v>33561</c:v>
                </c:pt>
                <c:pt idx="323">
                  <c:v>33562</c:v>
                </c:pt>
                <c:pt idx="324">
                  <c:v>33563</c:v>
                </c:pt>
                <c:pt idx="325">
                  <c:v>33564</c:v>
                </c:pt>
                <c:pt idx="326">
                  <c:v>33565</c:v>
                </c:pt>
                <c:pt idx="327">
                  <c:v>33566</c:v>
                </c:pt>
                <c:pt idx="328">
                  <c:v>33567</c:v>
                </c:pt>
                <c:pt idx="329">
                  <c:v>33568</c:v>
                </c:pt>
                <c:pt idx="330">
                  <c:v>33569</c:v>
                </c:pt>
                <c:pt idx="331">
                  <c:v>33570</c:v>
                </c:pt>
                <c:pt idx="332">
                  <c:v>33571</c:v>
                </c:pt>
                <c:pt idx="333">
                  <c:v>33572</c:v>
                </c:pt>
                <c:pt idx="334">
                  <c:v>33573</c:v>
                </c:pt>
                <c:pt idx="335">
                  <c:v>33574</c:v>
                </c:pt>
                <c:pt idx="336">
                  <c:v>33575</c:v>
                </c:pt>
                <c:pt idx="337">
                  <c:v>33576</c:v>
                </c:pt>
                <c:pt idx="338">
                  <c:v>33577</c:v>
                </c:pt>
                <c:pt idx="339">
                  <c:v>33578</c:v>
                </c:pt>
                <c:pt idx="340">
                  <c:v>33579</c:v>
                </c:pt>
                <c:pt idx="341">
                  <c:v>33580</c:v>
                </c:pt>
                <c:pt idx="342">
                  <c:v>33581</c:v>
                </c:pt>
                <c:pt idx="343">
                  <c:v>33582</c:v>
                </c:pt>
                <c:pt idx="344">
                  <c:v>33583</c:v>
                </c:pt>
                <c:pt idx="345">
                  <c:v>33584</c:v>
                </c:pt>
                <c:pt idx="346">
                  <c:v>33585</c:v>
                </c:pt>
                <c:pt idx="347">
                  <c:v>33586</c:v>
                </c:pt>
                <c:pt idx="348">
                  <c:v>33587</c:v>
                </c:pt>
                <c:pt idx="349">
                  <c:v>33588</c:v>
                </c:pt>
                <c:pt idx="350">
                  <c:v>33589</c:v>
                </c:pt>
                <c:pt idx="351">
                  <c:v>33590</c:v>
                </c:pt>
                <c:pt idx="352">
                  <c:v>33591</c:v>
                </c:pt>
                <c:pt idx="353">
                  <c:v>33592</c:v>
                </c:pt>
                <c:pt idx="354">
                  <c:v>33593</c:v>
                </c:pt>
                <c:pt idx="355">
                  <c:v>33594</c:v>
                </c:pt>
                <c:pt idx="356">
                  <c:v>33595</c:v>
                </c:pt>
                <c:pt idx="357">
                  <c:v>33596</c:v>
                </c:pt>
                <c:pt idx="358">
                  <c:v>33597</c:v>
                </c:pt>
                <c:pt idx="359">
                  <c:v>33598</c:v>
                </c:pt>
                <c:pt idx="360">
                  <c:v>33599</c:v>
                </c:pt>
                <c:pt idx="361">
                  <c:v>33600</c:v>
                </c:pt>
                <c:pt idx="362">
                  <c:v>33601</c:v>
                </c:pt>
                <c:pt idx="363">
                  <c:v>33602</c:v>
                </c:pt>
                <c:pt idx="364">
                  <c:v>33603</c:v>
                </c:pt>
                <c:pt idx="365">
                  <c:v>33604</c:v>
                </c:pt>
                <c:pt idx="366">
                  <c:v>33605</c:v>
                </c:pt>
                <c:pt idx="367">
                  <c:v>33606</c:v>
                </c:pt>
                <c:pt idx="368">
                  <c:v>33607</c:v>
                </c:pt>
                <c:pt idx="369">
                  <c:v>33608</c:v>
                </c:pt>
                <c:pt idx="370">
                  <c:v>33609</c:v>
                </c:pt>
                <c:pt idx="371">
                  <c:v>33610</c:v>
                </c:pt>
                <c:pt idx="372">
                  <c:v>33611</c:v>
                </c:pt>
                <c:pt idx="373">
                  <c:v>33612</c:v>
                </c:pt>
                <c:pt idx="374">
                  <c:v>33613</c:v>
                </c:pt>
                <c:pt idx="375">
                  <c:v>33614</c:v>
                </c:pt>
                <c:pt idx="376">
                  <c:v>33615</c:v>
                </c:pt>
                <c:pt idx="377">
                  <c:v>33616</c:v>
                </c:pt>
                <c:pt idx="378">
                  <c:v>33617</c:v>
                </c:pt>
                <c:pt idx="379">
                  <c:v>33618</c:v>
                </c:pt>
                <c:pt idx="380">
                  <c:v>33619</c:v>
                </c:pt>
                <c:pt idx="381">
                  <c:v>33620</c:v>
                </c:pt>
                <c:pt idx="382">
                  <c:v>33621</c:v>
                </c:pt>
                <c:pt idx="383">
                  <c:v>33622</c:v>
                </c:pt>
                <c:pt idx="384">
                  <c:v>33623</c:v>
                </c:pt>
                <c:pt idx="385">
                  <c:v>33624</c:v>
                </c:pt>
                <c:pt idx="386">
                  <c:v>33625</c:v>
                </c:pt>
                <c:pt idx="387">
                  <c:v>33626</c:v>
                </c:pt>
                <c:pt idx="388">
                  <c:v>33627</c:v>
                </c:pt>
                <c:pt idx="389">
                  <c:v>33628</c:v>
                </c:pt>
                <c:pt idx="390">
                  <c:v>33629</c:v>
                </c:pt>
                <c:pt idx="391">
                  <c:v>33630</c:v>
                </c:pt>
                <c:pt idx="392">
                  <c:v>33631</c:v>
                </c:pt>
                <c:pt idx="393">
                  <c:v>33632</c:v>
                </c:pt>
                <c:pt idx="394">
                  <c:v>33633</c:v>
                </c:pt>
                <c:pt idx="395">
                  <c:v>33634</c:v>
                </c:pt>
                <c:pt idx="396">
                  <c:v>33635</c:v>
                </c:pt>
                <c:pt idx="397">
                  <c:v>33636</c:v>
                </c:pt>
                <c:pt idx="398">
                  <c:v>33637</c:v>
                </c:pt>
                <c:pt idx="399">
                  <c:v>33638</c:v>
                </c:pt>
                <c:pt idx="400">
                  <c:v>33639</c:v>
                </c:pt>
                <c:pt idx="401">
                  <c:v>33640</c:v>
                </c:pt>
                <c:pt idx="402">
                  <c:v>33641</c:v>
                </c:pt>
                <c:pt idx="403">
                  <c:v>33642</c:v>
                </c:pt>
                <c:pt idx="404">
                  <c:v>33643</c:v>
                </c:pt>
                <c:pt idx="405">
                  <c:v>33644</c:v>
                </c:pt>
                <c:pt idx="406">
                  <c:v>33645</c:v>
                </c:pt>
                <c:pt idx="407">
                  <c:v>33646</c:v>
                </c:pt>
                <c:pt idx="408">
                  <c:v>33647</c:v>
                </c:pt>
                <c:pt idx="409">
                  <c:v>33648</c:v>
                </c:pt>
                <c:pt idx="410">
                  <c:v>33649</c:v>
                </c:pt>
                <c:pt idx="411">
                  <c:v>33650</c:v>
                </c:pt>
                <c:pt idx="412">
                  <c:v>33651</c:v>
                </c:pt>
                <c:pt idx="413">
                  <c:v>33652</c:v>
                </c:pt>
                <c:pt idx="414">
                  <c:v>33653</c:v>
                </c:pt>
                <c:pt idx="415">
                  <c:v>33654</c:v>
                </c:pt>
                <c:pt idx="416">
                  <c:v>33655</c:v>
                </c:pt>
                <c:pt idx="417">
                  <c:v>33656</c:v>
                </c:pt>
                <c:pt idx="418">
                  <c:v>33657</c:v>
                </c:pt>
                <c:pt idx="419">
                  <c:v>33658</c:v>
                </c:pt>
                <c:pt idx="420">
                  <c:v>33659</c:v>
                </c:pt>
                <c:pt idx="421">
                  <c:v>33660</c:v>
                </c:pt>
                <c:pt idx="422">
                  <c:v>33661</c:v>
                </c:pt>
                <c:pt idx="423">
                  <c:v>33662</c:v>
                </c:pt>
                <c:pt idx="424">
                  <c:v>33663</c:v>
                </c:pt>
                <c:pt idx="425">
                  <c:v>33664</c:v>
                </c:pt>
                <c:pt idx="426">
                  <c:v>33665</c:v>
                </c:pt>
                <c:pt idx="427">
                  <c:v>33666</c:v>
                </c:pt>
                <c:pt idx="428">
                  <c:v>33667</c:v>
                </c:pt>
                <c:pt idx="429">
                  <c:v>33668</c:v>
                </c:pt>
                <c:pt idx="430">
                  <c:v>33669</c:v>
                </c:pt>
                <c:pt idx="431">
                  <c:v>33670</c:v>
                </c:pt>
                <c:pt idx="432">
                  <c:v>33671</c:v>
                </c:pt>
                <c:pt idx="433">
                  <c:v>33672</c:v>
                </c:pt>
                <c:pt idx="434">
                  <c:v>33673</c:v>
                </c:pt>
                <c:pt idx="435">
                  <c:v>33674</c:v>
                </c:pt>
                <c:pt idx="436">
                  <c:v>33675</c:v>
                </c:pt>
                <c:pt idx="437">
                  <c:v>33676</c:v>
                </c:pt>
                <c:pt idx="438">
                  <c:v>33677</c:v>
                </c:pt>
                <c:pt idx="439">
                  <c:v>33678</c:v>
                </c:pt>
                <c:pt idx="440">
                  <c:v>33679</c:v>
                </c:pt>
                <c:pt idx="441">
                  <c:v>33680</c:v>
                </c:pt>
                <c:pt idx="442">
                  <c:v>33681</c:v>
                </c:pt>
                <c:pt idx="443">
                  <c:v>33682</c:v>
                </c:pt>
                <c:pt idx="444">
                  <c:v>33683</c:v>
                </c:pt>
                <c:pt idx="445">
                  <c:v>33684</c:v>
                </c:pt>
                <c:pt idx="446">
                  <c:v>33685</c:v>
                </c:pt>
                <c:pt idx="447">
                  <c:v>33686</c:v>
                </c:pt>
                <c:pt idx="448">
                  <c:v>33687</c:v>
                </c:pt>
                <c:pt idx="449">
                  <c:v>33688</c:v>
                </c:pt>
                <c:pt idx="450">
                  <c:v>33689</c:v>
                </c:pt>
                <c:pt idx="451">
                  <c:v>33690</c:v>
                </c:pt>
                <c:pt idx="452">
                  <c:v>33691</c:v>
                </c:pt>
                <c:pt idx="453">
                  <c:v>33692</c:v>
                </c:pt>
                <c:pt idx="454">
                  <c:v>33693</c:v>
                </c:pt>
                <c:pt idx="455">
                  <c:v>33694</c:v>
                </c:pt>
                <c:pt idx="456">
                  <c:v>33695</c:v>
                </c:pt>
                <c:pt idx="457">
                  <c:v>33696</c:v>
                </c:pt>
                <c:pt idx="458">
                  <c:v>33697</c:v>
                </c:pt>
                <c:pt idx="459">
                  <c:v>33698</c:v>
                </c:pt>
                <c:pt idx="460">
                  <c:v>33699</c:v>
                </c:pt>
                <c:pt idx="461">
                  <c:v>33700</c:v>
                </c:pt>
                <c:pt idx="462">
                  <c:v>33701</c:v>
                </c:pt>
                <c:pt idx="463">
                  <c:v>33702</c:v>
                </c:pt>
                <c:pt idx="464">
                  <c:v>33703</c:v>
                </c:pt>
                <c:pt idx="465">
                  <c:v>33704</c:v>
                </c:pt>
                <c:pt idx="466">
                  <c:v>33705</c:v>
                </c:pt>
                <c:pt idx="467">
                  <c:v>33706</c:v>
                </c:pt>
                <c:pt idx="468">
                  <c:v>33707</c:v>
                </c:pt>
                <c:pt idx="469">
                  <c:v>33708</c:v>
                </c:pt>
                <c:pt idx="470">
                  <c:v>33709</c:v>
                </c:pt>
                <c:pt idx="471">
                  <c:v>33710</c:v>
                </c:pt>
                <c:pt idx="472">
                  <c:v>33711</c:v>
                </c:pt>
                <c:pt idx="473">
                  <c:v>33712</c:v>
                </c:pt>
                <c:pt idx="474">
                  <c:v>33713</c:v>
                </c:pt>
                <c:pt idx="475">
                  <c:v>33714</c:v>
                </c:pt>
                <c:pt idx="476">
                  <c:v>33715</c:v>
                </c:pt>
                <c:pt idx="477">
                  <c:v>33716</c:v>
                </c:pt>
                <c:pt idx="478">
                  <c:v>33717</c:v>
                </c:pt>
                <c:pt idx="479">
                  <c:v>33718</c:v>
                </c:pt>
                <c:pt idx="480">
                  <c:v>33719</c:v>
                </c:pt>
                <c:pt idx="481">
                  <c:v>33720</c:v>
                </c:pt>
                <c:pt idx="482">
                  <c:v>33721</c:v>
                </c:pt>
                <c:pt idx="483">
                  <c:v>33722</c:v>
                </c:pt>
                <c:pt idx="484">
                  <c:v>33723</c:v>
                </c:pt>
                <c:pt idx="485">
                  <c:v>33724</c:v>
                </c:pt>
                <c:pt idx="486">
                  <c:v>33725</c:v>
                </c:pt>
                <c:pt idx="487">
                  <c:v>33726</c:v>
                </c:pt>
                <c:pt idx="488">
                  <c:v>33727</c:v>
                </c:pt>
                <c:pt idx="489">
                  <c:v>33728</c:v>
                </c:pt>
                <c:pt idx="490">
                  <c:v>33729</c:v>
                </c:pt>
                <c:pt idx="491">
                  <c:v>33730</c:v>
                </c:pt>
                <c:pt idx="492">
                  <c:v>33731</c:v>
                </c:pt>
                <c:pt idx="493">
                  <c:v>33732</c:v>
                </c:pt>
                <c:pt idx="494">
                  <c:v>33733</c:v>
                </c:pt>
                <c:pt idx="495">
                  <c:v>33734</c:v>
                </c:pt>
                <c:pt idx="496">
                  <c:v>33735</c:v>
                </c:pt>
                <c:pt idx="497">
                  <c:v>33736</c:v>
                </c:pt>
                <c:pt idx="498">
                  <c:v>33737</c:v>
                </c:pt>
                <c:pt idx="499">
                  <c:v>33738</c:v>
                </c:pt>
                <c:pt idx="500">
                  <c:v>33739</c:v>
                </c:pt>
                <c:pt idx="501">
                  <c:v>33740</c:v>
                </c:pt>
                <c:pt idx="502">
                  <c:v>33741</c:v>
                </c:pt>
                <c:pt idx="503">
                  <c:v>33742</c:v>
                </c:pt>
                <c:pt idx="504">
                  <c:v>33743</c:v>
                </c:pt>
                <c:pt idx="505">
                  <c:v>33744</c:v>
                </c:pt>
                <c:pt idx="506">
                  <c:v>33745</c:v>
                </c:pt>
                <c:pt idx="507">
                  <c:v>33746</c:v>
                </c:pt>
                <c:pt idx="508">
                  <c:v>33747</c:v>
                </c:pt>
                <c:pt idx="509">
                  <c:v>33748</c:v>
                </c:pt>
                <c:pt idx="510">
                  <c:v>33749</c:v>
                </c:pt>
                <c:pt idx="511">
                  <c:v>33750</c:v>
                </c:pt>
                <c:pt idx="512">
                  <c:v>33751</c:v>
                </c:pt>
                <c:pt idx="513">
                  <c:v>33752</c:v>
                </c:pt>
                <c:pt idx="514">
                  <c:v>33753</c:v>
                </c:pt>
                <c:pt idx="515">
                  <c:v>33754</c:v>
                </c:pt>
                <c:pt idx="516">
                  <c:v>33755</c:v>
                </c:pt>
                <c:pt idx="517">
                  <c:v>33756</c:v>
                </c:pt>
                <c:pt idx="518">
                  <c:v>33757</c:v>
                </c:pt>
                <c:pt idx="519">
                  <c:v>33758</c:v>
                </c:pt>
                <c:pt idx="520">
                  <c:v>33759</c:v>
                </c:pt>
                <c:pt idx="521">
                  <c:v>33760</c:v>
                </c:pt>
                <c:pt idx="522">
                  <c:v>33761</c:v>
                </c:pt>
                <c:pt idx="523">
                  <c:v>33762</c:v>
                </c:pt>
                <c:pt idx="524">
                  <c:v>33763</c:v>
                </c:pt>
                <c:pt idx="525">
                  <c:v>33764</c:v>
                </c:pt>
                <c:pt idx="526">
                  <c:v>33765</c:v>
                </c:pt>
                <c:pt idx="527">
                  <c:v>33766</c:v>
                </c:pt>
                <c:pt idx="528">
                  <c:v>33767</c:v>
                </c:pt>
                <c:pt idx="529">
                  <c:v>33768</c:v>
                </c:pt>
                <c:pt idx="530">
                  <c:v>33769</c:v>
                </c:pt>
                <c:pt idx="531">
                  <c:v>33770</c:v>
                </c:pt>
                <c:pt idx="532">
                  <c:v>33771</c:v>
                </c:pt>
                <c:pt idx="533">
                  <c:v>33772</c:v>
                </c:pt>
                <c:pt idx="534">
                  <c:v>33773</c:v>
                </c:pt>
                <c:pt idx="535">
                  <c:v>33774</c:v>
                </c:pt>
                <c:pt idx="536">
                  <c:v>33775</c:v>
                </c:pt>
                <c:pt idx="537">
                  <c:v>33776</c:v>
                </c:pt>
                <c:pt idx="538">
                  <c:v>33777</c:v>
                </c:pt>
                <c:pt idx="539">
                  <c:v>33778</c:v>
                </c:pt>
                <c:pt idx="540">
                  <c:v>33779</c:v>
                </c:pt>
                <c:pt idx="541">
                  <c:v>33780</c:v>
                </c:pt>
                <c:pt idx="542">
                  <c:v>33781</c:v>
                </c:pt>
                <c:pt idx="543">
                  <c:v>33782</c:v>
                </c:pt>
                <c:pt idx="544">
                  <c:v>33783</c:v>
                </c:pt>
                <c:pt idx="545">
                  <c:v>33784</c:v>
                </c:pt>
                <c:pt idx="546">
                  <c:v>33785</c:v>
                </c:pt>
                <c:pt idx="547">
                  <c:v>33786</c:v>
                </c:pt>
                <c:pt idx="548">
                  <c:v>33787</c:v>
                </c:pt>
                <c:pt idx="549">
                  <c:v>33788</c:v>
                </c:pt>
                <c:pt idx="550">
                  <c:v>33789</c:v>
                </c:pt>
                <c:pt idx="551">
                  <c:v>33790</c:v>
                </c:pt>
                <c:pt idx="552">
                  <c:v>33791</c:v>
                </c:pt>
                <c:pt idx="553">
                  <c:v>33792</c:v>
                </c:pt>
                <c:pt idx="554">
                  <c:v>33793</c:v>
                </c:pt>
                <c:pt idx="555">
                  <c:v>33794</c:v>
                </c:pt>
                <c:pt idx="556">
                  <c:v>33795</c:v>
                </c:pt>
                <c:pt idx="557">
                  <c:v>33796</c:v>
                </c:pt>
                <c:pt idx="558">
                  <c:v>33797</c:v>
                </c:pt>
                <c:pt idx="559">
                  <c:v>33798</c:v>
                </c:pt>
                <c:pt idx="560">
                  <c:v>33799</c:v>
                </c:pt>
                <c:pt idx="561">
                  <c:v>33800</c:v>
                </c:pt>
                <c:pt idx="562">
                  <c:v>33801</c:v>
                </c:pt>
                <c:pt idx="563">
                  <c:v>33802</c:v>
                </c:pt>
                <c:pt idx="564">
                  <c:v>33803</c:v>
                </c:pt>
                <c:pt idx="565">
                  <c:v>33804</c:v>
                </c:pt>
                <c:pt idx="566">
                  <c:v>33805</c:v>
                </c:pt>
                <c:pt idx="567">
                  <c:v>33806</c:v>
                </c:pt>
                <c:pt idx="568">
                  <c:v>33807</c:v>
                </c:pt>
                <c:pt idx="569">
                  <c:v>33808</c:v>
                </c:pt>
                <c:pt idx="570">
                  <c:v>33809</c:v>
                </c:pt>
                <c:pt idx="571">
                  <c:v>33810</c:v>
                </c:pt>
                <c:pt idx="572">
                  <c:v>33811</c:v>
                </c:pt>
                <c:pt idx="573">
                  <c:v>33812</c:v>
                </c:pt>
                <c:pt idx="574">
                  <c:v>33813</c:v>
                </c:pt>
                <c:pt idx="575">
                  <c:v>33814</c:v>
                </c:pt>
                <c:pt idx="576">
                  <c:v>33815</c:v>
                </c:pt>
                <c:pt idx="577">
                  <c:v>33816</c:v>
                </c:pt>
                <c:pt idx="578">
                  <c:v>33817</c:v>
                </c:pt>
                <c:pt idx="579">
                  <c:v>33818</c:v>
                </c:pt>
                <c:pt idx="580">
                  <c:v>33819</c:v>
                </c:pt>
                <c:pt idx="581">
                  <c:v>33820</c:v>
                </c:pt>
                <c:pt idx="582">
                  <c:v>33821</c:v>
                </c:pt>
                <c:pt idx="583">
                  <c:v>33822</c:v>
                </c:pt>
                <c:pt idx="584">
                  <c:v>33823</c:v>
                </c:pt>
                <c:pt idx="585">
                  <c:v>33824</c:v>
                </c:pt>
                <c:pt idx="586">
                  <c:v>33825</c:v>
                </c:pt>
                <c:pt idx="587">
                  <c:v>33826</c:v>
                </c:pt>
                <c:pt idx="588">
                  <c:v>33827</c:v>
                </c:pt>
                <c:pt idx="589">
                  <c:v>33828</c:v>
                </c:pt>
                <c:pt idx="590">
                  <c:v>33829</c:v>
                </c:pt>
                <c:pt idx="591">
                  <c:v>33830</c:v>
                </c:pt>
                <c:pt idx="592">
                  <c:v>33831</c:v>
                </c:pt>
                <c:pt idx="593">
                  <c:v>33832</c:v>
                </c:pt>
                <c:pt idx="594">
                  <c:v>33833</c:v>
                </c:pt>
                <c:pt idx="595">
                  <c:v>33834</c:v>
                </c:pt>
                <c:pt idx="596">
                  <c:v>33835</c:v>
                </c:pt>
                <c:pt idx="597">
                  <c:v>33836</c:v>
                </c:pt>
                <c:pt idx="598">
                  <c:v>33837</c:v>
                </c:pt>
                <c:pt idx="599">
                  <c:v>33838</c:v>
                </c:pt>
                <c:pt idx="600">
                  <c:v>33839</c:v>
                </c:pt>
                <c:pt idx="601">
                  <c:v>33840</c:v>
                </c:pt>
                <c:pt idx="602">
                  <c:v>33841</c:v>
                </c:pt>
                <c:pt idx="603">
                  <c:v>33842</c:v>
                </c:pt>
                <c:pt idx="604">
                  <c:v>33843</c:v>
                </c:pt>
                <c:pt idx="605">
                  <c:v>33844</c:v>
                </c:pt>
                <c:pt idx="606">
                  <c:v>33845</c:v>
                </c:pt>
                <c:pt idx="607">
                  <c:v>33846</c:v>
                </c:pt>
                <c:pt idx="608">
                  <c:v>33847</c:v>
                </c:pt>
                <c:pt idx="609">
                  <c:v>33848</c:v>
                </c:pt>
                <c:pt idx="610">
                  <c:v>33849</c:v>
                </c:pt>
                <c:pt idx="611">
                  <c:v>33850</c:v>
                </c:pt>
                <c:pt idx="612">
                  <c:v>33851</c:v>
                </c:pt>
                <c:pt idx="613">
                  <c:v>33852</c:v>
                </c:pt>
                <c:pt idx="614">
                  <c:v>33853</c:v>
                </c:pt>
                <c:pt idx="615">
                  <c:v>33854</c:v>
                </c:pt>
                <c:pt idx="616">
                  <c:v>33855</c:v>
                </c:pt>
                <c:pt idx="617">
                  <c:v>33856</c:v>
                </c:pt>
                <c:pt idx="618">
                  <c:v>33857</c:v>
                </c:pt>
                <c:pt idx="619">
                  <c:v>33858</c:v>
                </c:pt>
                <c:pt idx="620">
                  <c:v>33859</c:v>
                </c:pt>
                <c:pt idx="621">
                  <c:v>33860</c:v>
                </c:pt>
                <c:pt idx="622">
                  <c:v>33861</c:v>
                </c:pt>
                <c:pt idx="623">
                  <c:v>33862</c:v>
                </c:pt>
                <c:pt idx="624">
                  <c:v>33863</c:v>
                </c:pt>
                <c:pt idx="625">
                  <c:v>33864</c:v>
                </c:pt>
                <c:pt idx="626">
                  <c:v>33865</c:v>
                </c:pt>
                <c:pt idx="627">
                  <c:v>33866</c:v>
                </c:pt>
                <c:pt idx="628">
                  <c:v>33867</c:v>
                </c:pt>
                <c:pt idx="629">
                  <c:v>33868</c:v>
                </c:pt>
                <c:pt idx="630">
                  <c:v>33869</c:v>
                </c:pt>
                <c:pt idx="631">
                  <c:v>33870</c:v>
                </c:pt>
                <c:pt idx="632">
                  <c:v>33871</c:v>
                </c:pt>
                <c:pt idx="633">
                  <c:v>33872</c:v>
                </c:pt>
                <c:pt idx="634">
                  <c:v>33873</c:v>
                </c:pt>
                <c:pt idx="635">
                  <c:v>33874</c:v>
                </c:pt>
                <c:pt idx="636">
                  <c:v>33875</c:v>
                </c:pt>
                <c:pt idx="637">
                  <c:v>33876</c:v>
                </c:pt>
                <c:pt idx="638">
                  <c:v>33877</c:v>
                </c:pt>
                <c:pt idx="639">
                  <c:v>33878</c:v>
                </c:pt>
                <c:pt idx="640">
                  <c:v>33879</c:v>
                </c:pt>
                <c:pt idx="641">
                  <c:v>33880</c:v>
                </c:pt>
                <c:pt idx="642">
                  <c:v>33881</c:v>
                </c:pt>
                <c:pt idx="643">
                  <c:v>33882</c:v>
                </c:pt>
                <c:pt idx="644">
                  <c:v>33883</c:v>
                </c:pt>
                <c:pt idx="645">
                  <c:v>33884</c:v>
                </c:pt>
                <c:pt idx="646">
                  <c:v>33885</c:v>
                </c:pt>
                <c:pt idx="647">
                  <c:v>33886</c:v>
                </c:pt>
                <c:pt idx="648">
                  <c:v>33887</c:v>
                </c:pt>
                <c:pt idx="649">
                  <c:v>33888</c:v>
                </c:pt>
                <c:pt idx="650">
                  <c:v>33889</c:v>
                </c:pt>
                <c:pt idx="651">
                  <c:v>33890</c:v>
                </c:pt>
                <c:pt idx="652">
                  <c:v>33891</c:v>
                </c:pt>
                <c:pt idx="653">
                  <c:v>33892</c:v>
                </c:pt>
                <c:pt idx="654">
                  <c:v>33893</c:v>
                </c:pt>
                <c:pt idx="655">
                  <c:v>33894</c:v>
                </c:pt>
                <c:pt idx="656">
                  <c:v>33895</c:v>
                </c:pt>
                <c:pt idx="657">
                  <c:v>33896</c:v>
                </c:pt>
                <c:pt idx="658">
                  <c:v>33897</c:v>
                </c:pt>
                <c:pt idx="659">
                  <c:v>33898</c:v>
                </c:pt>
                <c:pt idx="660">
                  <c:v>33899</c:v>
                </c:pt>
                <c:pt idx="661">
                  <c:v>33900</c:v>
                </c:pt>
                <c:pt idx="662">
                  <c:v>33901</c:v>
                </c:pt>
                <c:pt idx="663">
                  <c:v>33902</c:v>
                </c:pt>
                <c:pt idx="664">
                  <c:v>33903</c:v>
                </c:pt>
                <c:pt idx="665">
                  <c:v>33904</c:v>
                </c:pt>
                <c:pt idx="666">
                  <c:v>33905</c:v>
                </c:pt>
                <c:pt idx="667">
                  <c:v>33906</c:v>
                </c:pt>
                <c:pt idx="668">
                  <c:v>33907</c:v>
                </c:pt>
                <c:pt idx="669">
                  <c:v>33908</c:v>
                </c:pt>
                <c:pt idx="670">
                  <c:v>33909</c:v>
                </c:pt>
                <c:pt idx="671">
                  <c:v>33910</c:v>
                </c:pt>
                <c:pt idx="672">
                  <c:v>33911</c:v>
                </c:pt>
                <c:pt idx="673">
                  <c:v>33912</c:v>
                </c:pt>
                <c:pt idx="674">
                  <c:v>33913</c:v>
                </c:pt>
                <c:pt idx="675">
                  <c:v>33914</c:v>
                </c:pt>
                <c:pt idx="676">
                  <c:v>33915</c:v>
                </c:pt>
                <c:pt idx="677">
                  <c:v>33916</c:v>
                </c:pt>
                <c:pt idx="678">
                  <c:v>33917</c:v>
                </c:pt>
                <c:pt idx="679">
                  <c:v>33918</c:v>
                </c:pt>
                <c:pt idx="680">
                  <c:v>33919</c:v>
                </c:pt>
                <c:pt idx="681">
                  <c:v>33920</c:v>
                </c:pt>
                <c:pt idx="682">
                  <c:v>33921</c:v>
                </c:pt>
                <c:pt idx="683">
                  <c:v>33922</c:v>
                </c:pt>
                <c:pt idx="684">
                  <c:v>33923</c:v>
                </c:pt>
                <c:pt idx="685">
                  <c:v>33924</c:v>
                </c:pt>
                <c:pt idx="686">
                  <c:v>33925</c:v>
                </c:pt>
                <c:pt idx="687">
                  <c:v>33926</c:v>
                </c:pt>
                <c:pt idx="688">
                  <c:v>33927</c:v>
                </c:pt>
                <c:pt idx="689">
                  <c:v>33928</c:v>
                </c:pt>
                <c:pt idx="690">
                  <c:v>33929</c:v>
                </c:pt>
                <c:pt idx="691">
                  <c:v>33930</c:v>
                </c:pt>
                <c:pt idx="692">
                  <c:v>33931</c:v>
                </c:pt>
                <c:pt idx="693">
                  <c:v>33932</c:v>
                </c:pt>
                <c:pt idx="694">
                  <c:v>33933</c:v>
                </c:pt>
                <c:pt idx="695">
                  <c:v>33934</c:v>
                </c:pt>
                <c:pt idx="696">
                  <c:v>33935</c:v>
                </c:pt>
                <c:pt idx="697">
                  <c:v>33936</c:v>
                </c:pt>
                <c:pt idx="698">
                  <c:v>33937</c:v>
                </c:pt>
                <c:pt idx="699">
                  <c:v>33938</c:v>
                </c:pt>
                <c:pt idx="700">
                  <c:v>33939</c:v>
                </c:pt>
                <c:pt idx="701">
                  <c:v>33940</c:v>
                </c:pt>
                <c:pt idx="702">
                  <c:v>33941</c:v>
                </c:pt>
                <c:pt idx="703">
                  <c:v>33942</c:v>
                </c:pt>
                <c:pt idx="704">
                  <c:v>33943</c:v>
                </c:pt>
                <c:pt idx="705">
                  <c:v>33944</c:v>
                </c:pt>
                <c:pt idx="706">
                  <c:v>33945</c:v>
                </c:pt>
                <c:pt idx="707">
                  <c:v>33946</c:v>
                </c:pt>
                <c:pt idx="708">
                  <c:v>33947</c:v>
                </c:pt>
                <c:pt idx="709">
                  <c:v>33948</c:v>
                </c:pt>
                <c:pt idx="710">
                  <c:v>33949</c:v>
                </c:pt>
                <c:pt idx="711">
                  <c:v>33950</c:v>
                </c:pt>
                <c:pt idx="712">
                  <c:v>33951</c:v>
                </c:pt>
                <c:pt idx="713">
                  <c:v>33952</c:v>
                </c:pt>
                <c:pt idx="714">
                  <c:v>33953</c:v>
                </c:pt>
                <c:pt idx="715">
                  <c:v>33954</c:v>
                </c:pt>
                <c:pt idx="716">
                  <c:v>33955</c:v>
                </c:pt>
                <c:pt idx="717">
                  <c:v>33956</c:v>
                </c:pt>
                <c:pt idx="718">
                  <c:v>33957</c:v>
                </c:pt>
                <c:pt idx="719">
                  <c:v>33958</c:v>
                </c:pt>
                <c:pt idx="720">
                  <c:v>33959</c:v>
                </c:pt>
                <c:pt idx="721">
                  <c:v>33960</c:v>
                </c:pt>
                <c:pt idx="722">
                  <c:v>33961</c:v>
                </c:pt>
                <c:pt idx="723">
                  <c:v>33962</c:v>
                </c:pt>
                <c:pt idx="724">
                  <c:v>33963</c:v>
                </c:pt>
                <c:pt idx="725">
                  <c:v>33964</c:v>
                </c:pt>
                <c:pt idx="726">
                  <c:v>33965</c:v>
                </c:pt>
                <c:pt idx="727">
                  <c:v>33966</c:v>
                </c:pt>
                <c:pt idx="728">
                  <c:v>33967</c:v>
                </c:pt>
                <c:pt idx="729">
                  <c:v>33968</c:v>
                </c:pt>
              </c:numCache>
            </c:numRef>
          </c:xVal>
          <c:yVal>
            <c:numRef>
              <c:f>GR4J!$B$40:$B$15000</c:f>
              <c:numCache>
                <c:formatCode>0.00</c:formatCode>
                <c:ptCount val="14961"/>
                <c:pt idx="0">
                  <c:v>14.1</c:v>
                </c:pt>
                <c:pt idx="1">
                  <c:v>3.7</c:v>
                </c:pt>
                <c:pt idx="2">
                  <c:v>7.1</c:v>
                </c:pt>
                <c:pt idx="3">
                  <c:v>9.3000000000000007</c:v>
                </c:pt>
                <c:pt idx="4">
                  <c:v>7.1</c:v>
                </c:pt>
                <c:pt idx="5">
                  <c:v>1.2</c:v>
                </c:pt>
                <c:pt idx="6">
                  <c:v>11.7</c:v>
                </c:pt>
                <c:pt idx="7">
                  <c:v>26.2</c:v>
                </c:pt>
                <c:pt idx="8">
                  <c:v>33.6</c:v>
                </c:pt>
                <c:pt idx="9">
                  <c:v>51.1</c:v>
                </c:pt>
                <c:pt idx="10">
                  <c:v>4.0999999999999996</c:v>
                </c:pt>
                <c:pt idx="11">
                  <c:v>2.7</c:v>
                </c:pt>
                <c:pt idx="12">
                  <c:v>0.2</c:v>
                </c:pt>
                <c:pt idx="13">
                  <c:v>0</c:v>
                </c:pt>
                <c:pt idx="14">
                  <c:v>0</c:v>
                </c:pt>
                <c:pt idx="15">
                  <c:v>3.6</c:v>
                </c:pt>
                <c:pt idx="16">
                  <c:v>0.1</c:v>
                </c:pt>
                <c:pt idx="17">
                  <c:v>16.5</c:v>
                </c:pt>
                <c:pt idx="18">
                  <c:v>0.2</c:v>
                </c:pt>
                <c:pt idx="19">
                  <c:v>0</c:v>
                </c:pt>
                <c:pt idx="20">
                  <c:v>0.2</c:v>
                </c:pt>
                <c:pt idx="21">
                  <c:v>0.5</c:v>
                </c:pt>
                <c:pt idx="22">
                  <c:v>0</c:v>
                </c:pt>
                <c:pt idx="23">
                  <c:v>0</c:v>
                </c:pt>
                <c:pt idx="24">
                  <c:v>0</c:v>
                </c:pt>
                <c:pt idx="25">
                  <c:v>0</c:v>
                </c:pt>
                <c:pt idx="26">
                  <c:v>0</c:v>
                </c:pt>
                <c:pt idx="27">
                  <c:v>0</c:v>
                </c:pt>
                <c:pt idx="28">
                  <c:v>0</c:v>
                </c:pt>
                <c:pt idx="29">
                  <c:v>3.6</c:v>
                </c:pt>
                <c:pt idx="30">
                  <c:v>0</c:v>
                </c:pt>
                <c:pt idx="31">
                  <c:v>0</c:v>
                </c:pt>
                <c:pt idx="32">
                  <c:v>0</c:v>
                </c:pt>
                <c:pt idx="33">
                  <c:v>0</c:v>
                </c:pt>
                <c:pt idx="34">
                  <c:v>0</c:v>
                </c:pt>
                <c:pt idx="35">
                  <c:v>0</c:v>
                </c:pt>
                <c:pt idx="36">
                  <c:v>0</c:v>
                </c:pt>
                <c:pt idx="37">
                  <c:v>3.6</c:v>
                </c:pt>
                <c:pt idx="38">
                  <c:v>1.9</c:v>
                </c:pt>
                <c:pt idx="39">
                  <c:v>5.6</c:v>
                </c:pt>
                <c:pt idx="40">
                  <c:v>1</c:v>
                </c:pt>
                <c:pt idx="41">
                  <c:v>0</c:v>
                </c:pt>
                <c:pt idx="42">
                  <c:v>5.8</c:v>
                </c:pt>
                <c:pt idx="43">
                  <c:v>0</c:v>
                </c:pt>
                <c:pt idx="44">
                  <c:v>0</c:v>
                </c:pt>
                <c:pt idx="45">
                  <c:v>11.3</c:v>
                </c:pt>
                <c:pt idx="46">
                  <c:v>10.199999999999999</c:v>
                </c:pt>
                <c:pt idx="47">
                  <c:v>0</c:v>
                </c:pt>
                <c:pt idx="48">
                  <c:v>0</c:v>
                </c:pt>
                <c:pt idx="49">
                  <c:v>0</c:v>
                </c:pt>
                <c:pt idx="50">
                  <c:v>0</c:v>
                </c:pt>
                <c:pt idx="51">
                  <c:v>6</c:v>
                </c:pt>
                <c:pt idx="52">
                  <c:v>6</c:v>
                </c:pt>
                <c:pt idx="53">
                  <c:v>0</c:v>
                </c:pt>
                <c:pt idx="54">
                  <c:v>0.2</c:v>
                </c:pt>
                <c:pt idx="55">
                  <c:v>0</c:v>
                </c:pt>
                <c:pt idx="56">
                  <c:v>0</c:v>
                </c:pt>
                <c:pt idx="57">
                  <c:v>0</c:v>
                </c:pt>
                <c:pt idx="58">
                  <c:v>0</c:v>
                </c:pt>
                <c:pt idx="59">
                  <c:v>0</c:v>
                </c:pt>
                <c:pt idx="60">
                  <c:v>0.6</c:v>
                </c:pt>
                <c:pt idx="61">
                  <c:v>0</c:v>
                </c:pt>
                <c:pt idx="62">
                  <c:v>1</c:v>
                </c:pt>
                <c:pt idx="63">
                  <c:v>0.9</c:v>
                </c:pt>
                <c:pt idx="64">
                  <c:v>2.1</c:v>
                </c:pt>
                <c:pt idx="65">
                  <c:v>10</c:v>
                </c:pt>
                <c:pt idx="66">
                  <c:v>13.8</c:v>
                </c:pt>
                <c:pt idx="67">
                  <c:v>0.4</c:v>
                </c:pt>
                <c:pt idx="68">
                  <c:v>4.2</c:v>
                </c:pt>
                <c:pt idx="69">
                  <c:v>0.6</c:v>
                </c:pt>
                <c:pt idx="70">
                  <c:v>0</c:v>
                </c:pt>
                <c:pt idx="71">
                  <c:v>0</c:v>
                </c:pt>
                <c:pt idx="72">
                  <c:v>0</c:v>
                </c:pt>
                <c:pt idx="73">
                  <c:v>1.4</c:v>
                </c:pt>
                <c:pt idx="74">
                  <c:v>18.600000000000001</c:v>
                </c:pt>
                <c:pt idx="75">
                  <c:v>0.4</c:v>
                </c:pt>
                <c:pt idx="76">
                  <c:v>6.5</c:v>
                </c:pt>
                <c:pt idx="77">
                  <c:v>0.1</c:v>
                </c:pt>
                <c:pt idx="78">
                  <c:v>3.7</c:v>
                </c:pt>
                <c:pt idx="79">
                  <c:v>0</c:v>
                </c:pt>
                <c:pt idx="80">
                  <c:v>0.9</c:v>
                </c:pt>
                <c:pt idx="81">
                  <c:v>0</c:v>
                </c:pt>
                <c:pt idx="82">
                  <c:v>0</c:v>
                </c:pt>
                <c:pt idx="83">
                  <c:v>0</c:v>
                </c:pt>
                <c:pt idx="84">
                  <c:v>0</c:v>
                </c:pt>
                <c:pt idx="85">
                  <c:v>0</c:v>
                </c:pt>
                <c:pt idx="86">
                  <c:v>0</c:v>
                </c:pt>
                <c:pt idx="87">
                  <c:v>0</c:v>
                </c:pt>
                <c:pt idx="88">
                  <c:v>0</c:v>
                </c:pt>
                <c:pt idx="89">
                  <c:v>0</c:v>
                </c:pt>
                <c:pt idx="90">
                  <c:v>0</c:v>
                </c:pt>
                <c:pt idx="91">
                  <c:v>4</c:v>
                </c:pt>
                <c:pt idx="92">
                  <c:v>5.2</c:v>
                </c:pt>
                <c:pt idx="93">
                  <c:v>9.9</c:v>
                </c:pt>
                <c:pt idx="94">
                  <c:v>0.4</c:v>
                </c:pt>
                <c:pt idx="95">
                  <c:v>6</c:v>
                </c:pt>
                <c:pt idx="96">
                  <c:v>0</c:v>
                </c:pt>
                <c:pt idx="97">
                  <c:v>0</c:v>
                </c:pt>
                <c:pt idx="98">
                  <c:v>0</c:v>
                </c:pt>
                <c:pt idx="99">
                  <c:v>0</c:v>
                </c:pt>
                <c:pt idx="100">
                  <c:v>0</c:v>
                </c:pt>
                <c:pt idx="101">
                  <c:v>1.2</c:v>
                </c:pt>
                <c:pt idx="102">
                  <c:v>0</c:v>
                </c:pt>
                <c:pt idx="103">
                  <c:v>0</c:v>
                </c:pt>
                <c:pt idx="104">
                  <c:v>0</c:v>
                </c:pt>
                <c:pt idx="105">
                  <c:v>0</c:v>
                </c:pt>
                <c:pt idx="106">
                  <c:v>0</c:v>
                </c:pt>
                <c:pt idx="107">
                  <c:v>0.9</c:v>
                </c:pt>
                <c:pt idx="108">
                  <c:v>3</c:v>
                </c:pt>
                <c:pt idx="109">
                  <c:v>0</c:v>
                </c:pt>
                <c:pt idx="110">
                  <c:v>0</c:v>
                </c:pt>
                <c:pt idx="111">
                  <c:v>0</c:v>
                </c:pt>
                <c:pt idx="112">
                  <c:v>0</c:v>
                </c:pt>
                <c:pt idx="113">
                  <c:v>3.4</c:v>
                </c:pt>
                <c:pt idx="114">
                  <c:v>0.3</c:v>
                </c:pt>
                <c:pt idx="115">
                  <c:v>2.5</c:v>
                </c:pt>
                <c:pt idx="116">
                  <c:v>0</c:v>
                </c:pt>
                <c:pt idx="117">
                  <c:v>0</c:v>
                </c:pt>
                <c:pt idx="118">
                  <c:v>3.3</c:v>
                </c:pt>
                <c:pt idx="119">
                  <c:v>14</c:v>
                </c:pt>
                <c:pt idx="120">
                  <c:v>1.4</c:v>
                </c:pt>
                <c:pt idx="121">
                  <c:v>0</c:v>
                </c:pt>
                <c:pt idx="122">
                  <c:v>9.1</c:v>
                </c:pt>
                <c:pt idx="123">
                  <c:v>1.8</c:v>
                </c:pt>
                <c:pt idx="124">
                  <c:v>0</c:v>
                </c:pt>
                <c:pt idx="125">
                  <c:v>2</c:v>
                </c:pt>
                <c:pt idx="126">
                  <c:v>3.3</c:v>
                </c:pt>
                <c:pt idx="127">
                  <c:v>0</c:v>
                </c:pt>
                <c:pt idx="128">
                  <c:v>0</c:v>
                </c:pt>
                <c:pt idx="129">
                  <c:v>0</c:v>
                </c:pt>
                <c:pt idx="130">
                  <c:v>0</c:v>
                </c:pt>
                <c:pt idx="131">
                  <c:v>0.7</c:v>
                </c:pt>
                <c:pt idx="132">
                  <c:v>0</c:v>
                </c:pt>
                <c:pt idx="133">
                  <c:v>1</c:v>
                </c:pt>
                <c:pt idx="134">
                  <c:v>0</c:v>
                </c:pt>
                <c:pt idx="135">
                  <c:v>0</c:v>
                </c:pt>
                <c:pt idx="136">
                  <c:v>0</c:v>
                </c:pt>
                <c:pt idx="137">
                  <c:v>0</c:v>
                </c:pt>
                <c:pt idx="138">
                  <c:v>0.3</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5.8</c:v>
                </c:pt>
                <c:pt idx="155">
                  <c:v>1.2</c:v>
                </c:pt>
                <c:pt idx="156">
                  <c:v>6.5</c:v>
                </c:pt>
                <c:pt idx="157">
                  <c:v>0.2</c:v>
                </c:pt>
                <c:pt idx="158">
                  <c:v>0.3</c:v>
                </c:pt>
                <c:pt idx="159">
                  <c:v>5.4</c:v>
                </c:pt>
                <c:pt idx="160">
                  <c:v>0</c:v>
                </c:pt>
                <c:pt idx="161">
                  <c:v>0.3</c:v>
                </c:pt>
                <c:pt idx="162">
                  <c:v>0</c:v>
                </c:pt>
                <c:pt idx="163">
                  <c:v>2.1</c:v>
                </c:pt>
                <c:pt idx="164">
                  <c:v>0</c:v>
                </c:pt>
                <c:pt idx="165">
                  <c:v>0.2</c:v>
                </c:pt>
                <c:pt idx="166">
                  <c:v>0.4</c:v>
                </c:pt>
                <c:pt idx="167">
                  <c:v>0.3</c:v>
                </c:pt>
                <c:pt idx="168">
                  <c:v>0.2</c:v>
                </c:pt>
                <c:pt idx="169">
                  <c:v>6.5</c:v>
                </c:pt>
                <c:pt idx="170">
                  <c:v>4.2</c:v>
                </c:pt>
                <c:pt idx="171">
                  <c:v>2.7</c:v>
                </c:pt>
                <c:pt idx="172">
                  <c:v>0.1</c:v>
                </c:pt>
                <c:pt idx="173">
                  <c:v>1.2</c:v>
                </c:pt>
                <c:pt idx="174">
                  <c:v>0.3</c:v>
                </c:pt>
                <c:pt idx="175">
                  <c:v>2.8</c:v>
                </c:pt>
                <c:pt idx="176">
                  <c:v>11.8</c:v>
                </c:pt>
                <c:pt idx="177">
                  <c:v>0.2</c:v>
                </c:pt>
                <c:pt idx="178">
                  <c:v>0</c:v>
                </c:pt>
                <c:pt idx="179">
                  <c:v>0</c:v>
                </c:pt>
                <c:pt idx="180">
                  <c:v>0</c:v>
                </c:pt>
                <c:pt idx="181">
                  <c:v>0</c:v>
                </c:pt>
                <c:pt idx="182">
                  <c:v>8.8000000000000007</c:v>
                </c:pt>
                <c:pt idx="183">
                  <c:v>0.2</c:v>
                </c:pt>
                <c:pt idx="184">
                  <c:v>0</c:v>
                </c:pt>
                <c:pt idx="185">
                  <c:v>7.2</c:v>
                </c:pt>
                <c:pt idx="186">
                  <c:v>8.5</c:v>
                </c:pt>
                <c:pt idx="187">
                  <c:v>5.4</c:v>
                </c:pt>
                <c:pt idx="188">
                  <c:v>0.6</c:v>
                </c:pt>
                <c:pt idx="189">
                  <c:v>0</c:v>
                </c:pt>
                <c:pt idx="190">
                  <c:v>0</c:v>
                </c:pt>
                <c:pt idx="191">
                  <c:v>0.2</c:v>
                </c:pt>
                <c:pt idx="192">
                  <c:v>0</c:v>
                </c:pt>
                <c:pt idx="193">
                  <c:v>7.3</c:v>
                </c:pt>
                <c:pt idx="194">
                  <c:v>0</c:v>
                </c:pt>
                <c:pt idx="195">
                  <c:v>1.1000000000000001</c:v>
                </c:pt>
                <c:pt idx="196">
                  <c:v>0</c:v>
                </c:pt>
                <c:pt idx="197">
                  <c:v>0</c:v>
                </c:pt>
                <c:pt idx="198">
                  <c:v>1.3</c:v>
                </c:pt>
                <c:pt idx="199">
                  <c:v>0</c:v>
                </c:pt>
                <c:pt idx="200">
                  <c:v>0</c:v>
                </c:pt>
                <c:pt idx="201">
                  <c:v>0</c:v>
                </c:pt>
                <c:pt idx="202">
                  <c:v>0</c:v>
                </c:pt>
                <c:pt idx="203">
                  <c:v>1</c:v>
                </c:pt>
                <c:pt idx="204">
                  <c:v>3</c:v>
                </c:pt>
                <c:pt idx="205">
                  <c:v>0</c:v>
                </c:pt>
                <c:pt idx="206">
                  <c:v>0</c:v>
                </c:pt>
                <c:pt idx="207">
                  <c:v>0</c:v>
                </c:pt>
                <c:pt idx="208">
                  <c:v>0</c:v>
                </c:pt>
                <c:pt idx="209">
                  <c:v>0.2</c:v>
                </c:pt>
                <c:pt idx="210">
                  <c:v>1</c:v>
                </c:pt>
                <c:pt idx="211">
                  <c:v>0</c:v>
                </c:pt>
                <c:pt idx="212">
                  <c:v>0</c:v>
                </c:pt>
                <c:pt idx="213">
                  <c:v>0</c:v>
                </c:pt>
                <c:pt idx="214">
                  <c:v>3</c:v>
                </c:pt>
                <c:pt idx="215">
                  <c:v>0</c:v>
                </c:pt>
                <c:pt idx="216">
                  <c:v>0</c:v>
                </c:pt>
                <c:pt idx="217">
                  <c:v>0</c:v>
                </c:pt>
                <c:pt idx="218">
                  <c:v>3</c:v>
                </c:pt>
                <c:pt idx="219">
                  <c:v>0</c:v>
                </c:pt>
                <c:pt idx="220">
                  <c:v>0</c:v>
                </c:pt>
                <c:pt idx="221">
                  <c:v>0</c:v>
                </c:pt>
                <c:pt idx="222">
                  <c:v>0.2</c:v>
                </c:pt>
                <c:pt idx="223">
                  <c:v>0</c:v>
                </c:pt>
                <c:pt idx="224">
                  <c:v>0</c:v>
                </c:pt>
                <c:pt idx="225">
                  <c:v>0</c:v>
                </c:pt>
                <c:pt idx="226">
                  <c:v>0.1</c:v>
                </c:pt>
                <c:pt idx="227">
                  <c:v>0</c:v>
                </c:pt>
                <c:pt idx="228">
                  <c:v>0</c:v>
                </c:pt>
                <c:pt idx="229">
                  <c:v>0</c:v>
                </c:pt>
                <c:pt idx="230">
                  <c:v>0</c:v>
                </c:pt>
                <c:pt idx="231">
                  <c:v>0</c:v>
                </c:pt>
                <c:pt idx="232">
                  <c:v>0</c:v>
                </c:pt>
                <c:pt idx="233">
                  <c:v>3.5</c:v>
                </c:pt>
                <c:pt idx="234">
                  <c:v>1.5</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0.2</c:v>
                </c:pt>
                <c:pt idx="252">
                  <c:v>0</c:v>
                </c:pt>
                <c:pt idx="253">
                  <c:v>0</c:v>
                </c:pt>
                <c:pt idx="254">
                  <c:v>0</c:v>
                </c:pt>
                <c:pt idx="255">
                  <c:v>0</c:v>
                </c:pt>
                <c:pt idx="256">
                  <c:v>0</c:v>
                </c:pt>
                <c:pt idx="257">
                  <c:v>1.1000000000000001</c:v>
                </c:pt>
                <c:pt idx="258">
                  <c:v>0.7</c:v>
                </c:pt>
                <c:pt idx="259">
                  <c:v>0</c:v>
                </c:pt>
                <c:pt idx="260">
                  <c:v>0.2</c:v>
                </c:pt>
                <c:pt idx="261">
                  <c:v>0</c:v>
                </c:pt>
                <c:pt idx="262">
                  <c:v>0</c:v>
                </c:pt>
                <c:pt idx="263">
                  <c:v>1.7</c:v>
                </c:pt>
                <c:pt idx="264">
                  <c:v>2</c:v>
                </c:pt>
                <c:pt idx="265">
                  <c:v>1.5</c:v>
                </c:pt>
                <c:pt idx="266">
                  <c:v>13.2</c:v>
                </c:pt>
                <c:pt idx="267">
                  <c:v>9.6999999999999993</c:v>
                </c:pt>
                <c:pt idx="268">
                  <c:v>0.2</c:v>
                </c:pt>
                <c:pt idx="269">
                  <c:v>13.2</c:v>
                </c:pt>
                <c:pt idx="270">
                  <c:v>1.2</c:v>
                </c:pt>
                <c:pt idx="271">
                  <c:v>6.2</c:v>
                </c:pt>
                <c:pt idx="272">
                  <c:v>1.5</c:v>
                </c:pt>
                <c:pt idx="273">
                  <c:v>0</c:v>
                </c:pt>
                <c:pt idx="274">
                  <c:v>0</c:v>
                </c:pt>
                <c:pt idx="275">
                  <c:v>0.5</c:v>
                </c:pt>
                <c:pt idx="276">
                  <c:v>0</c:v>
                </c:pt>
                <c:pt idx="277">
                  <c:v>3.1</c:v>
                </c:pt>
                <c:pt idx="278">
                  <c:v>0</c:v>
                </c:pt>
                <c:pt idx="279">
                  <c:v>1.4</c:v>
                </c:pt>
                <c:pt idx="280">
                  <c:v>3.8</c:v>
                </c:pt>
                <c:pt idx="281">
                  <c:v>1.7</c:v>
                </c:pt>
                <c:pt idx="282">
                  <c:v>10.4</c:v>
                </c:pt>
                <c:pt idx="283">
                  <c:v>1.4</c:v>
                </c:pt>
                <c:pt idx="284">
                  <c:v>4</c:v>
                </c:pt>
                <c:pt idx="285">
                  <c:v>9.6</c:v>
                </c:pt>
                <c:pt idx="286">
                  <c:v>11.3</c:v>
                </c:pt>
                <c:pt idx="287">
                  <c:v>0</c:v>
                </c:pt>
                <c:pt idx="288">
                  <c:v>1.4</c:v>
                </c:pt>
                <c:pt idx="289">
                  <c:v>2.5</c:v>
                </c:pt>
                <c:pt idx="290">
                  <c:v>8.5</c:v>
                </c:pt>
                <c:pt idx="291">
                  <c:v>0</c:v>
                </c:pt>
                <c:pt idx="292">
                  <c:v>14.1</c:v>
                </c:pt>
                <c:pt idx="293">
                  <c:v>5.8</c:v>
                </c:pt>
                <c:pt idx="294">
                  <c:v>0</c:v>
                </c:pt>
                <c:pt idx="295">
                  <c:v>0</c:v>
                </c:pt>
                <c:pt idx="296">
                  <c:v>0</c:v>
                </c:pt>
                <c:pt idx="297">
                  <c:v>0</c:v>
                </c:pt>
                <c:pt idx="298">
                  <c:v>0</c:v>
                </c:pt>
                <c:pt idx="299">
                  <c:v>2.1</c:v>
                </c:pt>
                <c:pt idx="300">
                  <c:v>1.7</c:v>
                </c:pt>
                <c:pt idx="301">
                  <c:v>14.8</c:v>
                </c:pt>
                <c:pt idx="302">
                  <c:v>1</c:v>
                </c:pt>
                <c:pt idx="303">
                  <c:v>12.7</c:v>
                </c:pt>
                <c:pt idx="304">
                  <c:v>9.5</c:v>
                </c:pt>
                <c:pt idx="305">
                  <c:v>1</c:v>
                </c:pt>
                <c:pt idx="306">
                  <c:v>14.1</c:v>
                </c:pt>
                <c:pt idx="307">
                  <c:v>6.2</c:v>
                </c:pt>
                <c:pt idx="308">
                  <c:v>6</c:v>
                </c:pt>
                <c:pt idx="309">
                  <c:v>0.2</c:v>
                </c:pt>
                <c:pt idx="310">
                  <c:v>1</c:v>
                </c:pt>
                <c:pt idx="311">
                  <c:v>3.4</c:v>
                </c:pt>
                <c:pt idx="312">
                  <c:v>1.9</c:v>
                </c:pt>
                <c:pt idx="313">
                  <c:v>0.7</c:v>
                </c:pt>
                <c:pt idx="314">
                  <c:v>14.3</c:v>
                </c:pt>
                <c:pt idx="315">
                  <c:v>15.1</c:v>
                </c:pt>
                <c:pt idx="316">
                  <c:v>6.2</c:v>
                </c:pt>
                <c:pt idx="317">
                  <c:v>1.4</c:v>
                </c:pt>
                <c:pt idx="318">
                  <c:v>2.5</c:v>
                </c:pt>
                <c:pt idx="319">
                  <c:v>5.2</c:v>
                </c:pt>
                <c:pt idx="320">
                  <c:v>4.9000000000000004</c:v>
                </c:pt>
                <c:pt idx="321">
                  <c:v>7.5</c:v>
                </c:pt>
                <c:pt idx="322">
                  <c:v>9.6</c:v>
                </c:pt>
                <c:pt idx="323">
                  <c:v>0</c:v>
                </c:pt>
                <c:pt idx="324">
                  <c:v>0</c:v>
                </c:pt>
                <c:pt idx="325">
                  <c:v>0</c:v>
                </c:pt>
                <c:pt idx="326">
                  <c:v>0</c:v>
                </c:pt>
                <c:pt idx="327">
                  <c:v>0</c:v>
                </c:pt>
                <c:pt idx="328">
                  <c:v>0.5</c:v>
                </c:pt>
                <c:pt idx="329">
                  <c:v>0</c:v>
                </c:pt>
                <c:pt idx="330">
                  <c:v>0.1</c:v>
                </c:pt>
                <c:pt idx="331">
                  <c:v>0</c:v>
                </c:pt>
                <c:pt idx="332">
                  <c:v>0</c:v>
                </c:pt>
                <c:pt idx="333">
                  <c:v>0.2</c:v>
                </c:pt>
                <c:pt idx="334">
                  <c:v>0.2</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1.9</c:v>
                </c:pt>
                <c:pt idx="349">
                  <c:v>0.3</c:v>
                </c:pt>
                <c:pt idx="350">
                  <c:v>2.1</c:v>
                </c:pt>
                <c:pt idx="351">
                  <c:v>0</c:v>
                </c:pt>
                <c:pt idx="352">
                  <c:v>14.1</c:v>
                </c:pt>
                <c:pt idx="353">
                  <c:v>6.2</c:v>
                </c:pt>
                <c:pt idx="354">
                  <c:v>2.1</c:v>
                </c:pt>
                <c:pt idx="355">
                  <c:v>0.2</c:v>
                </c:pt>
                <c:pt idx="356">
                  <c:v>0.3</c:v>
                </c:pt>
                <c:pt idx="357">
                  <c:v>0</c:v>
                </c:pt>
                <c:pt idx="358">
                  <c:v>0</c:v>
                </c:pt>
                <c:pt idx="359">
                  <c:v>0.9</c:v>
                </c:pt>
                <c:pt idx="360">
                  <c:v>0.1</c:v>
                </c:pt>
                <c:pt idx="361">
                  <c:v>0</c:v>
                </c:pt>
                <c:pt idx="362">
                  <c:v>0</c:v>
                </c:pt>
                <c:pt idx="363">
                  <c:v>0</c:v>
                </c:pt>
                <c:pt idx="364">
                  <c:v>0.2</c:v>
                </c:pt>
                <c:pt idx="365">
                  <c:v>0</c:v>
                </c:pt>
                <c:pt idx="366">
                  <c:v>0</c:v>
                </c:pt>
                <c:pt idx="367">
                  <c:v>0.2</c:v>
                </c:pt>
                <c:pt idx="368">
                  <c:v>0</c:v>
                </c:pt>
                <c:pt idx="369">
                  <c:v>0</c:v>
                </c:pt>
                <c:pt idx="370">
                  <c:v>0</c:v>
                </c:pt>
                <c:pt idx="371">
                  <c:v>1.6</c:v>
                </c:pt>
                <c:pt idx="372">
                  <c:v>7.3</c:v>
                </c:pt>
                <c:pt idx="373">
                  <c:v>5.2</c:v>
                </c:pt>
                <c:pt idx="374">
                  <c:v>2.2999999999999998</c:v>
                </c:pt>
                <c:pt idx="375">
                  <c:v>0</c:v>
                </c:pt>
                <c:pt idx="376">
                  <c:v>0</c:v>
                </c:pt>
                <c:pt idx="377">
                  <c:v>0</c:v>
                </c:pt>
                <c:pt idx="378">
                  <c:v>0</c:v>
                </c:pt>
                <c:pt idx="379">
                  <c:v>0</c:v>
                </c:pt>
                <c:pt idx="380">
                  <c:v>0</c:v>
                </c:pt>
                <c:pt idx="381">
                  <c:v>0</c:v>
                </c:pt>
                <c:pt idx="382">
                  <c:v>0</c:v>
                </c:pt>
                <c:pt idx="383">
                  <c:v>0.3</c:v>
                </c:pt>
                <c:pt idx="384">
                  <c:v>0</c:v>
                </c:pt>
                <c:pt idx="385">
                  <c:v>0</c:v>
                </c:pt>
                <c:pt idx="386">
                  <c:v>0</c:v>
                </c:pt>
                <c:pt idx="387">
                  <c:v>0</c:v>
                </c:pt>
                <c:pt idx="388">
                  <c:v>0</c:v>
                </c:pt>
                <c:pt idx="389">
                  <c:v>4</c:v>
                </c:pt>
                <c:pt idx="390">
                  <c:v>0.2</c:v>
                </c:pt>
                <c:pt idx="391">
                  <c:v>1.1000000000000001</c:v>
                </c:pt>
                <c:pt idx="392">
                  <c:v>0.1</c:v>
                </c:pt>
                <c:pt idx="393">
                  <c:v>0</c:v>
                </c:pt>
                <c:pt idx="394">
                  <c:v>0</c:v>
                </c:pt>
                <c:pt idx="395">
                  <c:v>0</c:v>
                </c:pt>
                <c:pt idx="396">
                  <c:v>0.1</c:v>
                </c:pt>
                <c:pt idx="397">
                  <c:v>0</c:v>
                </c:pt>
                <c:pt idx="398">
                  <c:v>0</c:v>
                </c:pt>
                <c:pt idx="399">
                  <c:v>0</c:v>
                </c:pt>
                <c:pt idx="400">
                  <c:v>0</c:v>
                </c:pt>
                <c:pt idx="401">
                  <c:v>0</c:v>
                </c:pt>
                <c:pt idx="402">
                  <c:v>0</c:v>
                </c:pt>
                <c:pt idx="403">
                  <c:v>0.3</c:v>
                </c:pt>
                <c:pt idx="404">
                  <c:v>3.5</c:v>
                </c:pt>
                <c:pt idx="405">
                  <c:v>12.2</c:v>
                </c:pt>
                <c:pt idx="406">
                  <c:v>2.2000000000000002</c:v>
                </c:pt>
                <c:pt idx="407">
                  <c:v>9.1</c:v>
                </c:pt>
                <c:pt idx="408">
                  <c:v>4.5</c:v>
                </c:pt>
                <c:pt idx="409">
                  <c:v>3</c:v>
                </c:pt>
                <c:pt idx="410">
                  <c:v>2.6</c:v>
                </c:pt>
                <c:pt idx="411">
                  <c:v>2.2000000000000002</c:v>
                </c:pt>
                <c:pt idx="412">
                  <c:v>0.2</c:v>
                </c:pt>
                <c:pt idx="413">
                  <c:v>0</c:v>
                </c:pt>
                <c:pt idx="414">
                  <c:v>0</c:v>
                </c:pt>
                <c:pt idx="415">
                  <c:v>0</c:v>
                </c:pt>
                <c:pt idx="416">
                  <c:v>0</c:v>
                </c:pt>
                <c:pt idx="417">
                  <c:v>0</c:v>
                </c:pt>
                <c:pt idx="418">
                  <c:v>0</c:v>
                </c:pt>
                <c:pt idx="419">
                  <c:v>0</c:v>
                </c:pt>
                <c:pt idx="420">
                  <c:v>0</c:v>
                </c:pt>
                <c:pt idx="421">
                  <c:v>0</c:v>
                </c:pt>
                <c:pt idx="422">
                  <c:v>1.1000000000000001</c:v>
                </c:pt>
                <c:pt idx="423">
                  <c:v>0.5</c:v>
                </c:pt>
                <c:pt idx="424">
                  <c:v>0</c:v>
                </c:pt>
                <c:pt idx="425">
                  <c:v>0.4</c:v>
                </c:pt>
                <c:pt idx="426">
                  <c:v>0</c:v>
                </c:pt>
                <c:pt idx="427">
                  <c:v>0</c:v>
                </c:pt>
                <c:pt idx="428">
                  <c:v>0</c:v>
                </c:pt>
                <c:pt idx="429">
                  <c:v>0</c:v>
                </c:pt>
                <c:pt idx="430">
                  <c:v>0.7</c:v>
                </c:pt>
                <c:pt idx="431">
                  <c:v>0.3</c:v>
                </c:pt>
                <c:pt idx="432">
                  <c:v>0</c:v>
                </c:pt>
                <c:pt idx="433">
                  <c:v>0</c:v>
                </c:pt>
                <c:pt idx="434">
                  <c:v>1.6</c:v>
                </c:pt>
                <c:pt idx="435">
                  <c:v>0.8</c:v>
                </c:pt>
                <c:pt idx="436">
                  <c:v>3.8</c:v>
                </c:pt>
                <c:pt idx="437">
                  <c:v>2.9</c:v>
                </c:pt>
                <c:pt idx="438">
                  <c:v>2.1</c:v>
                </c:pt>
                <c:pt idx="439">
                  <c:v>0</c:v>
                </c:pt>
                <c:pt idx="440">
                  <c:v>0</c:v>
                </c:pt>
                <c:pt idx="441">
                  <c:v>0</c:v>
                </c:pt>
                <c:pt idx="442">
                  <c:v>0.3</c:v>
                </c:pt>
                <c:pt idx="443">
                  <c:v>0</c:v>
                </c:pt>
                <c:pt idx="444">
                  <c:v>0</c:v>
                </c:pt>
                <c:pt idx="445">
                  <c:v>0.4</c:v>
                </c:pt>
                <c:pt idx="446">
                  <c:v>1.2</c:v>
                </c:pt>
                <c:pt idx="447">
                  <c:v>6.2</c:v>
                </c:pt>
                <c:pt idx="448">
                  <c:v>0.9</c:v>
                </c:pt>
                <c:pt idx="449">
                  <c:v>9.1999999999999993</c:v>
                </c:pt>
                <c:pt idx="450">
                  <c:v>7.2</c:v>
                </c:pt>
                <c:pt idx="451">
                  <c:v>0.9</c:v>
                </c:pt>
                <c:pt idx="452">
                  <c:v>3.7</c:v>
                </c:pt>
                <c:pt idx="453">
                  <c:v>4.9000000000000004</c:v>
                </c:pt>
                <c:pt idx="454">
                  <c:v>7.6</c:v>
                </c:pt>
                <c:pt idx="455">
                  <c:v>0.1</c:v>
                </c:pt>
                <c:pt idx="456">
                  <c:v>4.8</c:v>
                </c:pt>
                <c:pt idx="457">
                  <c:v>3.7</c:v>
                </c:pt>
                <c:pt idx="458">
                  <c:v>0.2</c:v>
                </c:pt>
                <c:pt idx="459">
                  <c:v>0</c:v>
                </c:pt>
                <c:pt idx="460">
                  <c:v>0</c:v>
                </c:pt>
                <c:pt idx="461">
                  <c:v>4.0999999999999996</c:v>
                </c:pt>
                <c:pt idx="462">
                  <c:v>1.5</c:v>
                </c:pt>
                <c:pt idx="463">
                  <c:v>0</c:v>
                </c:pt>
                <c:pt idx="464">
                  <c:v>0</c:v>
                </c:pt>
                <c:pt idx="465">
                  <c:v>0</c:v>
                </c:pt>
                <c:pt idx="466">
                  <c:v>1.6</c:v>
                </c:pt>
                <c:pt idx="467">
                  <c:v>0.9</c:v>
                </c:pt>
                <c:pt idx="468">
                  <c:v>0</c:v>
                </c:pt>
                <c:pt idx="469">
                  <c:v>18.5</c:v>
                </c:pt>
                <c:pt idx="470">
                  <c:v>2.1</c:v>
                </c:pt>
                <c:pt idx="471">
                  <c:v>0.2</c:v>
                </c:pt>
                <c:pt idx="472">
                  <c:v>0.9</c:v>
                </c:pt>
                <c:pt idx="473">
                  <c:v>0</c:v>
                </c:pt>
                <c:pt idx="474">
                  <c:v>0</c:v>
                </c:pt>
                <c:pt idx="475">
                  <c:v>0</c:v>
                </c:pt>
                <c:pt idx="476">
                  <c:v>0</c:v>
                </c:pt>
                <c:pt idx="477">
                  <c:v>0.3</c:v>
                </c:pt>
                <c:pt idx="478">
                  <c:v>0</c:v>
                </c:pt>
                <c:pt idx="479">
                  <c:v>8.6</c:v>
                </c:pt>
                <c:pt idx="480">
                  <c:v>1.4</c:v>
                </c:pt>
                <c:pt idx="481">
                  <c:v>16.7</c:v>
                </c:pt>
                <c:pt idx="482">
                  <c:v>4.3</c:v>
                </c:pt>
                <c:pt idx="483">
                  <c:v>4.4000000000000004</c:v>
                </c:pt>
                <c:pt idx="484">
                  <c:v>0</c:v>
                </c:pt>
                <c:pt idx="485">
                  <c:v>3.3</c:v>
                </c:pt>
                <c:pt idx="486">
                  <c:v>0</c:v>
                </c:pt>
                <c:pt idx="487">
                  <c:v>2</c:v>
                </c:pt>
                <c:pt idx="488">
                  <c:v>0</c:v>
                </c:pt>
                <c:pt idx="489">
                  <c:v>0</c:v>
                </c:pt>
                <c:pt idx="490">
                  <c:v>0</c:v>
                </c:pt>
                <c:pt idx="491">
                  <c:v>0</c:v>
                </c:pt>
                <c:pt idx="492">
                  <c:v>1.1000000000000001</c:v>
                </c:pt>
                <c:pt idx="493">
                  <c:v>0</c:v>
                </c:pt>
                <c:pt idx="494">
                  <c:v>2.1</c:v>
                </c:pt>
                <c:pt idx="495">
                  <c:v>10.199999999999999</c:v>
                </c:pt>
                <c:pt idx="496">
                  <c:v>0</c:v>
                </c:pt>
                <c:pt idx="497">
                  <c:v>0</c:v>
                </c:pt>
                <c:pt idx="498">
                  <c:v>0</c:v>
                </c:pt>
                <c:pt idx="499">
                  <c:v>1.5</c:v>
                </c:pt>
                <c:pt idx="500">
                  <c:v>0</c:v>
                </c:pt>
                <c:pt idx="501">
                  <c:v>0</c:v>
                </c:pt>
                <c:pt idx="502">
                  <c:v>0</c:v>
                </c:pt>
                <c:pt idx="503">
                  <c:v>0</c:v>
                </c:pt>
                <c:pt idx="504">
                  <c:v>0</c:v>
                </c:pt>
                <c:pt idx="505">
                  <c:v>0</c:v>
                </c:pt>
                <c:pt idx="506">
                  <c:v>0</c:v>
                </c:pt>
                <c:pt idx="507">
                  <c:v>0</c:v>
                </c:pt>
                <c:pt idx="508">
                  <c:v>0</c:v>
                </c:pt>
                <c:pt idx="509">
                  <c:v>0.5</c:v>
                </c:pt>
                <c:pt idx="510">
                  <c:v>0</c:v>
                </c:pt>
                <c:pt idx="511">
                  <c:v>0</c:v>
                </c:pt>
                <c:pt idx="512">
                  <c:v>39.299999999999997</c:v>
                </c:pt>
                <c:pt idx="513">
                  <c:v>8.6999999999999993</c:v>
                </c:pt>
                <c:pt idx="514">
                  <c:v>9.1</c:v>
                </c:pt>
                <c:pt idx="515">
                  <c:v>0</c:v>
                </c:pt>
                <c:pt idx="516">
                  <c:v>9</c:v>
                </c:pt>
                <c:pt idx="517">
                  <c:v>11.5</c:v>
                </c:pt>
                <c:pt idx="518">
                  <c:v>0.9</c:v>
                </c:pt>
                <c:pt idx="519">
                  <c:v>0</c:v>
                </c:pt>
                <c:pt idx="520">
                  <c:v>0</c:v>
                </c:pt>
                <c:pt idx="521">
                  <c:v>1.7</c:v>
                </c:pt>
                <c:pt idx="522">
                  <c:v>0</c:v>
                </c:pt>
                <c:pt idx="523">
                  <c:v>0</c:v>
                </c:pt>
                <c:pt idx="524">
                  <c:v>0</c:v>
                </c:pt>
                <c:pt idx="525">
                  <c:v>2.1</c:v>
                </c:pt>
                <c:pt idx="526">
                  <c:v>0</c:v>
                </c:pt>
                <c:pt idx="527">
                  <c:v>0</c:v>
                </c:pt>
                <c:pt idx="528">
                  <c:v>0</c:v>
                </c:pt>
                <c:pt idx="529">
                  <c:v>0</c:v>
                </c:pt>
                <c:pt idx="530">
                  <c:v>0</c:v>
                </c:pt>
                <c:pt idx="531">
                  <c:v>0</c:v>
                </c:pt>
                <c:pt idx="532">
                  <c:v>0</c:v>
                </c:pt>
                <c:pt idx="533">
                  <c:v>0</c:v>
                </c:pt>
                <c:pt idx="534">
                  <c:v>0</c:v>
                </c:pt>
                <c:pt idx="535">
                  <c:v>2.4</c:v>
                </c:pt>
                <c:pt idx="536">
                  <c:v>8.6999999999999993</c:v>
                </c:pt>
                <c:pt idx="537">
                  <c:v>1.3</c:v>
                </c:pt>
                <c:pt idx="538">
                  <c:v>0</c:v>
                </c:pt>
                <c:pt idx="539">
                  <c:v>0</c:v>
                </c:pt>
                <c:pt idx="540">
                  <c:v>0</c:v>
                </c:pt>
                <c:pt idx="541">
                  <c:v>0</c:v>
                </c:pt>
                <c:pt idx="542">
                  <c:v>0</c:v>
                </c:pt>
                <c:pt idx="543">
                  <c:v>0</c:v>
                </c:pt>
                <c:pt idx="544">
                  <c:v>0</c:v>
                </c:pt>
                <c:pt idx="545">
                  <c:v>15.1</c:v>
                </c:pt>
                <c:pt idx="546">
                  <c:v>26.5</c:v>
                </c:pt>
                <c:pt idx="547">
                  <c:v>0</c:v>
                </c:pt>
                <c:pt idx="548">
                  <c:v>1.4</c:v>
                </c:pt>
                <c:pt idx="549">
                  <c:v>12.8</c:v>
                </c:pt>
                <c:pt idx="550">
                  <c:v>1.2</c:v>
                </c:pt>
                <c:pt idx="551">
                  <c:v>0</c:v>
                </c:pt>
                <c:pt idx="552">
                  <c:v>0</c:v>
                </c:pt>
                <c:pt idx="553">
                  <c:v>0.4</c:v>
                </c:pt>
                <c:pt idx="554">
                  <c:v>1.2</c:v>
                </c:pt>
                <c:pt idx="555">
                  <c:v>0</c:v>
                </c:pt>
                <c:pt idx="556">
                  <c:v>1.6</c:v>
                </c:pt>
                <c:pt idx="557">
                  <c:v>1.1000000000000001</c:v>
                </c:pt>
                <c:pt idx="558">
                  <c:v>0.2</c:v>
                </c:pt>
                <c:pt idx="559">
                  <c:v>0</c:v>
                </c:pt>
                <c:pt idx="560">
                  <c:v>0</c:v>
                </c:pt>
                <c:pt idx="561">
                  <c:v>0</c:v>
                </c:pt>
                <c:pt idx="562">
                  <c:v>0.6</c:v>
                </c:pt>
                <c:pt idx="563">
                  <c:v>0.5</c:v>
                </c:pt>
                <c:pt idx="564">
                  <c:v>0.2</c:v>
                </c:pt>
                <c:pt idx="565">
                  <c:v>0</c:v>
                </c:pt>
                <c:pt idx="566">
                  <c:v>20.100000000000001</c:v>
                </c:pt>
                <c:pt idx="567">
                  <c:v>0</c:v>
                </c:pt>
                <c:pt idx="568">
                  <c:v>0</c:v>
                </c:pt>
                <c:pt idx="569">
                  <c:v>0</c:v>
                </c:pt>
                <c:pt idx="570">
                  <c:v>0</c:v>
                </c:pt>
                <c:pt idx="571">
                  <c:v>0</c:v>
                </c:pt>
                <c:pt idx="572">
                  <c:v>0.7</c:v>
                </c:pt>
                <c:pt idx="573">
                  <c:v>0</c:v>
                </c:pt>
                <c:pt idx="574">
                  <c:v>0</c:v>
                </c:pt>
                <c:pt idx="575">
                  <c:v>0</c:v>
                </c:pt>
                <c:pt idx="576">
                  <c:v>0</c:v>
                </c:pt>
                <c:pt idx="577">
                  <c:v>0</c:v>
                </c:pt>
                <c:pt idx="578">
                  <c:v>0.8</c:v>
                </c:pt>
                <c:pt idx="579">
                  <c:v>1.4</c:v>
                </c:pt>
                <c:pt idx="580">
                  <c:v>0</c:v>
                </c:pt>
                <c:pt idx="581">
                  <c:v>0</c:v>
                </c:pt>
                <c:pt idx="582">
                  <c:v>0.2</c:v>
                </c:pt>
                <c:pt idx="583">
                  <c:v>0</c:v>
                </c:pt>
                <c:pt idx="584">
                  <c:v>2</c:v>
                </c:pt>
                <c:pt idx="585">
                  <c:v>7.1</c:v>
                </c:pt>
                <c:pt idx="586">
                  <c:v>0</c:v>
                </c:pt>
                <c:pt idx="587">
                  <c:v>3</c:v>
                </c:pt>
                <c:pt idx="588">
                  <c:v>0</c:v>
                </c:pt>
                <c:pt idx="589">
                  <c:v>1.9</c:v>
                </c:pt>
                <c:pt idx="590">
                  <c:v>19</c:v>
                </c:pt>
                <c:pt idx="591">
                  <c:v>0</c:v>
                </c:pt>
                <c:pt idx="592">
                  <c:v>0</c:v>
                </c:pt>
                <c:pt idx="593">
                  <c:v>7.5</c:v>
                </c:pt>
                <c:pt idx="594">
                  <c:v>4.3</c:v>
                </c:pt>
                <c:pt idx="595">
                  <c:v>0</c:v>
                </c:pt>
                <c:pt idx="596">
                  <c:v>8.5</c:v>
                </c:pt>
                <c:pt idx="597">
                  <c:v>1.5</c:v>
                </c:pt>
                <c:pt idx="598">
                  <c:v>0.1</c:v>
                </c:pt>
                <c:pt idx="599">
                  <c:v>5.6</c:v>
                </c:pt>
                <c:pt idx="600">
                  <c:v>4.5999999999999996</c:v>
                </c:pt>
                <c:pt idx="601">
                  <c:v>1.6</c:v>
                </c:pt>
                <c:pt idx="602">
                  <c:v>1</c:v>
                </c:pt>
                <c:pt idx="603">
                  <c:v>1.1000000000000001</c:v>
                </c:pt>
                <c:pt idx="604">
                  <c:v>2.2999999999999998</c:v>
                </c:pt>
                <c:pt idx="605">
                  <c:v>2.2999999999999998</c:v>
                </c:pt>
                <c:pt idx="606">
                  <c:v>13.4</c:v>
                </c:pt>
                <c:pt idx="607">
                  <c:v>5.2</c:v>
                </c:pt>
                <c:pt idx="608">
                  <c:v>0.1</c:v>
                </c:pt>
                <c:pt idx="609">
                  <c:v>8.1999999999999993</c:v>
                </c:pt>
                <c:pt idx="610">
                  <c:v>2.2000000000000002</c:v>
                </c:pt>
                <c:pt idx="611">
                  <c:v>1.1000000000000001</c:v>
                </c:pt>
                <c:pt idx="612">
                  <c:v>0</c:v>
                </c:pt>
                <c:pt idx="613">
                  <c:v>2.1</c:v>
                </c:pt>
                <c:pt idx="614">
                  <c:v>1.8</c:v>
                </c:pt>
                <c:pt idx="615">
                  <c:v>0</c:v>
                </c:pt>
                <c:pt idx="616">
                  <c:v>0</c:v>
                </c:pt>
                <c:pt idx="617">
                  <c:v>0</c:v>
                </c:pt>
                <c:pt idx="618">
                  <c:v>2.2000000000000002</c:v>
                </c:pt>
                <c:pt idx="619">
                  <c:v>0.5</c:v>
                </c:pt>
                <c:pt idx="620">
                  <c:v>0</c:v>
                </c:pt>
                <c:pt idx="621">
                  <c:v>0.4</c:v>
                </c:pt>
                <c:pt idx="622">
                  <c:v>0.6</c:v>
                </c:pt>
                <c:pt idx="623">
                  <c:v>0</c:v>
                </c:pt>
                <c:pt idx="624">
                  <c:v>0</c:v>
                </c:pt>
                <c:pt idx="625">
                  <c:v>0.8</c:v>
                </c:pt>
                <c:pt idx="626">
                  <c:v>0.3</c:v>
                </c:pt>
                <c:pt idx="627">
                  <c:v>0</c:v>
                </c:pt>
                <c:pt idx="628">
                  <c:v>0.1</c:v>
                </c:pt>
                <c:pt idx="629">
                  <c:v>6.6</c:v>
                </c:pt>
                <c:pt idx="630">
                  <c:v>5.9</c:v>
                </c:pt>
                <c:pt idx="631">
                  <c:v>2.7</c:v>
                </c:pt>
                <c:pt idx="632">
                  <c:v>13.9</c:v>
                </c:pt>
                <c:pt idx="633">
                  <c:v>11.9</c:v>
                </c:pt>
                <c:pt idx="634">
                  <c:v>0.9</c:v>
                </c:pt>
                <c:pt idx="635">
                  <c:v>9.6999999999999993</c:v>
                </c:pt>
                <c:pt idx="636">
                  <c:v>0.1</c:v>
                </c:pt>
                <c:pt idx="637">
                  <c:v>1.4</c:v>
                </c:pt>
                <c:pt idx="638">
                  <c:v>0</c:v>
                </c:pt>
                <c:pt idx="639">
                  <c:v>3.8</c:v>
                </c:pt>
                <c:pt idx="640">
                  <c:v>0.9</c:v>
                </c:pt>
                <c:pt idx="641">
                  <c:v>11</c:v>
                </c:pt>
                <c:pt idx="642">
                  <c:v>0</c:v>
                </c:pt>
                <c:pt idx="643">
                  <c:v>0.5</c:v>
                </c:pt>
                <c:pt idx="644">
                  <c:v>0.9</c:v>
                </c:pt>
                <c:pt idx="645">
                  <c:v>0.6</c:v>
                </c:pt>
                <c:pt idx="646">
                  <c:v>0.3</c:v>
                </c:pt>
                <c:pt idx="647">
                  <c:v>1.8</c:v>
                </c:pt>
                <c:pt idx="648">
                  <c:v>1.5</c:v>
                </c:pt>
                <c:pt idx="649">
                  <c:v>3.1</c:v>
                </c:pt>
                <c:pt idx="650">
                  <c:v>0.6</c:v>
                </c:pt>
                <c:pt idx="651">
                  <c:v>0</c:v>
                </c:pt>
                <c:pt idx="652">
                  <c:v>2.6</c:v>
                </c:pt>
                <c:pt idx="653">
                  <c:v>1.9</c:v>
                </c:pt>
                <c:pt idx="654">
                  <c:v>1.5</c:v>
                </c:pt>
                <c:pt idx="655">
                  <c:v>1</c:v>
                </c:pt>
                <c:pt idx="656">
                  <c:v>3.4</c:v>
                </c:pt>
                <c:pt idx="657">
                  <c:v>7.2</c:v>
                </c:pt>
                <c:pt idx="658">
                  <c:v>9.1999999999999993</c:v>
                </c:pt>
                <c:pt idx="659">
                  <c:v>7.8</c:v>
                </c:pt>
                <c:pt idx="660">
                  <c:v>4.7</c:v>
                </c:pt>
                <c:pt idx="661">
                  <c:v>9.8000000000000007</c:v>
                </c:pt>
                <c:pt idx="662">
                  <c:v>3.6</c:v>
                </c:pt>
                <c:pt idx="663">
                  <c:v>4.2</c:v>
                </c:pt>
                <c:pt idx="664">
                  <c:v>1.2</c:v>
                </c:pt>
                <c:pt idx="665">
                  <c:v>8.1999999999999993</c:v>
                </c:pt>
                <c:pt idx="666">
                  <c:v>2.1</c:v>
                </c:pt>
                <c:pt idx="667">
                  <c:v>0</c:v>
                </c:pt>
                <c:pt idx="668">
                  <c:v>0</c:v>
                </c:pt>
                <c:pt idx="669">
                  <c:v>0</c:v>
                </c:pt>
                <c:pt idx="670">
                  <c:v>0.2</c:v>
                </c:pt>
                <c:pt idx="671">
                  <c:v>3.9</c:v>
                </c:pt>
                <c:pt idx="672">
                  <c:v>10.1</c:v>
                </c:pt>
                <c:pt idx="673">
                  <c:v>0</c:v>
                </c:pt>
                <c:pt idx="674">
                  <c:v>0</c:v>
                </c:pt>
                <c:pt idx="675">
                  <c:v>0</c:v>
                </c:pt>
                <c:pt idx="676">
                  <c:v>0</c:v>
                </c:pt>
                <c:pt idx="677">
                  <c:v>0</c:v>
                </c:pt>
                <c:pt idx="678">
                  <c:v>4.0999999999999996</c:v>
                </c:pt>
                <c:pt idx="679">
                  <c:v>11.6</c:v>
                </c:pt>
                <c:pt idx="680">
                  <c:v>7.9</c:v>
                </c:pt>
                <c:pt idx="681">
                  <c:v>7</c:v>
                </c:pt>
                <c:pt idx="682">
                  <c:v>0.6</c:v>
                </c:pt>
                <c:pt idx="683">
                  <c:v>4.5</c:v>
                </c:pt>
                <c:pt idx="684">
                  <c:v>0.7</c:v>
                </c:pt>
                <c:pt idx="685">
                  <c:v>15.9</c:v>
                </c:pt>
                <c:pt idx="686">
                  <c:v>0.3</c:v>
                </c:pt>
                <c:pt idx="687">
                  <c:v>12.9</c:v>
                </c:pt>
                <c:pt idx="688">
                  <c:v>0</c:v>
                </c:pt>
                <c:pt idx="689">
                  <c:v>29.6</c:v>
                </c:pt>
                <c:pt idx="690">
                  <c:v>1.3</c:v>
                </c:pt>
                <c:pt idx="691">
                  <c:v>0</c:v>
                </c:pt>
                <c:pt idx="692">
                  <c:v>1.5</c:v>
                </c:pt>
                <c:pt idx="693">
                  <c:v>9.9</c:v>
                </c:pt>
                <c:pt idx="694">
                  <c:v>18.600000000000001</c:v>
                </c:pt>
                <c:pt idx="695">
                  <c:v>0.1</c:v>
                </c:pt>
                <c:pt idx="696">
                  <c:v>6.8</c:v>
                </c:pt>
                <c:pt idx="697">
                  <c:v>2.9</c:v>
                </c:pt>
                <c:pt idx="698">
                  <c:v>0.3</c:v>
                </c:pt>
                <c:pt idx="699">
                  <c:v>5.7</c:v>
                </c:pt>
                <c:pt idx="700">
                  <c:v>11.9</c:v>
                </c:pt>
                <c:pt idx="701">
                  <c:v>13.6</c:v>
                </c:pt>
                <c:pt idx="702">
                  <c:v>12.5</c:v>
                </c:pt>
                <c:pt idx="703">
                  <c:v>4.2</c:v>
                </c:pt>
                <c:pt idx="704">
                  <c:v>0.6</c:v>
                </c:pt>
                <c:pt idx="705">
                  <c:v>21.4</c:v>
                </c:pt>
                <c:pt idx="706">
                  <c:v>16.3</c:v>
                </c:pt>
                <c:pt idx="707">
                  <c:v>1.5</c:v>
                </c:pt>
                <c:pt idx="708">
                  <c:v>2</c:v>
                </c:pt>
                <c:pt idx="709">
                  <c:v>0.1</c:v>
                </c:pt>
                <c:pt idx="710">
                  <c:v>3.9</c:v>
                </c:pt>
                <c:pt idx="711">
                  <c:v>0.2</c:v>
                </c:pt>
                <c:pt idx="712">
                  <c:v>0</c:v>
                </c:pt>
                <c:pt idx="713">
                  <c:v>0</c:v>
                </c:pt>
                <c:pt idx="714">
                  <c:v>2.9</c:v>
                </c:pt>
                <c:pt idx="715">
                  <c:v>1.9</c:v>
                </c:pt>
                <c:pt idx="716">
                  <c:v>10.6</c:v>
                </c:pt>
                <c:pt idx="717">
                  <c:v>15.2</c:v>
                </c:pt>
                <c:pt idx="718">
                  <c:v>0</c:v>
                </c:pt>
                <c:pt idx="719">
                  <c:v>3.1</c:v>
                </c:pt>
                <c:pt idx="720">
                  <c:v>0.4</c:v>
                </c:pt>
                <c:pt idx="721">
                  <c:v>0</c:v>
                </c:pt>
                <c:pt idx="722">
                  <c:v>0</c:v>
                </c:pt>
                <c:pt idx="723">
                  <c:v>0</c:v>
                </c:pt>
                <c:pt idx="724">
                  <c:v>0</c:v>
                </c:pt>
                <c:pt idx="725">
                  <c:v>0</c:v>
                </c:pt>
                <c:pt idx="726">
                  <c:v>0</c:v>
                </c:pt>
                <c:pt idx="727">
                  <c:v>0</c:v>
                </c:pt>
                <c:pt idx="728">
                  <c:v>0</c:v>
                </c:pt>
                <c:pt idx="729">
                  <c:v>0</c:v>
                </c:pt>
              </c:numCache>
            </c:numRef>
          </c:yVal>
          <c:smooth val="0"/>
          <c:extLst>
            <c:ext xmlns:c16="http://schemas.microsoft.com/office/drawing/2014/chart" uri="{C3380CC4-5D6E-409C-BE32-E72D297353CC}">
              <c16:uniqueId val="{00000002-E0E3-4581-B75F-C9548ED2A0AE}"/>
            </c:ext>
          </c:extLst>
        </c:ser>
        <c:dLbls>
          <c:showLegendKey val="0"/>
          <c:showVal val="0"/>
          <c:showCatName val="0"/>
          <c:showSerName val="0"/>
          <c:showPercent val="0"/>
          <c:showBubbleSize val="0"/>
        </c:dLbls>
        <c:axId val="377100544"/>
        <c:axId val="394105216"/>
      </c:scatterChart>
      <c:valAx>
        <c:axId val="272316288"/>
        <c:scaling>
          <c:orientation val="minMax"/>
          <c:max val="33969"/>
          <c:min val="33239"/>
        </c:scaling>
        <c:delete val="0"/>
        <c:axPos val="b"/>
        <c:title>
          <c:tx>
            <c:rich>
              <a:bodyPr/>
              <a:lstStyle/>
              <a:p>
                <a:pPr>
                  <a:defRPr/>
                </a:pPr>
                <a:r>
                  <a:rPr lang="zh-CN" altLang="en-US" sz="1400"/>
                  <a:t>日期</a:t>
                </a:r>
              </a:p>
            </c:rich>
          </c:tx>
          <c:overlay val="0"/>
        </c:title>
        <c:numFmt formatCode="m/d/yyyy"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zh-CN"/>
          </a:p>
        </c:txPr>
        <c:crossAx val="377098624"/>
        <c:crosses val="autoZero"/>
        <c:crossBetween val="midCat"/>
      </c:valAx>
      <c:valAx>
        <c:axId val="377098624"/>
        <c:scaling>
          <c:orientation val="minMax"/>
          <c:min val="0"/>
        </c:scaling>
        <c:delete val="0"/>
        <c:axPos val="l"/>
        <c:majorGridlines>
          <c:spPr>
            <a:ln w="3175">
              <a:solidFill>
                <a:srgbClr val="000000"/>
              </a:solidFill>
              <a:prstDash val="sysDash"/>
            </a:ln>
          </c:spPr>
        </c:majorGridlines>
        <c:title>
          <c:tx>
            <c:rich>
              <a:bodyPr/>
              <a:lstStyle/>
              <a:p>
                <a:pPr>
                  <a:defRPr sz="1400" b="1" i="0" u="none" strike="noStrike" baseline="0">
                    <a:solidFill>
                      <a:srgbClr val="000000"/>
                    </a:solidFill>
                    <a:latin typeface="Arial"/>
                    <a:ea typeface="Arial"/>
                    <a:cs typeface="Arial"/>
                  </a:defRPr>
                </a:pPr>
                <a:r>
                  <a:rPr lang="zh-CN" altLang="en-US" sz="1400"/>
                  <a:t>流量</a:t>
                </a:r>
                <a:r>
                  <a:rPr lang="fr-FR" sz="1400"/>
                  <a:t> (mm/</a:t>
                </a:r>
                <a:r>
                  <a:rPr lang="en-US" altLang="zh-CN" sz="1400"/>
                  <a:t>d</a:t>
                </a:r>
                <a:r>
                  <a:rPr lang="fr-FR" sz="1400"/>
                  <a:t>)</a:t>
                </a:r>
              </a:p>
            </c:rich>
          </c:tx>
          <c:layout>
            <c:manualLayout>
              <c:xMode val="edge"/>
              <c:yMode val="edge"/>
              <c:x val="1.2500000000000001E-2"/>
              <c:y val="0.41315345699831368"/>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zh-CN"/>
          </a:p>
        </c:txPr>
        <c:crossAx val="272316288"/>
        <c:crosses val="autoZero"/>
        <c:crossBetween val="midCat"/>
      </c:valAx>
      <c:valAx>
        <c:axId val="377100544"/>
        <c:scaling>
          <c:orientation val="minMax"/>
        </c:scaling>
        <c:delete val="1"/>
        <c:axPos val="t"/>
        <c:numFmt formatCode="m/d/yyyy" sourceLinked="1"/>
        <c:majorTickMark val="out"/>
        <c:minorTickMark val="none"/>
        <c:tickLblPos val="nextTo"/>
        <c:crossAx val="394105216"/>
        <c:crosses val="autoZero"/>
        <c:crossBetween val="midCat"/>
      </c:valAx>
      <c:valAx>
        <c:axId val="394105216"/>
        <c:scaling>
          <c:orientation val="maxMin"/>
          <c:max val="300"/>
        </c:scaling>
        <c:delete val="0"/>
        <c:axPos val="r"/>
        <c:title>
          <c:tx>
            <c:rich>
              <a:bodyPr/>
              <a:lstStyle/>
              <a:p>
                <a:pPr>
                  <a:defRPr sz="1000" b="1" i="0" u="none" strike="noStrike" baseline="0">
                    <a:solidFill>
                      <a:srgbClr val="000000"/>
                    </a:solidFill>
                    <a:latin typeface="Arial"/>
                    <a:ea typeface="Arial"/>
                    <a:cs typeface="Arial"/>
                  </a:defRPr>
                </a:pPr>
                <a:r>
                  <a:rPr lang="zh-CN" altLang="en-US" sz="1400"/>
                  <a:t>日降雨量</a:t>
                </a:r>
                <a:r>
                  <a:rPr lang="fr-FR" sz="1400"/>
                  <a:t> (mm)</a:t>
                </a:r>
              </a:p>
            </c:rich>
          </c:tx>
          <c:layout>
            <c:manualLayout>
              <c:xMode val="edge"/>
              <c:yMode val="edge"/>
              <c:x val="0.9614583333333333"/>
              <c:y val="0.41989881956155145"/>
            </c:manualLayout>
          </c:layout>
          <c:overlay val="0"/>
          <c:spPr>
            <a:noFill/>
            <a:ln w="25400">
              <a:noFill/>
            </a:ln>
          </c:spPr>
        </c:title>
        <c:numFmt formatCode="0" sourceLinked="0"/>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zh-CN"/>
          </a:p>
        </c:txPr>
        <c:crossAx val="377100544"/>
        <c:crosses val="max"/>
        <c:crossBetween val="midCat"/>
      </c:valAx>
      <c:spPr>
        <a:noFill/>
        <a:ln w="12700">
          <a:solidFill>
            <a:srgbClr val="000000"/>
          </a:solidFill>
          <a:prstDash val="solid"/>
        </a:ln>
      </c:spPr>
    </c:plotArea>
    <c:legend>
      <c:legendPos val="r"/>
      <c:layout>
        <c:manualLayout>
          <c:xMode val="edge"/>
          <c:yMode val="edge"/>
          <c:x val="0.20118729463684895"/>
          <c:y val="0.19809188445558371"/>
          <c:w val="0.20056000160104986"/>
          <c:h val="0.16953043773892212"/>
        </c:manualLayout>
      </c:layout>
      <c:overlay val="0"/>
      <c:spPr>
        <a:solidFill>
          <a:srgbClr val="FFFFFF"/>
        </a:solidFill>
        <a:ln w="3175">
          <a:solidFill>
            <a:srgbClr val="000000"/>
          </a:solidFill>
          <a:prstDash val="solid"/>
        </a:ln>
      </c:spPr>
      <c:txPr>
        <a:bodyPr/>
        <a:lstStyle/>
        <a:p>
          <a:pPr>
            <a:defRPr sz="1400" b="0" i="0" u="none" strike="noStrike" baseline="0">
              <a:solidFill>
                <a:srgbClr val="000000"/>
              </a:solidFill>
              <a:latin typeface="Arial"/>
              <a:ea typeface="Arial"/>
              <a:cs typeface="Arial"/>
            </a:defRPr>
          </a:pPr>
          <a:endParaRPr lang="zh-CN"/>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zh-CN"/>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7273213746723777E-2"/>
          <c:y val="3.5413153456998317E-2"/>
          <c:w val="0.87385132253599274"/>
          <c:h val="0.85497470489038785"/>
        </c:manualLayout>
      </c:layout>
      <c:scatterChart>
        <c:scatterStyle val="lineMarker"/>
        <c:varyColors val="0"/>
        <c:ser>
          <c:idx val="0"/>
          <c:order val="0"/>
          <c:spPr>
            <a:ln w="28575">
              <a:noFill/>
            </a:ln>
          </c:spPr>
          <c:marker>
            <c:symbol val="circle"/>
            <c:size val="3"/>
            <c:spPr>
              <a:solidFill>
                <a:srgbClr val="000080"/>
              </a:solidFill>
              <a:ln>
                <a:solidFill>
                  <a:srgbClr val="000080"/>
                </a:solidFill>
                <a:prstDash val="solid"/>
              </a:ln>
            </c:spPr>
          </c:marker>
          <c:trendline>
            <c:trendlineType val="linear"/>
            <c:intercept val="0"/>
            <c:dispRSqr val="1"/>
            <c:dispEq val="1"/>
            <c:trendlineLbl>
              <c:numFmt formatCode="General" sourceLinked="0"/>
            </c:trendlineLbl>
          </c:trendline>
          <c:xVal>
            <c:numRef>
              <c:f>GR4J!$E$40:$E$15000</c:f>
              <c:numCache>
                <c:formatCode>0.000</c:formatCode>
                <c:ptCount val="14961"/>
                <c:pt idx="0">
                  <c:v>2.8080000000000003</c:v>
                </c:pt>
                <c:pt idx="1">
                  <c:v>4.9509999999999996</c:v>
                </c:pt>
                <c:pt idx="2">
                  <c:v>4.5190000000000001</c:v>
                </c:pt>
                <c:pt idx="3">
                  <c:v>4.3860000000000001</c:v>
                </c:pt>
                <c:pt idx="4">
                  <c:v>5.3499999999999988</c:v>
                </c:pt>
                <c:pt idx="5">
                  <c:v>4.6520000000000001</c:v>
                </c:pt>
                <c:pt idx="6">
                  <c:v>3.8879999999999999</c:v>
                </c:pt>
                <c:pt idx="7">
                  <c:v>6.2469999999999999</c:v>
                </c:pt>
                <c:pt idx="8">
                  <c:v>10.966000000000001</c:v>
                </c:pt>
                <c:pt idx="9">
                  <c:v>14.821</c:v>
                </c:pt>
                <c:pt idx="10">
                  <c:v>9.1720000000000006</c:v>
                </c:pt>
                <c:pt idx="11">
                  <c:v>7.2439999999999998</c:v>
                </c:pt>
                <c:pt idx="12">
                  <c:v>5.8150000000000013</c:v>
                </c:pt>
                <c:pt idx="13">
                  <c:v>4.8850000000000007</c:v>
                </c:pt>
                <c:pt idx="14">
                  <c:v>4.32</c:v>
                </c:pt>
                <c:pt idx="15">
                  <c:v>3.8879999999999999</c:v>
                </c:pt>
                <c:pt idx="16">
                  <c:v>3.855</c:v>
                </c:pt>
                <c:pt idx="17">
                  <c:v>3.6549999999999998</c:v>
                </c:pt>
                <c:pt idx="18">
                  <c:v>5.4169999999999998</c:v>
                </c:pt>
                <c:pt idx="19">
                  <c:v>3.6549999999999998</c:v>
                </c:pt>
                <c:pt idx="20">
                  <c:v>3.157</c:v>
                </c:pt>
                <c:pt idx="21">
                  <c:v>3.0409999999999999</c:v>
                </c:pt>
                <c:pt idx="22">
                  <c:v>2.8740000000000001</c:v>
                </c:pt>
                <c:pt idx="23">
                  <c:v>2.742</c:v>
                </c:pt>
                <c:pt idx="24">
                  <c:v>2.5590000000000006</c:v>
                </c:pt>
                <c:pt idx="25">
                  <c:v>2.4590000000000001</c:v>
                </c:pt>
                <c:pt idx="26">
                  <c:v>2.343</c:v>
                </c:pt>
                <c:pt idx="27">
                  <c:v>2.2599999999999998</c:v>
                </c:pt>
                <c:pt idx="28">
                  <c:v>2.16</c:v>
                </c:pt>
                <c:pt idx="29">
                  <c:v>2.077</c:v>
                </c:pt>
                <c:pt idx="30">
                  <c:v>2.1269999999999998</c:v>
                </c:pt>
                <c:pt idx="31">
                  <c:v>2.0439999999999996</c:v>
                </c:pt>
                <c:pt idx="32">
                  <c:v>1.911</c:v>
                </c:pt>
                <c:pt idx="33">
                  <c:v>1.778</c:v>
                </c:pt>
                <c:pt idx="34">
                  <c:v>1.6779999999999999</c:v>
                </c:pt>
                <c:pt idx="35">
                  <c:v>1.6250000000000002</c:v>
                </c:pt>
                <c:pt idx="36">
                  <c:v>1.5589999999999999</c:v>
                </c:pt>
                <c:pt idx="37">
                  <c:v>1.4459999999999997</c:v>
                </c:pt>
                <c:pt idx="38">
                  <c:v>1.3759999999999997</c:v>
                </c:pt>
                <c:pt idx="39">
                  <c:v>1.3759999999999997</c:v>
                </c:pt>
                <c:pt idx="40">
                  <c:v>1.3759999999999997</c:v>
                </c:pt>
                <c:pt idx="41">
                  <c:v>1.3759999999999997</c:v>
                </c:pt>
                <c:pt idx="42">
                  <c:v>1.3819999999999999</c:v>
                </c:pt>
                <c:pt idx="43">
                  <c:v>1.8109999999999999</c:v>
                </c:pt>
                <c:pt idx="44">
                  <c:v>1.7939999999999998</c:v>
                </c:pt>
                <c:pt idx="45">
                  <c:v>3.1739999999999999</c:v>
                </c:pt>
                <c:pt idx="46">
                  <c:v>4.8180000000000005</c:v>
                </c:pt>
                <c:pt idx="47">
                  <c:v>3.7879999999999994</c:v>
                </c:pt>
                <c:pt idx="48">
                  <c:v>2.6579999999999999</c:v>
                </c:pt>
                <c:pt idx="49">
                  <c:v>2.2430000000000003</c:v>
                </c:pt>
                <c:pt idx="50">
                  <c:v>2.077</c:v>
                </c:pt>
                <c:pt idx="51">
                  <c:v>2.2599999999999998</c:v>
                </c:pt>
                <c:pt idx="52">
                  <c:v>2.6749999999999994</c:v>
                </c:pt>
                <c:pt idx="53">
                  <c:v>2.9410000000000003</c:v>
                </c:pt>
                <c:pt idx="54">
                  <c:v>2.226</c:v>
                </c:pt>
                <c:pt idx="55">
                  <c:v>2.0270000000000001</c:v>
                </c:pt>
                <c:pt idx="56">
                  <c:v>1.9610000000000003</c:v>
                </c:pt>
                <c:pt idx="57">
                  <c:v>1.944</c:v>
                </c:pt>
                <c:pt idx="58">
                  <c:v>1.911</c:v>
                </c:pt>
                <c:pt idx="59">
                  <c:v>1.7939999999999998</c:v>
                </c:pt>
                <c:pt idx="60">
                  <c:v>1.7609999999999999</c:v>
                </c:pt>
                <c:pt idx="61">
                  <c:v>1.7939999999999998</c:v>
                </c:pt>
                <c:pt idx="62">
                  <c:v>1.7109999999999999</c:v>
                </c:pt>
                <c:pt idx="63">
                  <c:v>1.6950000000000003</c:v>
                </c:pt>
                <c:pt idx="64">
                  <c:v>1.7450000000000001</c:v>
                </c:pt>
                <c:pt idx="65">
                  <c:v>1.7609999999999999</c:v>
                </c:pt>
                <c:pt idx="66">
                  <c:v>3.4889999999999999</c:v>
                </c:pt>
                <c:pt idx="67">
                  <c:v>3.7549999999999999</c:v>
                </c:pt>
                <c:pt idx="68">
                  <c:v>2.4260000000000006</c:v>
                </c:pt>
                <c:pt idx="69">
                  <c:v>2.4260000000000006</c:v>
                </c:pt>
                <c:pt idx="70">
                  <c:v>2.2430000000000003</c:v>
                </c:pt>
                <c:pt idx="71">
                  <c:v>2.0439999999999996</c:v>
                </c:pt>
                <c:pt idx="72">
                  <c:v>1.8440000000000003</c:v>
                </c:pt>
                <c:pt idx="73">
                  <c:v>1.8280000000000001</c:v>
                </c:pt>
                <c:pt idx="74">
                  <c:v>2.9079999999999999</c:v>
                </c:pt>
                <c:pt idx="75">
                  <c:v>4.1539999999999999</c:v>
                </c:pt>
                <c:pt idx="76">
                  <c:v>3.0070000000000001</c:v>
                </c:pt>
                <c:pt idx="77">
                  <c:v>3.3559999999999999</c:v>
                </c:pt>
                <c:pt idx="78">
                  <c:v>2.8740000000000001</c:v>
                </c:pt>
                <c:pt idx="79">
                  <c:v>3.1070000000000007</c:v>
                </c:pt>
                <c:pt idx="80">
                  <c:v>2.9410000000000003</c:v>
                </c:pt>
                <c:pt idx="81">
                  <c:v>2.625</c:v>
                </c:pt>
                <c:pt idx="82">
                  <c:v>2.492</c:v>
                </c:pt>
                <c:pt idx="83">
                  <c:v>2.31</c:v>
                </c:pt>
                <c:pt idx="84">
                  <c:v>2.16</c:v>
                </c:pt>
                <c:pt idx="85">
                  <c:v>2.1269999999999998</c:v>
                </c:pt>
                <c:pt idx="86">
                  <c:v>1.9769999999999999</c:v>
                </c:pt>
                <c:pt idx="87">
                  <c:v>1.8780000000000001</c:v>
                </c:pt>
                <c:pt idx="88">
                  <c:v>1.7450000000000001</c:v>
                </c:pt>
                <c:pt idx="89">
                  <c:v>1.6619999999999997</c:v>
                </c:pt>
                <c:pt idx="90">
                  <c:v>1.6219999999999999</c:v>
                </c:pt>
                <c:pt idx="91">
                  <c:v>1.6779999999999999</c:v>
                </c:pt>
                <c:pt idx="92">
                  <c:v>2.0100000000000002</c:v>
                </c:pt>
                <c:pt idx="93">
                  <c:v>2.492</c:v>
                </c:pt>
                <c:pt idx="94">
                  <c:v>2.758</c:v>
                </c:pt>
                <c:pt idx="95">
                  <c:v>2.16</c:v>
                </c:pt>
                <c:pt idx="96">
                  <c:v>2.31</c:v>
                </c:pt>
                <c:pt idx="97">
                  <c:v>1.8109999999999999</c:v>
                </c:pt>
                <c:pt idx="98">
                  <c:v>1.6450000000000002</c:v>
                </c:pt>
                <c:pt idx="99">
                  <c:v>1.5289999999999997</c:v>
                </c:pt>
                <c:pt idx="100">
                  <c:v>1.4319999999999997</c:v>
                </c:pt>
                <c:pt idx="101">
                  <c:v>1.4089999999999998</c:v>
                </c:pt>
                <c:pt idx="102">
                  <c:v>1.3860000000000001</c:v>
                </c:pt>
                <c:pt idx="103">
                  <c:v>1.3519999999999999</c:v>
                </c:pt>
                <c:pt idx="104">
                  <c:v>1.2989999999999999</c:v>
                </c:pt>
                <c:pt idx="105">
                  <c:v>1.2430000000000001</c:v>
                </c:pt>
                <c:pt idx="106">
                  <c:v>1.17</c:v>
                </c:pt>
                <c:pt idx="107">
                  <c:v>1.123</c:v>
                </c:pt>
                <c:pt idx="108">
                  <c:v>1.2430000000000001</c:v>
                </c:pt>
                <c:pt idx="109">
                  <c:v>1.4019999999999999</c:v>
                </c:pt>
                <c:pt idx="110">
                  <c:v>1.329</c:v>
                </c:pt>
                <c:pt idx="111">
                  <c:v>1.2330000000000001</c:v>
                </c:pt>
                <c:pt idx="112">
                  <c:v>1.1459999999999999</c:v>
                </c:pt>
                <c:pt idx="113">
                  <c:v>1.0970000000000002</c:v>
                </c:pt>
                <c:pt idx="114">
                  <c:v>1.2100000000000002</c:v>
                </c:pt>
                <c:pt idx="115">
                  <c:v>1.3029999999999999</c:v>
                </c:pt>
                <c:pt idx="116">
                  <c:v>1.4519999999999997</c:v>
                </c:pt>
                <c:pt idx="117">
                  <c:v>1.2160000000000002</c:v>
                </c:pt>
                <c:pt idx="118">
                  <c:v>1.1660000000000001</c:v>
                </c:pt>
                <c:pt idx="119">
                  <c:v>1.3230000000000002</c:v>
                </c:pt>
                <c:pt idx="120">
                  <c:v>2.3760000000000003</c:v>
                </c:pt>
                <c:pt idx="121">
                  <c:v>3.024</c:v>
                </c:pt>
                <c:pt idx="122">
                  <c:v>3.6890000000000001</c:v>
                </c:pt>
                <c:pt idx="123">
                  <c:v>4.1539999999999999</c:v>
                </c:pt>
                <c:pt idx="124">
                  <c:v>4.3529999999999989</c:v>
                </c:pt>
                <c:pt idx="125">
                  <c:v>3.855</c:v>
                </c:pt>
                <c:pt idx="126">
                  <c:v>3.9209999999999998</c:v>
                </c:pt>
                <c:pt idx="127">
                  <c:v>4.4530000000000003</c:v>
                </c:pt>
                <c:pt idx="128">
                  <c:v>3.9539999999999997</c:v>
                </c:pt>
                <c:pt idx="129">
                  <c:v>3.7549999999999999</c:v>
                </c:pt>
                <c:pt idx="130">
                  <c:v>3.6890000000000001</c:v>
                </c:pt>
                <c:pt idx="131">
                  <c:v>3.6549999999999998</c:v>
                </c:pt>
                <c:pt idx="132">
                  <c:v>2.1269999999999998</c:v>
                </c:pt>
                <c:pt idx="133">
                  <c:v>0.90099999999999991</c:v>
                </c:pt>
                <c:pt idx="134">
                  <c:v>0.90400000000000003</c:v>
                </c:pt>
                <c:pt idx="135">
                  <c:v>0.83099999999999985</c:v>
                </c:pt>
                <c:pt idx="136">
                  <c:v>0.83099999999999985</c:v>
                </c:pt>
                <c:pt idx="137">
                  <c:v>0.83099999999999985</c:v>
                </c:pt>
                <c:pt idx="138">
                  <c:v>0.83099999999999985</c:v>
                </c:pt>
                <c:pt idx="139">
                  <c:v>0.83099999999999985</c:v>
                </c:pt>
                <c:pt idx="140">
                  <c:v>0.83099999999999985</c:v>
                </c:pt>
                <c:pt idx="141">
                  <c:v>0.78400000000000014</c:v>
                </c:pt>
                <c:pt idx="142">
                  <c:v>0.73099999999999998</c:v>
                </c:pt>
                <c:pt idx="143">
                  <c:v>0.71099999999999997</c:v>
                </c:pt>
                <c:pt idx="144">
                  <c:v>0.69499999999999984</c:v>
                </c:pt>
                <c:pt idx="145">
                  <c:v>0.61099999999999999</c:v>
                </c:pt>
                <c:pt idx="146">
                  <c:v>0.56799999999999995</c:v>
                </c:pt>
                <c:pt idx="147">
                  <c:v>0.58199999999999996</c:v>
                </c:pt>
                <c:pt idx="148">
                  <c:v>0.56799999999999995</c:v>
                </c:pt>
                <c:pt idx="149">
                  <c:v>0.55500000000000005</c:v>
                </c:pt>
                <c:pt idx="150">
                  <c:v>0.56499999999999995</c:v>
                </c:pt>
                <c:pt idx="151">
                  <c:v>0.58499999999999996</c:v>
                </c:pt>
                <c:pt idx="152">
                  <c:v>0.57199999999999995</c:v>
                </c:pt>
                <c:pt idx="153">
                  <c:v>0.55500000000000005</c:v>
                </c:pt>
                <c:pt idx="154">
                  <c:v>0.51500000000000001</c:v>
                </c:pt>
                <c:pt idx="155">
                  <c:v>0.50800000000000001</c:v>
                </c:pt>
                <c:pt idx="156">
                  <c:v>0.57499999999999996</c:v>
                </c:pt>
                <c:pt idx="157">
                  <c:v>0.64800000000000002</c:v>
                </c:pt>
                <c:pt idx="158">
                  <c:v>0.90099999999999991</c:v>
                </c:pt>
                <c:pt idx="159">
                  <c:v>0.58799999999999997</c:v>
                </c:pt>
                <c:pt idx="160">
                  <c:v>0.51500000000000001</c:v>
                </c:pt>
                <c:pt idx="161">
                  <c:v>0.49499999999999994</c:v>
                </c:pt>
                <c:pt idx="162">
                  <c:v>0.48199999999999998</c:v>
                </c:pt>
                <c:pt idx="163">
                  <c:v>0.46500000000000002</c:v>
                </c:pt>
                <c:pt idx="164">
                  <c:v>0.45200000000000001</c:v>
                </c:pt>
                <c:pt idx="165">
                  <c:v>0.435</c:v>
                </c:pt>
                <c:pt idx="166">
                  <c:v>0.42499999999999993</c:v>
                </c:pt>
                <c:pt idx="167">
                  <c:v>0.42499999999999993</c:v>
                </c:pt>
                <c:pt idx="168">
                  <c:v>0.47199999999999992</c:v>
                </c:pt>
                <c:pt idx="169">
                  <c:v>0.45500000000000002</c:v>
                </c:pt>
                <c:pt idx="170">
                  <c:v>0.64800000000000002</c:v>
                </c:pt>
                <c:pt idx="171">
                  <c:v>0.92700000000000005</c:v>
                </c:pt>
                <c:pt idx="172">
                  <c:v>0.82099999999999995</c:v>
                </c:pt>
                <c:pt idx="173">
                  <c:v>0.52200000000000002</c:v>
                </c:pt>
                <c:pt idx="174">
                  <c:v>0.48500000000000004</c:v>
                </c:pt>
                <c:pt idx="175">
                  <c:v>0.50800000000000001</c:v>
                </c:pt>
                <c:pt idx="176">
                  <c:v>0.52800000000000002</c:v>
                </c:pt>
                <c:pt idx="177">
                  <c:v>0.54200000000000004</c:v>
                </c:pt>
                <c:pt idx="178">
                  <c:v>0.505</c:v>
                </c:pt>
                <c:pt idx="179">
                  <c:v>0.44500000000000001</c:v>
                </c:pt>
                <c:pt idx="180">
                  <c:v>0.38200000000000001</c:v>
                </c:pt>
                <c:pt idx="181">
                  <c:v>0.38900000000000007</c:v>
                </c:pt>
                <c:pt idx="182">
                  <c:v>0.44199999999999995</c:v>
                </c:pt>
                <c:pt idx="183">
                  <c:v>0.50199999999999989</c:v>
                </c:pt>
                <c:pt idx="184">
                  <c:v>0.45500000000000002</c:v>
                </c:pt>
                <c:pt idx="185">
                  <c:v>0.47199999999999992</c:v>
                </c:pt>
                <c:pt idx="186">
                  <c:v>0.51200000000000001</c:v>
                </c:pt>
                <c:pt idx="187">
                  <c:v>1.153</c:v>
                </c:pt>
                <c:pt idx="188">
                  <c:v>1.2529999999999999</c:v>
                </c:pt>
                <c:pt idx="189">
                  <c:v>0.99399999999999999</c:v>
                </c:pt>
                <c:pt idx="190">
                  <c:v>0.628</c:v>
                </c:pt>
                <c:pt idx="191">
                  <c:v>0.46500000000000002</c:v>
                </c:pt>
                <c:pt idx="192">
                  <c:v>0.44899999999999995</c:v>
                </c:pt>
                <c:pt idx="193">
                  <c:v>0.41499999999999998</c:v>
                </c:pt>
                <c:pt idx="194">
                  <c:v>0.59499999999999997</c:v>
                </c:pt>
                <c:pt idx="195">
                  <c:v>0.48799999999999999</c:v>
                </c:pt>
                <c:pt idx="196">
                  <c:v>0.46899999999999997</c:v>
                </c:pt>
                <c:pt idx="197">
                  <c:v>0.41499999999999998</c:v>
                </c:pt>
                <c:pt idx="198">
                  <c:v>0.38499999999999995</c:v>
                </c:pt>
                <c:pt idx="199">
                  <c:v>0.42499999999999993</c:v>
                </c:pt>
                <c:pt idx="200">
                  <c:v>0.40899999999999997</c:v>
                </c:pt>
                <c:pt idx="201">
                  <c:v>0.38200000000000001</c:v>
                </c:pt>
                <c:pt idx="202">
                  <c:v>0.34599999999999992</c:v>
                </c:pt>
                <c:pt idx="203">
                  <c:v>0.34899999999999992</c:v>
                </c:pt>
                <c:pt idx="204">
                  <c:v>0.35899999999999999</c:v>
                </c:pt>
                <c:pt idx="205">
                  <c:v>0.39200000000000007</c:v>
                </c:pt>
                <c:pt idx="206">
                  <c:v>0.39200000000000007</c:v>
                </c:pt>
                <c:pt idx="207">
                  <c:v>0.35899999999999999</c:v>
                </c:pt>
                <c:pt idx="208">
                  <c:v>0.34899999999999992</c:v>
                </c:pt>
                <c:pt idx="209">
                  <c:v>0.31600000000000006</c:v>
                </c:pt>
                <c:pt idx="210">
                  <c:v>0.309</c:v>
                </c:pt>
                <c:pt idx="211">
                  <c:v>0.314</c:v>
                </c:pt>
                <c:pt idx="212">
                  <c:v>0.33199999999999996</c:v>
                </c:pt>
                <c:pt idx="213">
                  <c:v>0.32900000000000001</c:v>
                </c:pt>
                <c:pt idx="214">
                  <c:v>0.30400000000000005</c:v>
                </c:pt>
                <c:pt idx="215">
                  <c:v>0.28899999999999998</c:v>
                </c:pt>
                <c:pt idx="216">
                  <c:v>0.30100000000000005</c:v>
                </c:pt>
                <c:pt idx="217">
                  <c:v>0.30400000000000005</c:v>
                </c:pt>
                <c:pt idx="218">
                  <c:v>0.312</c:v>
                </c:pt>
                <c:pt idx="219">
                  <c:v>0.33199999999999996</c:v>
                </c:pt>
                <c:pt idx="220">
                  <c:v>0.32099999999999995</c:v>
                </c:pt>
                <c:pt idx="221">
                  <c:v>0.309</c:v>
                </c:pt>
                <c:pt idx="222">
                  <c:v>0.309</c:v>
                </c:pt>
                <c:pt idx="223">
                  <c:v>0.309</c:v>
                </c:pt>
                <c:pt idx="224">
                  <c:v>0.309</c:v>
                </c:pt>
                <c:pt idx="225">
                  <c:v>0.309</c:v>
                </c:pt>
                <c:pt idx="226">
                  <c:v>0.309</c:v>
                </c:pt>
                <c:pt idx="227">
                  <c:v>0.31900000000000006</c:v>
                </c:pt>
                <c:pt idx="228">
                  <c:v>0.309</c:v>
                </c:pt>
                <c:pt idx="229">
                  <c:v>0.309</c:v>
                </c:pt>
                <c:pt idx="230">
                  <c:v>0.29099999999999998</c:v>
                </c:pt>
                <c:pt idx="231">
                  <c:v>0.28599999999999998</c:v>
                </c:pt>
                <c:pt idx="232">
                  <c:v>0.28599999999999998</c:v>
                </c:pt>
                <c:pt idx="233">
                  <c:v>0.28699999999999998</c:v>
                </c:pt>
                <c:pt idx="234">
                  <c:v>0.29399999999999998</c:v>
                </c:pt>
                <c:pt idx="235">
                  <c:v>0.30199999999999999</c:v>
                </c:pt>
                <c:pt idx="236">
                  <c:v>0.309</c:v>
                </c:pt>
                <c:pt idx="237">
                  <c:v>0.307</c:v>
                </c:pt>
                <c:pt idx="238">
                  <c:v>0.30400000000000005</c:v>
                </c:pt>
                <c:pt idx="239">
                  <c:v>0.30100000000000005</c:v>
                </c:pt>
                <c:pt idx="240">
                  <c:v>0.29700000000000004</c:v>
                </c:pt>
                <c:pt idx="241">
                  <c:v>0.29399999999999998</c:v>
                </c:pt>
                <c:pt idx="242">
                  <c:v>0.29099999999999998</c:v>
                </c:pt>
                <c:pt idx="243">
                  <c:v>0.28699999999999998</c:v>
                </c:pt>
                <c:pt idx="244">
                  <c:v>0.28399999999999997</c:v>
                </c:pt>
                <c:pt idx="245">
                  <c:v>0.28100000000000003</c:v>
                </c:pt>
                <c:pt idx="246">
                  <c:v>0.27700000000000002</c:v>
                </c:pt>
                <c:pt idx="247">
                  <c:v>0.27399999999999997</c:v>
                </c:pt>
                <c:pt idx="248">
                  <c:v>0.27200000000000008</c:v>
                </c:pt>
                <c:pt idx="249">
                  <c:v>0.26900000000000002</c:v>
                </c:pt>
                <c:pt idx="250">
                  <c:v>0.26600000000000001</c:v>
                </c:pt>
                <c:pt idx="251">
                  <c:v>0.24399999999999999</c:v>
                </c:pt>
                <c:pt idx="252">
                  <c:v>0.24299999999999999</c:v>
                </c:pt>
                <c:pt idx="253">
                  <c:v>0.24299999999999999</c:v>
                </c:pt>
                <c:pt idx="254">
                  <c:v>0.24299999999999999</c:v>
                </c:pt>
                <c:pt idx="255">
                  <c:v>0.24299999999999999</c:v>
                </c:pt>
                <c:pt idx="256">
                  <c:v>0.24299999999999999</c:v>
                </c:pt>
                <c:pt idx="257">
                  <c:v>0.24299999999999999</c:v>
                </c:pt>
                <c:pt idx="258">
                  <c:v>0.22900000000000001</c:v>
                </c:pt>
                <c:pt idx="259">
                  <c:v>0.19900000000000001</c:v>
                </c:pt>
                <c:pt idx="260">
                  <c:v>0.19900000000000001</c:v>
                </c:pt>
                <c:pt idx="261">
                  <c:v>0.19900000000000001</c:v>
                </c:pt>
                <c:pt idx="262">
                  <c:v>0.19900000000000001</c:v>
                </c:pt>
                <c:pt idx="263">
                  <c:v>0.19900000000000001</c:v>
                </c:pt>
                <c:pt idx="264">
                  <c:v>0.19900000000000001</c:v>
                </c:pt>
                <c:pt idx="265">
                  <c:v>0.19900000000000001</c:v>
                </c:pt>
                <c:pt idx="266">
                  <c:v>0.20899999999999999</c:v>
                </c:pt>
                <c:pt idx="267">
                  <c:v>0.317</c:v>
                </c:pt>
                <c:pt idx="268">
                  <c:v>0.311</c:v>
                </c:pt>
                <c:pt idx="269">
                  <c:v>0.26400000000000001</c:v>
                </c:pt>
                <c:pt idx="270">
                  <c:v>0.52500000000000002</c:v>
                </c:pt>
                <c:pt idx="271">
                  <c:v>0.52500000000000002</c:v>
                </c:pt>
                <c:pt idx="272">
                  <c:v>0.41499999999999998</c:v>
                </c:pt>
                <c:pt idx="273">
                  <c:v>0.35599999999999998</c:v>
                </c:pt>
                <c:pt idx="274">
                  <c:v>0.32099999999999995</c:v>
                </c:pt>
                <c:pt idx="275">
                  <c:v>0.307</c:v>
                </c:pt>
                <c:pt idx="276">
                  <c:v>0.30400000000000005</c:v>
                </c:pt>
                <c:pt idx="277">
                  <c:v>0.30100000000000005</c:v>
                </c:pt>
                <c:pt idx="278">
                  <c:v>0.29700000000000004</c:v>
                </c:pt>
                <c:pt idx="279">
                  <c:v>0.29399999999999998</c:v>
                </c:pt>
                <c:pt idx="280">
                  <c:v>0.29099999999999998</c:v>
                </c:pt>
                <c:pt idx="281">
                  <c:v>0.28899999999999998</c:v>
                </c:pt>
                <c:pt idx="282">
                  <c:v>0.307</c:v>
                </c:pt>
                <c:pt idx="283">
                  <c:v>0.35899999999999999</c:v>
                </c:pt>
                <c:pt idx="284">
                  <c:v>0.37899999999999995</c:v>
                </c:pt>
                <c:pt idx="285">
                  <c:v>0.98399999999999999</c:v>
                </c:pt>
                <c:pt idx="286">
                  <c:v>1.0069999999999997</c:v>
                </c:pt>
                <c:pt idx="287">
                  <c:v>0.73099999999999998</c:v>
                </c:pt>
                <c:pt idx="288">
                  <c:v>0.55200000000000005</c:v>
                </c:pt>
                <c:pt idx="289">
                  <c:v>0.49499999999999994</c:v>
                </c:pt>
                <c:pt idx="290">
                  <c:v>0.49499999999999994</c:v>
                </c:pt>
                <c:pt idx="291">
                  <c:v>0.47900000000000004</c:v>
                </c:pt>
                <c:pt idx="292">
                  <c:v>0.56200000000000006</c:v>
                </c:pt>
                <c:pt idx="293">
                  <c:v>1.2729999999999999</c:v>
                </c:pt>
                <c:pt idx="294">
                  <c:v>0.73099999999999998</c:v>
                </c:pt>
                <c:pt idx="295">
                  <c:v>0.52800000000000002</c:v>
                </c:pt>
                <c:pt idx="296">
                  <c:v>0.46200000000000002</c:v>
                </c:pt>
                <c:pt idx="297">
                  <c:v>0.439</c:v>
                </c:pt>
                <c:pt idx="298">
                  <c:v>0.41900000000000004</c:v>
                </c:pt>
                <c:pt idx="299">
                  <c:v>0.39900000000000002</c:v>
                </c:pt>
                <c:pt idx="300">
                  <c:v>0.39900000000000002</c:v>
                </c:pt>
                <c:pt idx="301">
                  <c:v>0.435</c:v>
                </c:pt>
                <c:pt idx="302">
                  <c:v>1.462</c:v>
                </c:pt>
                <c:pt idx="303">
                  <c:v>0.81700000000000006</c:v>
                </c:pt>
                <c:pt idx="304">
                  <c:v>1.595</c:v>
                </c:pt>
                <c:pt idx="305">
                  <c:v>1.8109999999999999</c:v>
                </c:pt>
                <c:pt idx="306">
                  <c:v>1.1199999999999999</c:v>
                </c:pt>
                <c:pt idx="307">
                  <c:v>1.7109999999999999</c:v>
                </c:pt>
                <c:pt idx="308">
                  <c:v>1.927</c:v>
                </c:pt>
                <c:pt idx="309">
                  <c:v>1.7109999999999999</c:v>
                </c:pt>
                <c:pt idx="310">
                  <c:v>1.17</c:v>
                </c:pt>
                <c:pt idx="311">
                  <c:v>0.94999999999999984</c:v>
                </c:pt>
                <c:pt idx="312">
                  <c:v>0.97399999999999998</c:v>
                </c:pt>
                <c:pt idx="313">
                  <c:v>0.93</c:v>
                </c:pt>
                <c:pt idx="314">
                  <c:v>0.99699999999999989</c:v>
                </c:pt>
                <c:pt idx="315">
                  <c:v>2.5259999999999998</c:v>
                </c:pt>
                <c:pt idx="316">
                  <c:v>3.6549999999999998</c:v>
                </c:pt>
                <c:pt idx="317">
                  <c:v>2.5419999999999998</c:v>
                </c:pt>
                <c:pt idx="318">
                  <c:v>1.8280000000000001</c:v>
                </c:pt>
                <c:pt idx="319">
                  <c:v>1.5780000000000001</c:v>
                </c:pt>
                <c:pt idx="320">
                  <c:v>1.6950000000000003</c:v>
                </c:pt>
                <c:pt idx="321">
                  <c:v>2.0270000000000001</c:v>
                </c:pt>
                <c:pt idx="322">
                  <c:v>3.0409999999999999</c:v>
                </c:pt>
                <c:pt idx="323">
                  <c:v>3.024</c:v>
                </c:pt>
                <c:pt idx="324">
                  <c:v>2.0270000000000001</c:v>
                </c:pt>
                <c:pt idx="325">
                  <c:v>1.6950000000000003</c:v>
                </c:pt>
                <c:pt idx="326">
                  <c:v>1.5680000000000003</c:v>
                </c:pt>
                <c:pt idx="327">
                  <c:v>1.5020000000000002</c:v>
                </c:pt>
                <c:pt idx="328">
                  <c:v>1.4420000000000002</c:v>
                </c:pt>
                <c:pt idx="329">
                  <c:v>1.3919999999999999</c:v>
                </c:pt>
                <c:pt idx="330">
                  <c:v>1.3230000000000002</c:v>
                </c:pt>
                <c:pt idx="331">
                  <c:v>1.2430000000000001</c:v>
                </c:pt>
                <c:pt idx="332">
                  <c:v>1.196</c:v>
                </c:pt>
                <c:pt idx="333">
                  <c:v>1.1559999999999999</c:v>
                </c:pt>
                <c:pt idx="334">
                  <c:v>1.117</c:v>
                </c:pt>
                <c:pt idx="335">
                  <c:v>1.08</c:v>
                </c:pt>
                <c:pt idx="336">
                  <c:v>1.05</c:v>
                </c:pt>
                <c:pt idx="337">
                  <c:v>1.0169999999999999</c:v>
                </c:pt>
                <c:pt idx="338">
                  <c:v>0.98699999999999999</c:v>
                </c:pt>
                <c:pt idx="339">
                  <c:v>0.95699999999999985</c:v>
                </c:pt>
                <c:pt idx="340">
                  <c:v>0.92700000000000005</c:v>
                </c:pt>
                <c:pt idx="341">
                  <c:v>0.89399999999999991</c:v>
                </c:pt>
                <c:pt idx="342">
                  <c:v>0.8640000000000001</c:v>
                </c:pt>
                <c:pt idx="343">
                  <c:v>0.83399999999999996</c:v>
                </c:pt>
                <c:pt idx="344">
                  <c:v>0.80399999999999994</c:v>
                </c:pt>
                <c:pt idx="345">
                  <c:v>0.77400000000000002</c:v>
                </c:pt>
                <c:pt idx="346">
                  <c:v>0.74099999999999999</c:v>
                </c:pt>
                <c:pt idx="347">
                  <c:v>0.75400000000000011</c:v>
                </c:pt>
                <c:pt idx="348">
                  <c:v>0.77400000000000002</c:v>
                </c:pt>
                <c:pt idx="349">
                  <c:v>0.85699999999999998</c:v>
                </c:pt>
                <c:pt idx="350">
                  <c:v>0.8839999999999999</c:v>
                </c:pt>
                <c:pt idx="351">
                  <c:v>0.8839999999999999</c:v>
                </c:pt>
                <c:pt idx="352">
                  <c:v>0.98000000000000009</c:v>
                </c:pt>
                <c:pt idx="353">
                  <c:v>2.2759999999999998</c:v>
                </c:pt>
                <c:pt idx="354">
                  <c:v>2.077</c:v>
                </c:pt>
                <c:pt idx="355">
                  <c:v>1.532</c:v>
                </c:pt>
                <c:pt idx="356">
                  <c:v>1.3689999999999998</c:v>
                </c:pt>
                <c:pt idx="357">
                  <c:v>1.08</c:v>
                </c:pt>
                <c:pt idx="358">
                  <c:v>0.95699999999999985</c:v>
                </c:pt>
                <c:pt idx="359">
                  <c:v>0.8869999999999999</c:v>
                </c:pt>
                <c:pt idx="360">
                  <c:v>0.871</c:v>
                </c:pt>
                <c:pt idx="361">
                  <c:v>0.85699999999999998</c:v>
                </c:pt>
                <c:pt idx="362">
                  <c:v>0.84400000000000008</c:v>
                </c:pt>
                <c:pt idx="363">
                  <c:v>0.83099999999999985</c:v>
                </c:pt>
                <c:pt idx="364">
                  <c:v>0.82099999999999995</c:v>
                </c:pt>
                <c:pt idx="365">
                  <c:v>0.80800000000000005</c:v>
                </c:pt>
                <c:pt idx="366">
                  <c:v>0.79800000000000004</c:v>
                </c:pt>
                <c:pt idx="367">
                  <c:v>0.78400000000000014</c:v>
                </c:pt>
                <c:pt idx="368">
                  <c:v>0.77400000000000002</c:v>
                </c:pt>
                <c:pt idx="369">
                  <c:v>0.76100000000000001</c:v>
                </c:pt>
                <c:pt idx="370">
                  <c:v>0.75100000000000011</c:v>
                </c:pt>
                <c:pt idx="371">
                  <c:v>0.73799999999999999</c:v>
                </c:pt>
                <c:pt idx="372">
                  <c:v>0.8839999999999999</c:v>
                </c:pt>
                <c:pt idx="373">
                  <c:v>1.6950000000000003</c:v>
                </c:pt>
                <c:pt idx="374">
                  <c:v>2.2099999999999995</c:v>
                </c:pt>
                <c:pt idx="375">
                  <c:v>1.6779999999999999</c:v>
                </c:pt>
                <c:pt idx="376">
                  <c:v>1.2330000000000001</c:v>
                </c:pt>
                <c:pt idx="377">
                  <c:v>1.0669999999999999</c:v>
                </c:pt>
                <c:pt idx="378">
                  <c:v>1.01</c:v>
                </c:pt>
                <c:pt idx="379">
                  <c:v>0.94999999999999984</c:v>
                </c:pt>
                <c:pt idx="380">
                  <c:v>0.93</c:v>
                </c:pt>
                <c:pt idx="381">
                  <c:v>0.92</c:v>
                </c:pt>
                <c:pt idx="382">
                  <c:v>0.91100000000000003</c:v>
                </c:pt>
                <c:pt idx="383">
                  <c:v>0.90400000000000003</c:v>
                </c:pt>
                <c:pt idx="384">
                  <c:v>0.89399999999999991</c:v>
                </c:pt>
                <c:pt idx="385">
                  <c:v>0.8839999999999999</c:v>
                </c:pt>
                <c:pt idx="386">
                  <c:v>0.85699999999999998</c:v>
                </c:pt>
                <c:pt idx="387">
                  <c:v>0.82099999999999995</c:v>
                </c:pt>
                <c:pt idx="388">
                  <c:v>0.78400000000000014</c:v>
                </c:pt>
                <c:pt idx="389">
                  <c:v>0.75100000000000011</c:v>
                </c:pt>
                <c:pt idx="390">
                  <c:v>0.98399999999999999</c:v>
                </c:pt>
                <c:pt idx="391">
                  <c:v>0.98399999999999999</c:v>
                </c:pt>
                <c:pt idx="392">
                  <c:v>0.91700000000000004</c:v>
                </c:pt>
                <c:pt idx="393">
                  <c:v>0.88099999999999989</c:v>
                </c:pt>
                <c:pt idx="394">
                  <c:v>0.84699999999999998</c:v>
                </c:pt>
                <c:pt idx="395">
                  <c:v>0.81700000000000006</c:v>
                </c:pt>
                <c:pt idx="396">
                  <c:v>0.78800000000000014</c:v>
                </c:pt>
                <c:pt idx="397">
                  <c:v>0.7579999999999999</c:v>
                </c:pt>
                <c:pt idx="398">
                  <c:v>0.76100000000000001</c:v>
                </c:pt>
                <c:pt idx="399">
                  <c:v>0.77400000000000002</c:v>
                </c:pt>
                <c:pt idx="400">
                  <c:v>0.76400000000000001</c:v>
                </c:pt>
                <c:pt idx="401">
                  <c:v>0.75400000000000011</c:v>
                </c:pt>
                <c:pt idx="402">
                  <c:v>0.748</c:v>
                </c:pt>
                <c:pt idx="403">
                  <c:v>0.73799999999999999</c:v>
                </c:pt>
                <c:pt idx="404">
                  <c:v>0.86699999999999999</c:v>
                </c:pt>
                <c:pt idx="405">
                  <c:v>1.6020000000000001</c:v>
                </c:pt>
                <c:pt idx="406">
                  <c:v>2.2099999999999995</c:v>
                </c:pt>
                <c:pt idx="407">
                  <c:v>2.8080000000000003</c:v>
                </c:pt>
                <c:pt idx="408">
                  <c:v>2.226</c:v>
                </c:pt>
                <c:pt idx="409">
                  <c:v>2.6749999999999994</c:v>
                </c:pt>
                <c:pt idx="410">
                  <c:v>1.9769999999999999</c:v>
                </c:pt>
                <c:pt idx="411">
                  <c:v>1.8109999999999999</c:v>
                </c:pt>
                <c:pt idx="412">
                  <c:v>1.5820000000000003</c:v>
                </c:pt>
                <c:pt idx="413">
                  <c:v>1.399</c:v>
                </c:pt>
                <c:pt idx="414">
                  <c:v>1.296</c:v>
                </c:pt>
                <c:pt idx="415">
                  <c:v>1.2690000000000001</c:v>
                </c:pt>
                <c:pt idx="416">
                  <c:v>1.246</c:v>
                </c:pt>
                <c:pt idx="417">
                  <c:v>1.2299999999999998</c:v>
                </c:pt>
                <c:pt idx="418">
                  <c:v>1.2230000000000001</c:v>
                </c:pt>
                <c:pt idx="419">
                  <c:v>1.2130000000000003</c:v>
                </c:pt>
                <c:pt idx="420">
                  <c:v>1.2059999999999997</c:v>
                </c:pt>
                <c:pt idx="421">
                  <c:v>1.196</c:v>
                </c:pt>
                <c:pt idx="422">
                  <c:v>1.1859999999999999</c:v>
                </c:pt>
                <c:pt idx="423">
                  <c:v>1.18</c:v>
                </c:pt>
                <c:pt idx="424">
                  <c:v>1.173</c:v>
                </c:pt>
                <c:pt idx="425">
                  <c:v>1.2490000000000001</c:v>
                </c:pt>
                <c:pt idx="426">
                  <c:v>1.226</c:v>
                </c:pt>
                <c:pt idx="427">
                  <c:v>1.127</c:v>
                </c:pt>
                <c:pt idx="428">
                  <c:v>1.077</c:v>
                </c:pt>
                <c:pt idx="429">
                  <c:v>1.0530000000000002</c:v>
                </c:pt>
                <c:pt idx="430">
                  <c:v>1.0429999999999999</c:v>
                </c:pt>
                <c:pt idx="431">
                  <c:v>1.0429999999999999</c:v>
                </c:pt>
                <c:pt idx="432">
                  <c:v>1.0429999999999999</c:v>
                </c:pt>
                <c:pt idx="433">
                  <c:v>1.0429999999999999</c:v>
                </c:pt>
                <c:pt idx="434">
                  <c:v>1.0469999999999999</c:v>
                </c:pt>
                <c:pt idx="435">
                  <c:v>1.0669999999999999</c:v>
                </c:pt>
                <c:pt idx="436">
                  <c:v>1.1299999999999999</c:v>
                </c:pt>
                <c:pt idx="437">
                  <c:v>1.3519999999999999</c:v>
                </c:pt>
                <c:pt idx="438">
                  <c:v>1.5719999999999998</c:v>
                </c:pt>
                <c:pt idx="439">
                  <c:v>1.6379999999999999</c:v>
                </c:pt>
                <c:pt idx="440">
                  <c:v>1.4119999999999997</c:v>
                </c:pt>
                <c:pt idx="441">
                  <c:v>1.339</c:v>
                </c:pt>
                <c:pt idx="442">
                  <c:v>1.2929999999999997</c:v>
                </c:pt>
                <c:pt idx="443">
                  <c:v>1.246</c:v>
                </c:pt>
                <c:pt idx="444">
                  <c:v>1.2</c:v>
                </c:pt>
                <c:pt idx="445">
                  <c:v>1.153</c:v>
                </c:pt>
                <c:pt idx="446">
                  <c:v>1.113</c:v>
                </c:pt>
                <c:pt idx="447">
                  <c:v>1.2330000000000001</c:v>
                </c:pt>
                <c:pt idx="448">
                  <c:v>1.6950000000000003</c:v>
                </c:pt>
                <c:pt idx="449">
                  <c:v>1.5680000000000003</c:v>
                </c:pt>
                <c:pt idx="450">
                  <c:v>2.0270000000000001</c:v>
                </c:pt>
                <c:pt idx="451">
                  <c:v>2.2759999999999998</c:v>
                </c:pt>
                <c:pt idx="452">
                  <c:v>1.7280000000000002</c:v>
                </c:pt>
                <c:pt idx="453">
                  <c:v>1.8109999999999999</c:v>
                </c:pt>
                <c:pt idx="454">
                  <c:v>2.2099999999999995</c:v>
                </c:pt>
                <c:pt idx="455">
                  <c:v>2.5750000000000002</c:v>
                </c:pt>
                <c:pt idx="456">
                  <c:v>1.927</c:v>
                </c:pt>
                <c:pt idx="457">
                  <c:v>2.0270000000000001</c:v>
                </c:pt>
                <c:pt idx="458">
                  <c:v>1.7939999999999998</c:v>
                </c:pt>
                <c:pt idx="459">
                  <c:v>1.6250000000000002</c:v>
                </c:pt>
                <c:pt idx="460">
                  <c:v>1.522</c:v>
                </c:pt>
                <c:pt idx="461">
                  <c:v>1.595</c:v>
                </c:pt>
                <c:pt idx="462">
                  <c:v>2.0100000000000002</c:v>
                </c:pt>
                <c:pt idx="463">
                  <c:v>2.0270000000000001</c:v>
                </c:pt>
                <c:pt idx="464">
                  <c:v>1.8109999999999999</c:v>
                </c:pt>
                <c:pt idx="465">
                  <c:v>1.595</c:v>
                </c:pt>
                <c:pt idx="466">
                  <c:v>1.3959999999999997</c:v>
                </c:pt>
                <c:pt idx="467">
                  <c:v>1.3759999999999997</c:v>
                </c:pt>
                <c:pt idx="468">
                  <c:v>1.3759999999999997</c:v>
                </c:pt>
                <c:pt idx="469">
                  <c:v>1.4319999999999997</c:v>
                </c:pt>
                <c:pt idx="470">
                  <c:v>2.8080000000000003</c:v>
                </c:pt>
                <c:pt idx="471">
                  <c:v>2.2599999999999998</c:v>
                </c:pt>
                <c:pt idx="472">
                  <c:v>1.7609999999999999</c:v>
                </c:pt>
                <c:pt idx="473">
                  <c:v>1.6619999999999997</c:v>
                </c:pt>
                <c:pt idx="474">
                  <c:v>1.5820000000000003</c:v>
                </c:pt>
                <c:pt idx="475">
                  <c:v>1.4990000000000003</c:v>
                </c:pt>
                <c:pt idx="476">
                  <c:v>1.4190000000000003</c:v>
                </c:pt>
                <c:pt idx="477">
                  <c:v>1.3429999999999997</c:v>
                </c:pt>
                <c:pt idx="478">
                  <c:v>1.2659999999999998</c:v>
                </c:pt>
                <c:pt idx="479">
                  <c:v>1.2299999999999998</c:v>
                </c:pt>
                <c:pt idx="480">
                  <c:v>2.2930000000000001</c:v>
                </c:pt>
                <c:pt idx="481">
                  <c:v>2.8910000000000005</c:v>
                </c:pt>
                <c:pt idx="482">
                  <c:v>4.020999999999999</c:v>
                </c:pt>
                <c:pt idx="483">
                  <c:v>2.9580000000000002</c:v>
                </c:pt>
                <c:pt idx="484">
                  <c:v>2.5750000000000002</c:v>
                </c:pt>
                <c:pt idx="485">
                  <c:v>2.1930000000000001</c:v>
                </c:pt>
                <c:pt idx="486">
                  <c:v>2.2759999999999998</c:v>
                </c:pt>
                <c:pt idx="487">
                  <c:v>2.2599999999999998</c:v>
                </c:pt>
                <c:pt idx="488">
                  <c:v>2.0100000000000002</c:v>
                </c:pt>
                <c:pt idx="489">
                  <c:v>1.7939999999999998</c:v>
                </c:pt>
                <c:pt idx="490">
                  <c:v>1.7109999999999999</c:v>
                </c:pt>
                <c:pt idx="491">
                  <c:v>1.605</c:v>
                </c:pt>
                <c:pt idx="492">
                  <c:v>1.4889999999999999</c:v>
                </c:pt>
                <c:pt idx="493">
                  <c:v>1.379</c:v>
                </c:pt>
                <c:pt idx="494">
                  <c:v>1.2829999999999999</c:v>
                </c:pt>
                <c:pt idx="495">
                  <c:v>1.482</c:v>
                </c:pt>
                <c:pt idx="496">
                  <c:v>2.2430000000000003</c:v>
                </c:pt>
                <c:pt idx="497">
                  <c:v>1.6619999999999997</c:v>
                </c:pt>
                <c:pt idx="498">
                  <c:v>0.99399999999999999</c:v>
                </c:pt>
                <c:pt idx="499">
                  <c:v>0.77100000000000002</c:v>
                </c:pt>
                <c:pt idx="500">
                  <c:v>0.70799999999999996</c:v>
                </c:pt>
                <c:pt idx="501">
                  <c:v>0.66100000000000003</c:v>
                </c:pt>
                <c:pt idx="502">
                  <c:v>0.57799999999999996</c:v>
                </c:pt>
                <c:pt idx="503">
                  <c:v>0.54799999999999993</c:v>
                </c:pt>
                <c:pt idx="504">
                  <c:v>0.54799999999999993</c:v>
                </c:pt>
                <c:pt idx="505">
                  <c:v>0.55200000000000005</c:v>
                </c:pt>
                <c:pt idx="506">
                  <c:v>0.52200000000000002</c:v>
                </c:pt>
                <c:pt idx="507">
                  <c:v>0.52800000000000002</c:v>
                </c:pt>
                <c:pt idx="508">
                  <c:v>0.49499999999999994</c:v>
                </c:pt>
                <c:pt idx="509">
                  <c:v>0.47499999999999992</c:v>
                </c:pt>
                <c:pt idx="510">
                  <c:v>0.51800000000000002</c:v>
                </c:pt>
                <c:pt idx="511">
                  <c:v>0.505</c:v>
                </c:pt>
                <c:pt idx="512">
                  <c:v>0.89699999999999991</c:v>
                </c:pt>
                <c:pt idx="513">
                  <c:v>3.0070000000000001</c:v>
                </c:pt>
                <c:pt idx="514">
                  <c:v>1.5050000000000001</c:v>
                </c:pt>
                <c:pt idx="515">
                  <c:v>1.0429999999999999</c:v>
                </c:pt>
                <c:pt idx="516">
                  <c:v>0.81399999999999995</c:v>
                </c:pt>
                <c:pt idx="517">
                  <c:v>2.06</c:v>
                </c:pt>
                <c:pt idx="518">
                  <c:v>1.5620000000000003</c:v>
                </c:pt>
                <c:pt idx="519">
                  <c:v>0.95999999999999985</c:v>
                </c:pt>
                <c:pt idx="520">
                  <c:v>0.73799999999999999</c:v>
                </c:pt>
                <c:pt idx="521">
                  <c:v>0.65800000000000003</c:v>
                </c:pt>
                <c:pt idx="522">
                  <c:v>0.68500000000000005</c:v>
                </c:pt>
                <c:pt idx="523">
                  <c:v>0.67800000000000016</c:v>
                </c:pt>
                <c:pt idx="524">
                  <c:v>0.63500000000000001</c:v>
                </c:pt>
                <c:pt idx="525">
                  <c:v>0.55800000000000005</c:v>
                </c:pt>
                <c:pt idx="526">
                  <c:v>0.67500000000000004</c:v>
                </c:pt>
                <c:pt idx="527">
                  <c:v>0.54799999999999993</c:v>
                </c:pt>
                <c:pt idx="528">
                  <c:v>0.50800000000000001</c:v>
                </c:pt>
                <c:pt idx="529">
                  <c:v>0.42900000000000005</c:v>
                </c:pt>
                <c:pt idx="530">
                  <c:v>0.41499999999999998</c:v>
                </c:pt>
                <c:pt idx="531">
                  <c:v>0.40199999999999997</c:v>
                </c:pt>
                <c:pt idx="532">
                  <c:v>0.38900000000000007</c:v>
                </c:pt>
                <c:pt idx="533">
                  <c:v>0.38200000000000001</c:v>
                </c:pt>
                <c:pt idx="534">
                  <c:v>0.38200000000000001</c:v>
                </c:pt>
                <c:pt idx="535">
                  <c:v>0.38200000000000001</c:v>
                </c:pt>
                <c:pt idx="536">
                  <c:v>0.42499999999999993</c:v>
                </c:pt>
                <c:pt idx="537">
                  <c:v>0.53200000000000003</c:v>
                </c:pt>
                <c:pt idx="538">
                  <c:v>0.46899999999999997</c:v>
                </c:pt>
                <c:pt idx="539">
                  <c:v>0.40899999999999997</c:v>
                </c:pt>
                <c:pt idx="540">
                  <c:v>0.38900000000000007</c:v>
                </c:pt>
                <c:pt idx="541">
                  <c:v>0.37899999999999995</c:v>
                </c:pt>
                <c:pt idx="542">
                  <c:v>0.34899999999999992</c:v>
                </c:pt>
                <c:pt idx="543">
                  <c:v>0.34899999999999992</c:v>
                </c:pt>
                <c:pt idx="544">
                  <c:v>0.32099999999999995</c:v>
                </c:pt>
                <c:pt idx="545">
                  <c:v>0.34200000000000008</c:v>
                </c:pt>
                <c:pt idx="546">
                  <c:v>1.1199999999999999</c:v>
                </c:pt>
                <c:pt idx="547">
                  <c:v>1.1759999999999999</c:v>
                </c:pt>
                <c:pt idx="548">
                  <c:v>0.54500000000000004</c:v>
                </c:pt>
                <c:pt idx="549">
                  <c:v>0.46899999999999997</c:v>
                </c:pt>
                <c:pt idx="550">
                  <c:v>0.74099999999999999</c:v>
                </c:pt>
                <c:pt idx="551">
                  <c:v>0.60500000000000009</c:v>
                </c:pt>
                <c:pt idx="552">
                  <c:v>0.49199999999999999</c:v>
                </c:pt>
                <c:pt idx="553">
                  <c:v>0.40899999999999997</c:v>
                </c:pt>
                <c:pt idx="554">
                  <c:v>0.35899999999999999</c:v>
                </c:pt>
                <c:pt idx="555">
                  <c:v>0.35599999999999998</c:v>
                </c:pt>
                <c:pt idx="556">
                  <c:v>0.35599999999999998</c:v>
                </c:pt>
                <c:pt idx="557">
                  <c:v>0.37599999999999995</c:v>
                </c:pt>
                <c:pt idx="558">
                  <c:v>0.40899999999999997</c:v>
                </c:pt>
                <c:pt idx="559">
                  <c:v>0.35899999999999999</c:v>
                </c:pt>
                <c:pt idx="560">
                  <c:v>0.35899999999999999</c:v>
                </c:pt>
                <c:pt idx="561">
                  <c:v>0.317</c:v>
                </c:pt>
                <c:pt idx="562">
                  <c:v>0.28599999999999998</c:v>
                </c:pt>
                <c:pt idx="563">
                  <c:v>0.28599999999999998</c:v>
                </c:pt>
                <c:pt idx="564">
                  <c:v>0.28399999999999997</c:v>
                </c:pt>
                <c:pt idx="565">
                  <c:v>0.27200000000000008</c:v>
                </c:pt>
                <c:pt idx="566">
                  <c:v>0.30400000000000005</c:v>
                </c:pt>
                <c:pt idx="567">
                  <c:v>0.41499999999999998</c:v>
                </c:pt>
                <c:pt idx="568">
                  <c:v>0.32200000000000001</c:v>
                </c:pt>
                <c:pt idx="569">
                  <c:v>0.28899999999999998</c:v>
                </c:pt>
                <c:pt idx="570">
                  <c:v>0.27600000000000002</c:v>
                </c:pt>
                <c:pt idx="571">
                  <c:v>0.26400000000000001</c:v>
                </c:pt>
                <c:pt idx="572">
                  <c:v>0.24299999999999999</c:v>
                </c:pt>
                <c:pt idx="573">
                  <c:v>0.24299999999999999</c:v>
                </c:pt>
                <c:pt idx="574">
                  <c:v>0.23899999999999999</c:v>
                </c:pt>
                <c:pt idx="575">
                  <c:v>0.23400000000000004</c:v>
                </c:pt>
                <c:pt idx="576">
                  <c:v>0.22800000000000001</c:v>
                </c:pt>
                <c:pt idx="577">
                  <c:v>0.223</c:v>
                </c:pt>
                <c:pt idx="578">
                  <c:v>0.22900000000000001</c:v>
                </c:pt>
                <c:pt idx="579">
                  <c:v>0.24099999999999999</c:v>
                </c:pt>
                <c:pt idx="580">
                  <c:v>0.22600000000000001</c:v>
                </c:pt>
                <c:pt idx="581">
                  <c:v>0.21100000000000002</c:v>
                </c:pt>
                <c:pt idx="582">
                  <c:v>0.22099999999999997</c:v>
                </c:pt>
                <c:pt idx="583">
                  <c:v>0.23100000000000001</c:v>
                </c:pt>
                <c:pt idx="584">
                  <c:v>0.23599999999999996</c:v>
                </c:pt>
                <c:pt idx="585">
                  <c:v>0.25099999999999995</c:v>
                </c:pt>
                <c:pt idx="586">
                  <c:v>0.26300000000000001</c:v>
                </c:pt>
                <c:pt idx="587">
                  <c:v>0.25600000000000001</c:v>
                </c:pt>
                <c:pt idx="588">
                  <c:v>0.24299999999999999</c:v>
                </c:pt>
                <c:pt idx="589">
                  <c:v>0.25600000000000001</c:v>
                </c:pt>
                <c:pt idx="590">
                  <c:v>0.253</c:v>
                </c:pt>
                <c:pt idx="591">
                  <c:v>0.37599999999999995</c:v>
                </c:pt>
                <c:pt idx="592">
                  <c:v>0.307</c:v>
                </c:pt>
                <c:pt idx="593">
                  <c:v>0.253</c:v>
                </c:pt>
                <c:pt idx="594">
                  <c:v>0.29399999999999998</c:v>
                </c:pt>
                <c:pt idx="595">
                  <c:v>0.34599999999999992</c:v>
                </c:pt>
                <c:pt idx="596">
                  <c:v>0.311</c:v>
                </c:pt>
                <c:pt idx="597">
                  <c:v>0.37200000000000005</c:v>
                </c:pt>
                <c:pt idx="598">
                  <c:v>0.35599999999999998</c:v>
                </c:pt>
                <c:pt idx="599">
                  <c:v>0.34200000000000008</c:v>
                </c:pt>
                <c:pt idx="600">
                  <c:v>0.41199999999999998</c:v>
                </c:pt>
                <c:pt idx="601">
                  <c:v>0.47199999999999992</c:v>
                </c:pt>
                <c:pt idx="602">
                  <c:v>0.49800000000000005</c:v>
                </c:pt>
                <c:pt idx="603">
                  <c:v>0.39900000000000002</c:v>
                </c:pt>
                <c:pt idx="604">
                  <c:v>0.33600000000000002</c:v>
                </c:pt>
                <c:pt idx="605">
                  <c:v>0.36200000000000004</c:v>
                </c:pt>
                <c:pt idx="606">
                  <c:v>0.32200000000000001</c:v>
                </c:pt>
                <c:pt idx="607">
                  <c:v>0.65500000000000003</c:v>
                </c:pt>
                <c:pt idx="608">
                  <c:v>0.52500000000000002</c:v>
                </c:pt>
                <c:pt idx="609">
                  <c:v>0.41900000000000004</c:v>
                </c:pt>
                <c:pt idx="610">
                  <c:v>0.71399999999999997</c:v>
                </c:pt>
                <c:pt idx="611">
                  <c:v>0.89399999999999991</c:v>
                </c:pt>
                <c:pt idx="612">
                  <c:v>0.51800000000000002</c:v>
                </c:pt>
                <c:pt idx="613">
                  <c:v>0.41199999999999998</c:v>
                </c:pt>
                <c:pt idx="614">
                  <c:v>0.36599999999999999</c:v>
                </c:pt>
                <c:pt idx="615">
                  <c:v>0.37599999999999995</c:v>
                </c:pt>
                <c:pt idx="616">
                  <c:v>0.34899999999999992</c:v>
                </c:pt>
                <c:pt idx="617">
                  <c:v>0.33199999999999996</c:v>
                </c:pt>
                <c:pt idx="618">
                  <c:v>0.33199999999999996</c:v>
                </c:pt>
                <c:pt idx="619">
                  <c:v>0.32599999999999996</c:v>
                </c:pt>
                <c:pt idx="620">
                  <c:v>0.312</c:v>
                </c:pt>
                <c:pt idx="621">
                  <c:v>0.29700000000000004</c:v>
                </c:pt>
                <c:pt idx="622">
                  <c:v>0.27399999999999997</c:v>
                </c:pt>
                <c:pt idx="623">
                  <c:v>0.25900000000000001</c:v>
                </c:pt>
                <c:pt idx="624">
                  <c:v>0.253</c:v>
                </c:pt>
                <c:pt idx="625">
                  <c:v>0.246</c:v>
                </c:pt>
                <c:pt idx="626">
                  <c:v>0.246</c:v>
                </c:pt>
                <c:pt idx="627">
                  <c:v>0.253</c:v>
                </c:pt>
                <c:pt idx="628">
                  <c:v>0.25800000000000001</c:v>
                </c:pt>
                <c:pt idx="629">
                  <c:v>0.27200000000000008</c:v>
                </c:pt>
                <c:pt idx="630">
                  <c:v>0.33199999999999996</c:v>
                </c:pt>
                <c:pt idx="631">
                  <c:v>0.35599999999999998</c:v>
                </c:pt>
                <c:pt idx="632">
                  <c:v>0.36899999999999999</c:v>
                </c:pt>
                <c:pt idx="633">
                  <c:v>1.4259999999999999</c:v>
                </c:pt>
                <c:pt idx="634">
                  <c:v>1.2989999999999999</c:v>
                </c:pt>
                <c:pt idx="635">
                  <c:v>0.74099999999999999</c:v>
                </c:pt>
                <c:pt idx="636">
                  <c:v>1.4319999999999997</c:v>
                </c:pt>
                <c:pt idx="637">
                  <c:v>0.95399999999999985</c:v>
                </c:pt>
                <c:pt idx="638">
                  <c:v>0.68100000000000016</c:v>
                </c:pt>
                <c:pt idx="639">
                  <c:v>0.55800000000000005</c:v>
                </c:pt>
                <c:pt idx="640">
                  <c:v>0.50800000000000001</c:v>
                </c:pt>
                <c:pt idx="641">
                  <c:v>0.55500000000000005</c:v>
                </c:pt>
                <c:pt idx="642">
                  <c:v>0.96399999999999997</c:v>
                </c:pt>
                <c:pt idx="643">
                  <c:v>0.67800000000000016</c:v>
                </c:pt>
                <c:pt idx="644">
                  <c:v>0.54500000000000004</c:v>
                </c:pt>
                <c:pt idx="645">
                  <c:v>0.52500000000000002</c:v>
                </c:pt>
                <c:pt idx="646">
                  <c:v>0.51500000000000001</c:v>
                </c:pt>
                <c:pt idx="647">
                  <c:v>0.53200000000000003</c:v>
                </c:pt>
                <c:pt idx="648">
                  <c:v>0.50800000000000001</c:v>
                </c:pt>
                <c:pt idx="649">
                  <c:v>0.505</c:v>
                </c:pt>
                <c:pt idx="650">
                  <c:v>0.48799999999999999</c:v>
                </c:pt>
                <c:pt idx="651">
                  <c:v>0.47199999999999992</c:v>
                </c:pt>
                <c:pt idx="652">
                  <c:v>0.45500000000000002</c:v>
                </c:pt>
                <c:pt idx="653">
                  <c:v>0.46899999999999997</c:v>
                </c:pt>
                <c:pt idx="654">
                  <c:v>0.50800000000000001</c:v>
                </c:pt>
                <c:pt idx="655">
                  <c:v>0.46899999999999997</c:v>
                </c:pt>
                <c:pt idx="656">
                  <c:v>0.439</c:v>
                </c:pt>
                <c:pt idx="657">
                  <c:v>0.48799999999999999</c:v>
                </c:pt>
                <c:pt idx="658">
                  <c:v>0.66500000000000004</c:v>
                </c:pt>
                <c:pt idx="659">
                  <c:v>1.1030000000000002</c:v>
                </c:pt>
                <c:pt idx="660">
                  <c:v>1.18</c:v>
                </c:pt>
                <c:pt idx="661">
                  <c:v>1.1030000000000002</c:v>
                </c:pt>
                <c:pt idx="662">
                  <c:v>1.0169999999999999</c:v>
                </c:pt>
                <c:pt idx="663">
                  <c:v>1.0970000000000002</c:v>
                </c:pt>
                <c:pt idx="664">
                  <c:v>1.0530000000000002</c:v>
                </c:pt>
                <c:pt idx="665">
                  <c:v>0.95999999999999985</c:v>
                </c:pt>
                <c:pt idx="666">
                  <c:v>1.3620000000000003</c:v>
                </c:pt>
                <c:pt idx="667">
                  <c:v>1.153</c:v>
                </c:pt>
                <c:pt idx="668">
                  <c:v>0.89699999999999991</c:v>
                </c:pt>
                <c:pt idx="669">
                  <c:v>0.80800000000000005</c:v>
                </c:pt>
                <c:pt idx="670">
                  <c:v>0.73099999999999998</c:v>
                </c:pt>
                <c:pt idx="671">
                  <c:v>0.91100000000000003</c:v>
                </c:pt>
                <c:pt idx="672">
                  <c:v>1.5449999999999999</c:v>
                </c:pt>
                <c:pt idx="673">
                  <c:v>1.8939999999999997</c:v>
                </c:pt>
                <c:pt idx="674">
                  <c:v>1.236</c:v>
                </c:pt>
                <c:pt idx="675">
                  <c:v>1.0039999999999998</c:v>
                </c:pt>
                <c:pt idx="676">
                  <c:v>0.92400000000000004</c:v>
                </c:pt>
                <c:pt idx="677">
                  <c:v>0.8839999999999999</c:v>
                </c:pt>
                <c:pt idx="678">
                  <c:v>0.871</c:v>
                </c:pt>
                <c:pt idx="679">
                  <c:v>1.2029999999999998</c:v>
                </c:pt>
                <c:pt idx="680">
                  <c:v>2.7909999999999999</c:v>
                </c:pt>
                <c:pt idx="681">
                  <c:v>2.1099999999999994</c:v>
                </c:pt>
                <c:pt idx="682">
                  <c:v>2.3929999999999998</c:v>
                </c:pt>
                <c:pt idx="683">
                  <c:v>1.9939999999999998</c:v>
                </c:pt>
                <c:pt idx="684">
                  <c:v>2.2599999999999998</c:v>
                </c:pt>
                <c:pt idx="685">
                  <c:v>1.9769999999999999</c:v>
                </c:pt>
                <c:pt idx="686">
                  <c:v>3.19</c:v>
                </c:pt>
                <c:pt idx="687">
                  <c:v>2.6749999999999994</c:v>
                </c:pt>
                <c:pt idx="688">
                  <c:v>3.556</c:v>
                </c:pt>
                <c:pt idx="689">
                  <c:v>2.6419999999999999</c:v>
                </c:pt>
                <c:pt idx="690">
                  <c:v>6.3470000000000013</c:v>
                </c:pt>
                <c:pt idx="691">
                  <c:v>5.649</c:v>
                </c:pt>
                <c:pt idx="692">
                  <c:v>4.0540000000000003</c:v>
                </c:pt>
                <c:pt idx="693">
                  <c:v>3.8879999999999999</c:v>
                </c:pt>
                <c:pt idx="694">
                  <c:v>6.5460000000000003</c:v>
                </c:pt>
                <c:pt idx="695">
                  <c:v>8.9060000000000006</c:v>
                </c:pt>
                <c:pt idx="696">
                  <c:v>4.8850000000000007</c:v>
                </c:pt>
                <c:pt idx="697">
                  <c:v>4.419999999999999</c:v>
                </c:pt>
                <c:pt idx="698">
                  <c:v>4.2199999999999989</c:v>
                </c:pt>
                <c:pt idx="699">
                  <c:v>4.0540000000000003</c:v>
                </c:pt>
                <c:pt idx="700">
                  <c:v>3.9879999999999995</c:v>
                </c:pt>
                <c:pt idx="701">
                  <c:v>8.0090000000000003</c:v>
                </c:pt>
                <c:pt idx="702">
                  <c:v>7.6429999999999998</c:v>
                </c:pt>
                <c:pt idx="703">
                  <c:v>7.8419999999999996</c:v>
                </c:pt>
                <c:pt idx="704">
                  <c:v>5.6160000000000005</c:v>
                </c:pt>
                <c:pt idx="705">
                  <c:v>7.7429999999999994</c:v>
                </c:pt>
                <c:pt idx="706">
                  <c:v>11.631000000000002</c:v>
                </c:pt>
                <c:pt idx="707">
                  <c:v>10.667</c:v>
                </c:pt>
                <c:pt idx="708">
                  <c:v>6.9779999999999998</c:v>
                </c:pt>
                <c:pt idx="709">
                  <c:v>5.915</c:v>
                </c:pt>
                <c:pt idx="710">
                  <c:v>5.0179999999999998</c:v>
                </c:pt>
                <c:pt idx="711">
                  <c:v>4.8180000000000005</c:v>
                </c:pt>
                <c:pt idx="712">
                  <c:v>4.32</c:v>
                </c:pt>
                <c:pt idx="713">
                  <c:v>3.8220000000000001</c:v>
                </c:pt>
                <c:pt idx="714">
                  <c:v>3.556</c:v>
                </c:pt>
                <c:pt idx="715">
                  <c:v>3.589</c:v>
                </c:pt>
                <c:pt idx="716">
                  <c:v>3.323</c:v>
                </c:pt>
                <c:pt idx="717">
                  <c:v>7.3769999999999998</c:v>
                </c:pt>
                <c:pt idx="718">
                  <c:v>8.64</c:v>
                </c:pt>
                <c:pt idx="719">
                  <c:v>4.8520000000000012</c:v>
                </c:pt>
                <c:pt idx="720">
                  <c:v>4.3860000000000001</c:v>
                </c:pt>
                <c:pt idx="721">
                  <c:v>4.020999999999999</c:v>
                </c:pt>
                <c:pt idx="722">
                  <c:v>3.6219999999999999</c:v>
                </c:pt>
                <c:pt idx="723">
                  <c:v>3.423</c:v>
                </c:pt>
                <c:pt idx="724">
                  <c:v>3.2570000000000001</c:v>
                </c:pt>
                <c:pt idx="725">
                  <c:v>3.0569999999999999</c:v>
                </c:pt>
                <c:pt idx="726">
                  <c:v>2.8410000000000002</c:v>
                </c:pt>
                <c:pt idx="727">
                  <c:v>2.6749999999999994</c:v>
                </c:pt>
                <c:pt idx="728">
                  <c:v>2.4420000000000002</c:v>
                </c:pt>
                <c:pt idx="729">
                  <c:v>2.4090000000000003</c:v>
                </c:pt>
              </c:numCache>
            </c:numRef>
          </c:xVal>
          <c:yVal>
            <c:numRef>
              <c:f>GR4J!$AZ$40:$AZ$15000</c:f>
              <c:numCache>
                <c:formatCode>0.000</c:formatCode>
                <c:ptCount val="14961"/>
                <c:pt idx="0">
                  <c:v>4.0993890395654393</c:v>
                </c:pt>
                <c:pt idx="1">
                  <c:v>4.5709813626883253</c:v>
                </c:pt>
                <c:pt idx="2">
                  <c:v>4.2096171508715283</c:v>
                </c:pt>
                <c:pt idx="3">
                  <c:v>4.4124761692123098</c:v>
                </c:pt>
                <c:pt idx="4">
                  <c:v>4.6939316664464137</c:v>
                </c:pt>
                <c:pt idx="5">
                  <c:v>4.3458431527386816</c:v>
                </c:pt>
                <c:pt idx="6">
                  <c:v>4.2154542185798132</c:v>
                </c:pt>
                <c:pt idx="7">
                  <c:v>6.4736175758080101</c:v>
                </c:pt>
                <c:pt idx="8">
                  <c:v>12.043466955749938</c:v>
                </c:pt>
                <c:pt idx="9">
                  <c:v>22.452314586260471</c:v>
                </c:pt>
                <c:pt idx="10">
                  <c:v>23.842040018125601</c:v>
                </c:pt>
                <c:pt idx="11">
                  <c:v>12.184369454168994</c:v>
                </c:pt>
                <c:pt idx="12">
                  <c:v>7.9649246218981027</c:v>
                </c:pt>
                <c:pt idx="13">
                  <c:v>5.8469963404250302</c:v>
                </c:pt>
                <c:pt idx="14">
                  <c:v>4.6980668460826651</c:v>
                </c:pt>
                <c:pt idx="15">
                  <c:v>4.2510860633928047</c:v>
                </c:pt>
                <c:pt idx="16">
                  <c:v>4.0821381600141713</c:v>
                </c:pt>
                <c:pt idx="17">
                  <c:v>4.9336577529578491</c:v>
                </c:pt>
                <c:pt idx="18">
                  <c:v>6.5209516192098409</c:v>
                </c:pt>
                <c:pt idx="19">
                  <c:v>4.9936661956944119</c:v>
                </c:pt>
                <c:pt idx="20">
                  <c:v>4.0977831889086236</c:v>
                </c:pt>
                <c:pt idx="21">
                  <c:v>3.5789238612863974</c:v>
                </c:pt>
                <c:pt idx="22">
                  <c:v>3.2075044432852118</c:v>
                </c:pt>
                <c:pt idx="23">
                  <c:v>2.9242465383171568</c:v>
                </c:pt>
                <c:pt idx="24">
                  <c:v>2.7027424854143778</c:v>
                </c:pt>
                <c:pt idx="25">
                  <c:v>2.5245510006332297</c:v>
                </c:pt>
                <c:pt idx="26">
                  <c:v>2.3776842056763581</c:v>
                </c:pt>
                <c:pt idx="27">
                  <c:v>2.2542100900784305</c:v>
                </c:pt>
                <c:pt idx="28">
                  <c:v>2.1486432768632899</c:v>
                </c:pt>
                <c:pt idx="29">
                  <c:v>2.2230432867282475</c:v>
                </c:pt>
                <c:pt idx="30">
                  <c:v>2.3921515552965751</c:v>
                </c:pt>
                <c:pt idx="31">
                  <c:v>2.2036249433398858</c:v>
                </c:pt>
                <c:pt idx="32">
                  <c:v>2.0777587196208263</c:v>
                </c:pt>
                <c:pt idx="33">
                  <c:v>1.98733308322941</c:v>
                </c:pt>
                <c:pt idx="34">
                  <c:v>1.907845615287644</c:v>
                </c:pt>
                <c:pt idx="35">
                  <c:v>1.8371732178905413</c:v>
                </c:pt>
                <c:pt idx="36">
                  <c:v>1.7737211549086647</c:v>
                </c:pt>
                <c:pt idx="37">
                  <c:v>1.8505741809520269</c:v>
                </c:pt>
                <c:pt idx="38">
                  <c:v>2.0691810583877688</c:v>
                </c:pt>
                <c:pt idx="39">
                  <c:v>2.2627537983741797</c:v>
                </c:pt>
                <c:pt idx="40">
                  <c:v>2.5244652582188505</c:v>
                </c:pt>
                <c:pt idx="41">
                  <c:v>2.2897890420068183</c:v>
                </c:pt>
                <c:pt idx="42">
                  <c:v>2.380117255730922</c:v>
                </c:pt>
                <c:pt idx="43">
                  <c:v>2.6604467531415938</c:v>
                </c:pt>
                <c:pt idx="44">
                  <c:v>2.3702869480058166</c:v>
                </c:pt>
                <c:pt idx="45">
                  <c:v>2.757363004493584</c:v>
                </c:pt>
                <c:pt idx="46">
                  <c:v>4.1876558111705311</c:v>
                </c:pt>
                <c:pt idx="47">
                  <c:v>4.5267493185864058</c:v>
                </c:pt>
                <c:pt idx="48">
                  <c:v>3.6568492894561699</c:v>
                </c:pt>
                <c:pt idx="49">
                  <c:v>3.1462034314255685</c:v>
                </c:pt>
                <c:pt idx="50">
                  <c:v>2.8162005170014286</c:v>
                </c:pt>
                <c:pt idx="51">
                  <c:v>2.8595492338182229</c:v>
                </c:pt>
                <c:pt idx="52">
                  <c:v>3.4030848933268665</c:v>
                </c:pt>
                <c:pt idx="53">
                  <c:v>3.4603041263737433</c:v>
                </c:pt>
                <c:pt idx="54">
                  <c:v>2.9631023789068642</c:v>
                </c:pt>
                <c:pt idx="55">
                  <c:v>2.6484458354769576</c:v>
                </c:pt>
                <c:pt idx="56">
                  <c:v>2.4276087576259671</c:v>
                </c:pt>
                <c:pt idx="57">
                  <c:v>2.2489853215244904</c:v>
                </c:pt>
                <c:pt idx="58">
                  <c:v>2.1011711343486703</c:v>
                </c:pt>
                <c:pt idx="59">
                  <c:v>1.9764762411202927</c:v>
                </c:pt>
                <c:pt idx="60">
                  <c:v>1.8701116398688873</c:v>
                </c:pt>
                <c:pt idx="61">
                  <c:v>1.7784511634842128</c:v>
                </c:pt>
                <c:pt idx="62">
                  <c:v>1.6982486545454658</c:v>
                </c:pt>
                <c:pt idx="63">
                  <c:v>1.6287571273649777</c:v>
                </c:pt>
                <c:pt idx="64">
                  <c:v>1.6028628082414083</c:v>
                </c:pt>
                <c:pt idx="65">
                  <c:v>1.9596020212326153</c:v>
                </c:pt>
                <c:pt idx="66">
                  <c:v>3.1381159210331804</c:v>
                </c:pt>
                <c:pt idx="67">
                  <c:v>3.8373474440642208</c:v>
                </c:pt>
                <c:pt idx="68">
                  <c:v>3.3042887568583907</c:v>
                </c:pt>
                <c:pt idx="69">
                  <c:v>3.1317142859259963</c:v>
                </c:pt>
                <c:pt idx="70">
                  <c:v>2.7498271050913701</c:v>
                </c:pt>
                <c:pt idx="71">
                  <c:v>2.4759610988073413</c:v>
                </c:pt>
                <c:pt idx="72">
                  <c:v>2.2722934845322578</c:v>
                </c:pt>
                <c:pt idx="73">
                  <c:v>2.1092563520716521</c:v>
                </c:pt>
                <c:pt idx="74">
                  <c:v>2.8369125295420337</c:v>
                </c:pt>
                <c:pt idx="75">
                  <c:v>4.1436998616590177</c:v>
                </c:pt>
                <c:pt idx="76">
                  <c:v>3.6551772629567054</c:v>
                </c:pt>
                <c:pt idx="77">
                  <c:v>3.5885272798137735</c:v>
                </c:pt>
                <c:pt idx="78">
                  <c:v>3.1950872973854452</c:v>
                </c:pt>
                <c:pt idx="79">
                  <c:v>3.0084908019479752</c:v>
                </c:pt>
                <c:pt idx="80">
                  <c:v>2.6612278661408171</c:v>
                </c:pt>
                <c:pt idx="81">
                  <c:v>2.407920806796247</c:v>
                </c:pt>
                <c:pt idx="82">
                  <c:v>2.2146368677949342</c:v>
                </c:pt>
                <c:pt idx="83">
                  <c:v>2.0549585852927881</c:v>
                </c:pt>
                <c:pt idx="84">
                  <c:v>1.9204562230932067</c:v>
                </c:pt>
                <c:pt idx="85">
                  <c:v>1.805233879954609</c:v>
                </c:pt>
                <c:pt idx="86">
                  <c:v>1.7050928160826175</c:v>
                </c:pt>
                <c:pt idx="87">
                  <c:v>1.6169845793592814</c:v>
                </c:pt>
                <c:pt idx="88">
                  <c:v>1.5386335872192287</c:v>
                </c:pt>
                <c:pt idx="89">
                  <c:v>1.468308924860166</c:v>
                </c:pt>
                <c:pt idx="90">
                  <c:v>1.4046947739393369</c:v>
                </c:pt>
                <c:pt idx="91">
                  <c:v>1.4151159885037237</c:v>
                </c:pt>
                <c:pt idx="92">
                  <c:v>1.580423161517557</c:v>
                </c:pt>
                <c:pt idx="93">
                  <c:v>1.9418104600284529</c:v>
                </c:pt>
                <c:pt idx="94">
                  <c:v>2.2546897171082056</c:v>
                </c:pt>
                <c:pt idx="95">
                  <c:v>2.1117507302718543</c:v>
                </c:pt>
                <c:pt idx="96">
                  <c:v>2.1822371343966642</c:v>
                </c:pt>
                <c:pt idx="97">
                  <c:v>1.9537568166853716</c:v>
                </c:pt>
                <c:pt idx="98">
                  <c:v>1.7972529013211003</c:v>
                </c:pt>
                <c:pt idx="99">
                  <c:v>1.6822445681077824</c:v>
                </c:pt>
                <c:pt idx="100">
                  <c:v>1.582519879975794</c:v>
                </c:pt>
                <c:pt idx="101">
                  <c:v>1.4955620527835398</c:v>
                </c:pt>
                <c:pt idx="102">
                  <c:v>1.4193341830636794</c:v>
                </c:pt>
                <c:pt idx="103">
                  <c:v>1.3506393985657223</c:v>
                </c:pt>
                <c:pt idx="104">
                  <c:v>1.2884332268155683</c:v>
                </c:pt>
                <c:pt idx="105">
                  <c:v>1.2317925773634428</c:v>
                </c:pt>
                <c:pt idx="106">
                  <c:v>1.1799014465327251</c:v>
                </c:pt>
                <c:pt idx="107">
                  <c:v>1.1324017188371149</c:v>
                </c:pt>
                <c:pt idx="108">
                  <c:v>1.103334394176757</c:v>
                </c:pt>
                <c:pt idx="109">
                  <c:v>1.0866144462228366</c:v>
                </c:pt>
                <c:pt idx="110">
                  <c:v>1.0383483162311593</c:v>
                </c:pt>
                <c:pt idx="111">
                  <c:v>0.99895354699775318</c:v>
                </c:pt>
                <c:pt idx="112">
                  <c:v>0.9643509005329931</c:v>
                </c:pt>
                <c:pt idx="113">
                  <c:v>0.94738849413217852</c:v>
                </c:pt>
                <c:pt idx="114">
                  <c:v>0.94307664703188565</c:v>
                </c:pt>
                <c:pt idx="115">
                  <c:v>0.90235716483589434</c:v>
                </c:pt>
                <c:pt idx="116">
                  <c:v>0.87197014594115652</c:v>
                </c:pt>
                <c:pt idx="117">
                  <c:v>0.8455055066198145</c:v>
                </c:pt>
                <c:pt idx="118">
                  <c:v>0.83012536092230815</c:v>
                </c:pt>
                <c:pt idx="119">
                  <c:v>1.023694023507101</c:v>
                </c:pt>
                <c:pt idx="120">
                  <c:v>1.3512981316922605</c:v>
                </c:pt>
                <c:pt idx="121">
                  <c:v>1.1472029636785164</c:v>
                </c:pt>
                <c:pt idx="122">
                  <c:v>1.1876722234928945</c:v>
                </c:pt>
                <c:pt idx="123">
                  <c:v>1.3621816870909149</c:v>
                </c:pt>
                <c:pt idx="124">
                  <c:v>1.2141049969066415</c:v>
                </c:pt>
                <c:pt idx="125">
                  <c:v>1.1327496213149351</c:v>
                </c:pt>
                <c:pt idx="126">
                  <c:v>1.0920269674639596</c:v>
                </c:pt>
                <c:pt idx="127">
                  <c:v>1.0621343121076432</c:v>
                </c:pt>
                <c:pt idx="128">
                  <c:v>1.0116500952180134</c:v>
                </c:pt>
                <c:pt idx="129">
                  <c:v>0.96904793922694576</c:v>
                </c:pt>
                <c:pt idx="130">
                  <c:v>0.93122715298071457</c:v>
                </c:pt>
                <c:pt idx="131">
                  <c:v>0.89612748205865533</c:v>
                </c:pt>
                <c:pt idx="132">
                  <c:v>0.863541906449936</c:v>
                </c:pt>
                <c:pt idx="133">
                  <c:v>0.83307392430175109</c:v>
                </c:pt>
                <c:pt idx="134">
                  <c:v>0.80467870537246278</c:v>
                </c:pt>
                <c:pt idx="135">
                  <c:v>0.77783530412530832</c:v>
                </c:pt>
                <c:pt idx="136">
                  <c:v>0.75248963605864583</c:v>
                </c:pt>
                <c:pt idx="137">
                  <c:v>0.72855088712509686</c:v>
                </c:pt>
                <c:pt idx="138">
                  <c:v>0.70593626284681898</c:v>
                </c:pt>
                <c:pt idx="139">
                  <c:v>0.68456495721884414</c:v>
                </c:pt>
                <c:pt idx="140">
                  <c:v>0.66427633639591432</c:v>
                </c:pt>
                <c:pt idx="141">
                  <c:v>0.64501640318557873</c:v>
                </c:pt>
                <c:pt idx="142">
                  <c:v>0.62671791871341576</c:v>
                </c:pt>
                <c:pt idx="143">
                  <c:v>0.60931417917541197</c:v>
                </c:pt>
                <c:pt idx="144">
                  <c:v>0.59274650620730407</c:v>
                </c:pt>
                <c:pt idx="145">
                  <c:v>0.57696201038968575</c:v>
                </c:pt>
                <c:pt idx="146">
                  <c:v>0.56191079384584541</c:v>
                </c:pt>
                <c:pt idx="147">
                  <c:v>0.54754758638203216</c:v>
                </c:pt>
                <c:pt idx="148">
                  <c:v>0.53383058048747956</c:v>
                </c:pt>
                <c:pt idx="149">
                  <c:v>0.5207210273632189</c:v>
                </c:pt>
                <c:pt idx="150">
                  <c:v>0.50818430511319046</c:v>
                </c:pt>
                <c:pt idx="151">
                  <c:v>0.49618573309420366</c:v>
                </c:pt>
                <c:pt idx="152">
                  <c:v>0.48469150067462663</c:v>
                </c:pt>
                <c:pt idx="153">
                  <c:v>0.47367733398991907</c:v>
                </c:pt>
                <c:pt idx="154">
                  <c:v>0.47690656512223117</c:v>
                </c:pt>
                <c:pt idx="155">
                  <c:v>0.49164401656858919</c:v>
                </c:pt>
                <c:pt idx="156">
                  <c:v>0.48413260162419547</c:v>
                </c:pt>
                <c:pt idx="157">
                  <c:v>0.5027939614276461</c:v>
                </c:pt>
                <c:pt idx="158">
                  <c:v>0.47224705479659596</c:v>
                </c:pt>
                <c:pt idx="159">
                  <c:v>0.46799924058731313</c:v>
                </c:pt>
                <c:pt idx="160">
                  <c:v>0.47813366987203937</c:v>
                </c:pt>
                <c:pt idx="161">
                  <c:v>0.45581276262100429</c:v>
                </c:pt>
                <c:pt idx="162">
                  <c:v>0.44303852642902897</c:v>
                </c:pt>
                <c:pt idx="163">
                  <c:v>0.43380598055346553</c:v>
                </c:pt>
                <c:pt idx="164">
                  <c:v>0.42500012540403537</c:v>
                </c:pt>
                <c:pt idx="165">
                  <c:v>0.4164907975253625</c:v>
                </c:pt>
                <c:pt idx="166">
                  <c:v>0.40830467126243641</c:v>
                </c:pt>
                <c:pt idx="167">
                  <c:v>0.40043601489150837</c:v>
                </c:pt>
                <c:pt idx="168">
                  <c:v>0.39286034421688903</c:v>
                </c:pt>
                <c:pt idx="169">
                  <c:v>0.39884622813445153</c:v>
                </c:pt>
                <c:pt idx="170">
                  <c:v>0.41976390519827944</c:v>
                </c:pt>
                <c:pt idx="171">
                  <c:v>0.40300887798897411</c:v>
                </c:pt>
                <c:pt idx="172">
                  <c:v>0.38751120217237855</c:v>
                </c:pt>
                <c:pt idx="173">
                  <c:v>0.37945191057662941</c:v>
                </c:pt>
                <c:pt idx="174">
                  <c:v>0.37272623790088066</c:v>
                </c:pt>
                <c:pt idx="175">
                  <c:v>0.36624501761167982</c:v>
                </c:pt>
                <c:pt idx="176">
                  <c:v>0.39460602338767237</c:v>
                </c:pt>
                <c:pt idx="177">
                  <c:v>0.45277400208235968</c:v>
                </c:pt>
                <c:pt idx="178">
                  <c:v>0.40269756001862489</c:v>
                </c:pt>
                <c:pt idx="179">
                  <c:v>0.38477688284643707</c:v>
                </c:pt>
                <c:pt idx="180">
                  <c:v>0.37778837780759078</c:v>
                </c:pt>
                <c:pt idx="181">
                  <c:v>0.37104437350600383</c:v>
                </c:pt>
                <c:pt idx="182">
                  <c:v>0.38465337174453318</c:v>
                </c:pt>
                <c:pt idx="183">
                  <c:v>0.41548483049567103</c:v>
                </c:pt>
                <c:pt idx="184">
                  <c:v>0.38369072673371524</c:v>
                </c:pt>
                <c:pt idx="185">
                  <c:v>0.38471662934293027</c:v>
                </c:pt>
                <c:pt idx="186">
                  <c:v>0.4246968388703623</c:v>
                </c:pt>
                <c:pt idx="187">
                  <c:v>0.44699247394289354</c:v>
                </c:pt>
                <c:pt idx="188">
                  <c:v>0.42487760530235652</c:v>
                </c:pt>
                <c:pt idx="189">
                  <c:v>0.40114812047418613</c:v>
                </c:pt>
                <c:pt idx="190">
                  <c:v>0.39119637798031676</c:v>
                </c:pt>
                <c:pt idx="191">
                  <c:v>0.38394791555803304</c:v>
                </c:pt>
                <c:pt idx="192">
                  <c:v>0.37696640076450744</c:v>
                </c:pt>
                <c:pt idx="193">
                  <c:v>0.38531387620821012</c:v>
                </c:pt>
                <c:pt idx="194">
                  <c:v>0.4065525480692016</c:v>
                </c:pt>
                <c:pt idx="195">
                  <c:v>0.38110327703150632</c:v>
                </c:pt>
                <c:pt idx="196">
                  <c:v>0.36978249335899482</c:v>
                </c:pt>
                <c:pt idx="197">
                  <c:v>0.36331366116691033</c:v>
                </c:pt>
                <c:pt idx="198">
                  <c:v>0.35707595545730403</c:v>
                </c:pt>
                <c:pt idx="199">
                  <c:v>0.3510699776433775</c:v>
                </c:pt>
                <c:pt idx="200">
                  <c:v>0.34525426410150489</c:v>
                </c:pt>
                <c:pt idx="201">
                  <c:v>0.33962924966097385</c:v>
                </c:pt>
                <c:pt idx="202">
                  <c:v>0.33418840946775352</c:v>
                </c:pt>
                <c:pt idx="203">
                  <c:v>0.32892987381235772</c:v>
                </c:pt>
                <c:pt idx="204">
                  <c:v>0.32386351592597262</c:v>
                </c:pt>
                <c:pt idx="205">
                  <c:v>0.31897646810597746</c:v>
                </c:pt>
                <c:pt idx="206">
                  <c:v>0.31422185329795532</c:v>
                </c:pt>
                <c:pt idx="207">
                  <c:v>0.30961035782305957</c:v>
                </c:pt>
                <c:pt idx="208">
                  <c:v>0.30514086451272715</c:v>
                </c:pt>
                <c:pt idx="209">
                  <c:v>0.30080829544111853</c:v>
                </c:pt>
                <c:pt idx="210">
                  <c:v>0.29661024249320084</c:v>
                </c:pt>
                <c:pt idx="211">
                  <c:v>0.29254154181492847</c:v>
                </c:pt>
                <c:pt idx="212">
                  <c:v>0.28858914554841519</c:v>
                </c:pt>
                <c:pt idx="213">
                  <c:v>0.28475199011067281</c:v>
                </c:pt>
                <c:pt idx="214">
                  <c:v>0.28103172647350738</c:v>
                </c:pt>
                <c:pt idx="215">
                  <c:v>0.27742830872792401</c:v>
                </c:pt>
                <c:pt idx="216">
                  <c:v>0.27391784241953399</c:v>
                </c:pt>
                <c:pt idx="217">
                  <c:v>0.27050311851013786</c:v>
                </c:pt>
                <c:pt idx="218">
                  <c:v>0.26718678522964984</c:v>
                </c:pt>
                <c:pt idx="219">
                  <c:v>0.26396863624345557</c:v>
                </c:pt>
                <c:pt idx="220">
                  <c:v>0.26083028840938416</c:v>
                </c:pt>
                <c:pt idx="221">
                  <c:v>0.25777370263360744</c:v>
                </c:pt>
                <c:pt idx="222">
                  <c:v>0.25479758163959415</c:v>
                </c:pt>
                <c:pt idx="223">
                  <c:v>0.25189905885197666</c:v>
                </c:pt>
                <c:pt idx="224">
                  <c:v>0.24907464250908612</c:v>
                </c:pt>
                <c:pt idx="225">
                  <c:v>0.24632192516817653</c:v>
                </c:pt>
                <c:pt idx="226">
                  <c:v>0.24363846820141205</c:v>
                </c:pt>
                <c:pt idx="227">
                  <c:v>0.24102186966958622</c:v>
                </c:pt>
                <c:pt idx="228">
                  <c:v>0.23846952454185705</c:v>
                </c:pt>
                <c:pt idx="229">
                  <c:v>0.23597925698861044</c:v>
                </c:pt>
                <c:pt idx="230">
                  <c:v>0.23354893957270129</c:v>
                </c:pt>
                <c:pt idx="231">
                  <c:v>0.23117651541062681</c:v>
                </c:pt>
                <c:pt idx="232">
                  <c:v>0.22885997919125606</c:v>
                </c:pt>
                <c:pt idx="233">
                  <c:v>0.22703262130506932</c:v>
                </c:pt>
                <c:pt idx="234">
                  <c:v>0.22565083875778968</c:v>
                </c:pt>
                <c:pt idx="235">
                  <c:v>0.2228291747396238</c:v>
                </c:pt>
                <c:pt idx="236">
                  <c:v>0.22055213668726173</c:v>
                </c:pt>
                <c:pt idx="237">
                  <c:v>0.21847995719097685</c:v>
                </c:pt>
                <c:pt idx="238">
                  <c:v>0.21645362400508728</c:v>
                </c:pt>
                <c:pt idx="239">
                  <c:v>0.21447167091095209</c:v>
                </c:pt>
                <c:pt idx="240">
                  <c:v>0.21253268979403361</c:v>
                </c:pt>
                <c:pt idx="241">
                  <c:v>0.21063533050321598</c:v>
                </c:pt>
                <c:pt idx="242">
                  <c:v>0.208778300028956</c:v>
                </c:pt>
                <c:pt idx="243">
                  <c:v>0.20696036509909865</c:v>
                </c:pt>
                <c:pt idx="244">
                  <c:v>0.20518035046392247</c:v>
                </c:pt>
                <c:pt idx="245">
                  <c:v>0.20343707431110933</c:v>
                </c:pt>
                <c:pt idx="246">
                  <c:v>0.20172941993292409</c:v>
                </c:pt>
                <c:pt idx="247">
                  <c:v>0.20005631941584101</c:v>
                </c:pt>
                <c:pt idx="248">
                  <c:v>0.19841674562748257</c:v>
                </c:pt>
                <c:pt idx="249">
                  <c:v>0.19680970914096829</c:v>
                </c:pt>
                <c:pt idx="250">
                  <c:v>0.19523425681109077</c:v>
                </c:pt>
                <c:pt idx="251">
                  <c:v>0.19368949842811778</c:v>
                </c:pt>
                <c:pt idx="252">
                  <c:v>0.19217457160441587</c:v>
                </c:pt>
                <c:pt idx="253">
                  <c:v>0.19068854220063575</c:v>
                </c:pt>
                <c:pt idx="254">
                  <c:v>0.1892306205412822</c:v>
                </c:pt>
                <c:pt idx="255">
                  <c:v>0.18780003125774214</c:v>
                </c:pt>
                <c:pt idx="256">
                  <c:v>0.18639601769671993</c:v>
                </c:pt>
                <c:pt idx="257">
                  <c:v>0.18501793169579067</c:v>
                </c:pt>
                <c:pt idx="258">
                  <c:v>0.18366519297041839</c:v>
                </c:pt>
                <c:pt idx="259">
                  <c:v>0.18233685659286991</c:v>
                </c:pt>
                <c:pt idx="260">
                  <c:v>0.18103220417145008</c:v>
                </c:pt>
                <c:pt idx="261">
                  <c:v>0.1797507171834837</c:v>
                </c:pt>
                <c:pt idx="262">
                  <c:v>0.17849175846801524</c:v>
                </c:pt>
                <c:pt idx="263">
                  <c:v>0.17725485158783083</c:v>
                </c:pt>
                <c:pt idx="264">
                  <c:v>0.17607219142116792</c:v>
                </c:pt>
                <c:pt idx="265">
                  <c:v>0.17494075634772091</c:v>
                </c:pt>
                <c:pt idx="266">
                  <c:v>0.1798424135301149</c:v>
                </c:pt>
                <c:pt idx="267">
                  <c:v>0.19690495169939304</c:v>
                </c:pt>
                <c:pt idx="268">
                  <c:v>0.19793085371547209</c:v>
                </c:pt>
                <c:pt idx="269">
                  <c:v>0.19664578846971309</c:v>
                </c:pt>
                <c:pt idx="270">
                  <c:v>0.21762204558389572</c:v>
                </c:pt>
                <c:pt idx="271">
                  <c:v>0.20200033931730949</c:v>
                </c:pt>
                <c:pt idx="272">
                  <c:v>0.20803407020844331</c:v>
                </c:pt>
                <c:pt idx="273">
                  <c:v>0.19631205589122114</c:v>
                </c:pt>
                <c:pt idx="274">
                  <c:v>0.1923930081028743</c:v>
                </c:pt>
                <c:pt idx="275">
                  <c:v>0.1909401138827479</c:v>
                </c:pt>
                <c:pt idx="276">
                  <c:v>0.18951435740087441</c:v>
                </c:pt>
                <c:pt idx="277">
                  <c:v>0.19048977764139863</c:v>
                </c:pt>
                <c:pt idx="278">
                  <c:v>0.19369040790644448</c:v>
                </c:pt>
                <c:pt idx="279">
                  <c:v>0.1885133684658839</c:v>
                </c:pt>
                <c:pt idx="280">
                  <c:v>0.18992535514447018</c:v>
                </c:pt>
                <c:pt idx="281">
                  <c:v>0.19616262472290316</c:v>
                </c:pt>
                <c:pt idx="282">
                  <c:v>0.20603566887728453</c:v>
                </c:pt>
                <c:pt idx="283">
                  <c:v>0.23357359360282257</c:v>
                </c:pt>
                <c:pt idx="284">
                  <c:v>0.21215752504916369</c:v>
                </c:pt>
                <c:pt idx="285">
                  <c:v>0.2345729227428176</c:v>
                </c:pt>
                <c:pt idx="286">
                  <c:v>0.29116080235524283</c:v>
                </c:pt>
                <c:pt idx="287">
                  <c:v>0.31311920769798585</c:v>
                </c:pt>
                <c:pt idx="288">
                  <c:v>0.26038586692251731</c:v>
                </c:pt>
                <c:pt idx="289">
                  <c:v>0.25314157529906745</c:v>
                </c:pt>
                <c:pt idx="290">
                  <c:v>0.28441658031510497</c:v>
                </c:pt>
                <c:pt idx="291">
                  <c:v>0.32556572827815855</c:v>
                </c:pt>
                <c:pt idx="292">
                  <c:v>0.33966338686973507</c:v>
                </c:pt>
                <c:pt idx="293">
                  <c:v>0.46136306745785738</c:v>
                </c:pt>
                <c:pt idx="294">
                  <c:v>0.42699054033088424</c:v>
                </c:pt>
                <c:pt idx="295">
                  <c:v>0.37015712787059735</c:v>
                </c:pt>
                <c:pt idx="296">
                  <c:v>0.35676607299068164</c:v>
                </c:pt>
                <c:pt idx="297">
                  <c:v>0.35158967734744434</c:v>
                </c:pt>
                <c:pt idx="298">
                  <c:v>0.34657874394640986</c:v>
                </c:pt>
                <c:pt idx="299">
                  <c:v>0.34853952307470643</c:v>
                </c:pt>
                <c:pt idx="300">
                  <c:v>0.36137368845894913</c:v>
                </c:pt>
                <c:pt idx="301">
                  <c:v>0.4419532775082225</c:v>
                </c:pt>
                <c:pt idx="302">
                  <c:v>0.59239462731776305</c:v>
                </c:pt>
                <c:pt idx="303">
                  <c:v>0.57643680019486099</c:v>
                </c:pt>
                <c:pt idx="304">
                  <c:v>0.80204732289902914</c:v>
                </c:pt>
                <c:pt idx="305">
                  <c:v>0.84351146176777014</c:v>
                </c:pt>
                <c:pt idx="306">
                  <c:v>0.88151349178135208</c:v>
                </c:pt>
                <c:pt idx="307">
                  <c:v>1.2130302470504313</c:v>
                </c:pt>
                <c:pt idx="308">
                  <c:v>1.2653446772723176</c:v>
                </c:pt>
                <c:pt idx="309">
                  <c:v>1.2650623278315449</c:v>
                </c:pt>
                <c:pt idx="310">
                  <c:v>1.133623034355713</c:v>
                </c:pt>
                <c:pt idx="311">
                  <c:v>1.118590238803697</c:v>
                </c:pt>
                <c:pt idx="312">
                  <c:v>1.1636266656452103</c:v>
                </c:pt>
                <c:pt idx="313">
                  <c:v>1.1148844163220253</c:v>
                </c:pt>
                <c:pt idx="314">
                  <c:v>1.3025144490313647</c:v>
                </c:pt>
                <c:pt idx="315">
                  <c:v>2.0763275426943877</c:v>
                </c:pt>
                <c:pt idx="316">
                  <c:v>2.6090202294637508</c:v>
                </c:pt>
                <c:pt idx="317">
                  <c:v>2.4647097250337309</c:v>
                </c:pt>
                <c:pt idx="318">
                  <c:v>2.2034770452243291</c:v>
                </c:pt>
                <c:pt idx="319">
                  <c:v>2.2158499948357617</c:v>
                </c:pt>
                <c:pt idx="320">
                  <c:v>2.3803146283873051</c:v>
                </c:pt>
                <c:pt idx="321">
                  <c:v>2.587716312732911</c:v>
                </c:pt>
                <c:pt idx="322">
                  <c:v>3.0519076816167843</c:v>
                </c:pt>
                <c:pt idx="323">
                  <c:v>3.2035981463509771</c:v>
                </c:pt>
                <c:pt idx="324">
                  <c:v>2.6669164159729419</c:v>
                </c:pt>
                <c:pt idx="325">
                  <c:v>2.3360136133228937</c:v>
                </c:pt>
                <c:pt idx="326">
                  <c:v>2.1120969685749569</c:v>
                </c:pt>
                <c:pt idx="327">
                  <c:v>1.9328450446243148</c:v>
                </c:pt>
                <c:pt idx="328">
                  <c:v>1.7864090310968945</c:v>
                </c:pt>
                <c:pt idx="329">
                  <c:v>1.6647715432318066</c:v>
                </c:pt>
                <c:pt idx="330">
                  <c:v>1.5617160098441816</c:v>
                </c:pt>
                <c:pt idx="331">
                  <c:v>1.4733408366626914</c:v>
                </c:pt>
                <c:pt idx="332">
                  <c:v>1.396625667501455</c:v>
                </c:pt>
                <c:pt idx="333">
                  <c:v>1.3294700945129627</c:v>
                </c:pt>
                <c:pt idx="334">
                  <c:v>1.2703147305261262</c:v>
                </c:pt>
                <c:pt idx="335">
                  <c:v>1.2176679107651316</c:v>
                </c:pt>
                <c:pt idx="336">
                  <c:v>1.1703438380381754</c:v>
                </c:pt>
                <c:pt idx="337">
                  <c:v>1.1275777743283399</c:v>
                </c:pt>
                <c:pt idx="338">
                  <c:v>1.0887264998148409</c:v>
                </c:pt>
                <c:pt idx="339">
                  <c:v>1.0532547700639463</c:v>
                </c:pt>
                <c:pt idx="340">
                  <c:v>1.0207130792065748</c:v>
                </c:pt>
                <c:pt idx="341">
                  <c:v>0.9907320531138113</c:v>
                </c:pt>
                <c:pt idx="342">
                  <c:v>0.96300489832696967</c:v>
                </c:pt>
                <c:pt idx="343">
                  <c:v>0.93726808836119102</c:v>
                </c:pt>
                <c:pt idx="344">
                  <c:v>0.91330700136080434</c:v>
                </c:pt>
                <c:pt idx="345">
                  <c:v>0.89093860265715008</c:v>
                </c:pt>
                <c:pt idx="346">
                  <c:v>0.86999773486443344</c:v>
                </c:pt>
                <c:pt idx="347">
                  <c:v>0.85034017395379391</c:v>
                </c:pt>
                <c:pt idx="348">
                  <c:v>0.85859280334644916</c:v>
                </c:pt>
                <c:pt idx="349">
                  <c:v>0.88676601130406474</c:v>
                </c:pt>
                <c:pt idx="350">
                  <c:v>0.87765466245726032</c:v>
                </c:pt>
                <c:pt idx="351">
                  <c:v>0.90676415758536622</c:v>
                </c:pt>
                <c:pt idx="352">
                  <c:v>1.1531560377909855</c:v>
                </c:pt>
                <c:pt idx="353">
                  <c:v>1.8221657411216967</c:v>
                </c:pt>
                <c:pt idx="354">
                  <c:v>1.8585907728707745</c:v>
                </c:pt>
                <c:pt idx="355">
                  <c:v>1.6890643402521699</c:v>
                </c:pt>
                <c:pt idx="356">
                  <c:v>1.5395787794312761</c:v>
                </c:pt>
                <c:pt idx="357">
                  <c:v>1.447610540430452</c:v>
                </c:pt>
                <c:pt idx="358">
                  <c:v>1.3741914039729013</c:v>
                </c:pt>
                <c:pt idx="359">
                  <c:v>1.3216605441660627</c:v>
                </c:pt>
                <c:pt idx="360">
                  <c:v>1.2834513934003564</c:v>
                </c:pt>
                <c:pt idx="361">
                  <c:v>1.2238162627611529</c:v>
                </c:pt>
                <c:pt idx="362">
                  <c:v>1.1745245929853017</c:v>
                </c:pt>
                <c:pt idx="363">
                  <c:v>1.131887994894625</c:v>
                </c:pt>
                <c:pt idx="364">
                  <c:v>1.0932953324347419</c:v>
                </c:pt>
                <c:pt idx="365">
                  <c:v>1.0582342143635448</c:v>
                </c:pt>
                <c:pt idx="366">
                  <c:v>1.0260698257903389</c:v>
                </c:pt>
                <c:pt idx="367">
                  <c:v>0.99652447826192914</c:v>
                </c:pt>
                <c:pt idx="368">
                  <c:v>0.96933080422388562</c:v>
                </c:pt>
                <c:pt idx="369">
                  <c:v>0.944056099584625</c:v>
                </c:pt>
                <c:pt idx="370">
                  <c:v>0.92050821783136338</c:v>
                </c:pt>
                <c:pt idx="371">
                  <c:v>0.9213487295948406</c:v>
                </c:pt>
                <c:pt idx="372">
                  <c:v>1.0871975418037547</c:v>
                </c:pt>
                <c:pt idx="373">
                  <c:v>1.4237713311874503</c:v>
                </c:pt>
                <c:pt idx="374">
                  <c:v>1.5159295870030589</c:v>
                </c:pt>
                <c:pt idx="375">
                  <c:v>1.429848649433697</c:v>
                </c:pt>
                <c:pt idx="376">
                  <c:v>1.3163816941552329</c:v>
                </c:pt>
                <c:pt idx="377">
                  <c:v>1.2513116982124561</c:v>
                </c:pt>
                <c:pt idx="378">
                  <c:v>1.2005722233041938</c:v>
                </c:pt>
                <c:pt idx="379">
                  <c:v>1.154931514485946</c:v>
                </c:pt>
                <c:pt idx="380">
                  <c:v>1.1136287170761279</c:v>
                </c:pt>
                <c:pt idx="381">
                  <c:v>1.0760456481611349</c:v>
                </c:pt>
                <c:pt idx="382">
                  <c:v>1.0416754980702714</c:v>
                </c:pt>
                <c:pt idx="383">
                  <c:v>1.0101997459445682</c:v>
                </c:pt>
                <c:pt idx="384">
                  <c:v>0.98133075971011441</c:v>
                </c:pt>
                <c:pt idx="385">
                  <c:v>0.954541312189781</c:v>
                </c:pt>
                <c:pt idx="386">
                  <c:v>0.9296684410949958</c:v>
                </c:pt>
                <c:pt idx="387">
                  <c:v>0.90650782572338562</c:v>
                </c:pt>
                <c:pt idx="388">
                  <c:v>0.88487138571289314</c:v>
                </c:pt>
                <c:pt idx="389">
                  <c:v>0.93547435777644161</c:v>
                </c:pt>
                <c:pt idx="390">
                  <c:v>1.037876078386256</c:v>
                </c:pt>
                <c:pt idx="391">
                  <c:v>0.97061648499368669</c:v>
                </c:pt>
                <c:pt idx="392">
                  <c:v>0.95300324761864652</c:v>
                </c:pt>
                <c:pt idx="393">
                  <c:v>0.91931983900345837</c:v>
                </c:pt>
                <c:pt idx="394">
                  <c:v>0.89411901830651308</c:v>
                </c:pt>
                <c:pt idx="395">
                  <c:v>0.87300302803404439</c:v>
                </c:pt>
                <c:pt idx="396">
                  <c:v>0.85320580389393208</c:v>
                </c:pt>
                <c:pt idx="397">
                  <c:v>0.8346014202167632</c:v>
                </c:pt>
                <c:pt idx="398">
                  <c:v>0.81700873516694406</c:v>
                </c:pt>
                <c:pt idx="399">
                  <c:v>0.80034266860771652</c:v>
                </c:pt>
                <c:pt idx="400">
                  <c:v>0.78451754242875649</c:v>
                </c:pt>
                <c:pt idx="401">
                  <c:v>0.76945891224394103</c:v>
                </c:pt>
                <c:pt idx="402">
                  <c:v>0.75509967934380917</c:v>
                </c:pt>
                <c:pt idx="403">
                  <c:v>0.74144666830941464</c:v>
                </c:pt>
                <c:pt idx="404">
                  <c:v>0.77800706054670365</c:v>
                </c:pt>
                <c:pt idx="405">
                  <c:v>1.078955583182871</c:v>
                </c:pt>
                <c:pt idx="406">
                  <c:v>1.4705383762143136</c:v>
                </c:pt>
                <c:pt idx="407">
                  <c:v>1.519773045672324</c:v>
                </c:pt>
                <c:pt idx="408">
                  <c:v>1.8798896754343748</c:v>
                </c:pt>
                <c:pt idx="409">
                  <c:v>1.905345589622407</c:v>
                </c:pt>
                <c:pt idx="410">
                  <c:v>1.8701819556282695</c:v>
                </c:pt>
                <c:pt idx="411">
                  <c:v>1.8418865018963158</c:v>
                </c:pt>
                <c:pt idx="412">
                  <c:v>1.7588542986327325</c:v>
                </c:pt>
                <c:pt idx="413">
                  <c:v>1.616553146000939</c:v>
                </c:pt>
                <c:pt idx="414">
                  <c:v>1.5148293277385698</c:v>
                </c:pt>
                <c:pt idx="415">
                  <c:v>1.4327835091731111</c:v>
                </c:pt>
                <c:pt idx="416">
                  <c:v>1.3609446028807315</c:v>
                </c:pt>
                <c:pt idx="417">
                  <c:v>1.2974202704751299</c:v>
                </c:pt>
                <c:pt idx="418">
                  <c:v>1.2407762201579504</c:v>
                </c:pt>
                <c:pt idx="419">
                  <c:v>1.1898803312809236</c:v>
                </c:pt>
                <c:pt idx="420">
                  <c:v>1.1438287130370701</c:v>
                </c:pt>
                <c:pt idx="421">
                  <c:v>1.1018995257491615</c:v>
                </c:pt>
                <c:pt idx="422">
                  <c:v>1.0658506974486412</c:v>
                </c:pt>
                <c:pt idx="423">
                  <c:v>1.0347783389813308</c:v>
                </c:pt>
                <c:pt idx="424">
                  <c:v>1.0013558731689047</c:v>
                </c:pt>
                <c:pt idx="425">
                  <c:v>0.971131505956222</c:v>
                </c:pt>
                <c:pt idx="426">
                  <c:v>0.94344264848384007</c:v>
                </c:pt>
                <c:pt idx="427">
                  <c:v>0.91739461845983739</c:v>
                </c:pt>
                <c:pt idx="428">
                  <c:v>0.89286639938574841</c:v>
                </c:pt>
                <c:pt idx="429">
                  <c:v>0.86972141117260415</c:v>
                </c:pt>
                <c:pt idx="430">
                  <c:v>0.84798769607836011</c:v>
                </c:pt>
                <c:pt idx="431">
                  <c:v>0.82771674832579256</c:v>
                </c:pt>
                <c:pt idx="432">
                  <c:v>0.80839728064969751</c:v>
                </c:pt>
                <c:pt idx="433">
                  <c:v>0.78985806788970003</c:v>
                </c:pt>
                <c:pt idx="434">
                  <c:v>0.77830097542291021</c:v>
                </c:pt>
                <c:pt idx="435">
                  <c:v>0.77224306142186649</c:v>
                </c:pt>
                <c:pt idx="436">
                  <c:v>0.79403788938204167</c:v>
                </c:pt>
                <c:pt idx="437">
                  <c:v>0.87966541988031621</c:v>
                </c:pt>
                <c:pt idx="438">
                  <c:v>0.88754227323505797</c:v>
                </c:pt>
                <c:pt idx="439">
                  <c:v>0.85845396229062254</c:v>
                </c:pt>
                <c:pt idx="440">
                  <c:v>0.82021157658338018</c:v>
                </c:pt>
                <c:pt idx="441">
                  <c:v>0.79713796560771855</c:v>
                </c:pt>
                <c:pt idx="442">
                  <c:v>0.77804374844058821</c:v>
                </c:pt>
                <c:pt idx="443">
                  <c:v>0.75988071673295121</c:v>
                </c:pt>
                <c:pt idx="444">
                  <c:v>0.74241528197018647</c:v>
                </c:pt>
                <c:pt idx="445">
                  <c:v>0.72569464072069878</c:v>
                </c:pt>
                <c:pt idx="446">
                  <c:v>0.70992604825257111</c:v>
                </c:pt>
                <c:pt idx="447">
                  <c:v>0.76609366379611832</c:v>
                </c:pt>
                <c:pt idx="448">
                  <c:v>0.8769767148642007</c:v>
                </c:pt>
                <c:pt idx="449">
                  <c:v>0.92427630846874553</c:v>
                </c:pt>
                <c:pt idx="450">
                  <c:v>1.2270813875965241</c:v>
                </c:pt>
                <c:pt idx="451">
                  <c:v>1.2772965577409927</c:v>
                </c:pt>
                <c:pt idx="452">
                  <c:v>1.1656740376308354</c:v>
                </c:pt>
                <c:pt idx="453">
                  <c:v>1.237807957535372</c:v>
                </c:pt>
                <c:pt idx="454">
                  <c:v>1.4154405257683711</c:v>
                </c:pt>
                <c:pt idx="455">
                  <c:v>1.534678472889873</c:v>
                </c:pt>
                <c:pt idx="456">
                  <c:v>1.4369436138964646</c:v>
                </c:pt>
                <c:pt idx="457">
                  <c:v>1.5142225606336481</c:v>
                </c:pt>
                <c:pt idx="458">
                  <c:v>1.471524976850668</c:v>
                </c:pt>
                <c:pt idx="459">
                  <c:v>1.3518249082276221</c:v>
                </c:pt>
                <c:pt idx="460">
                  <c:v>1.2733106129742549</c:v>
                </c:pt>
                <c:pt idx="461">
                  <c:v>1.2619211190000434</c:v>
                </c:pt>
                <c:pt idx="462">
                  <c:v>1.2882382829863939</c:v>
                </c:pt>
                <c:pt idx="463">
                  <c:v>1.1982401927495392</c:v>
                </c:pt>
                <c:pt idx="464">
                  <c:v>1.1357136743657574</c:v>
                </c:pt>
                <c:pt idx="465">
                  <c:v>1.0869645356261031</c:v>
                </c:pt>
                <c:pt idx="466">
                  <c:v>1.0427575769909929</c:v>
                </c:pt>
                <c:pt idx="467">
                  <c:v>1.0029349775928242</c:v>
                </c:pt>
                <c:pt idx="468">
                  <c:v>0.96614208311535132</c:v>
                </c:pt>
                <c:pt idx="469">
                  <c:v>1.2645374077495979</c:v>
                </c:pt>
                <c:pt idx="470">
                  <c:v>1.8343054082021375</c:v>
                </c:pt>
                <c:pt idx="471">
                  <c:v>1.5176367422037</c:v>
                </c:pt>
                <c:pt idx="472">
                  <c:v>1.3670216163318842</c:v>
                </c:pt>
                <c:pt idx="473">
                  <c:v>1.2909556754300457</c:v>
                </c:pt>
                <c:pt idx="474">
                  <c:v>1.2231461664644294</c:v>
                </c:pt>
                <c:pt idx="475">
                  <c:v>1.1623067304737069</c:v>
                </c:pt>
                <c:pt idx="476">
                  <c:v>1.1073663652012873</c:v>
                </c:pt>
                <c:pt idx="477">
                  <c:v>1.0574951658401801</c:v>
                </c:pt>
                <c:pt idx="478">
                  <c:v>1.012024656932389</c:v>
                </c:pt>
                <c:pt idx="479">
                  <c:v>1.0786661354968132</c:v>
                </c:pt>
                <c:pt idx="480">
                  <c:v>1.2228433636477811</c:v>
                </c:pt>
                <c:pt idx="481">
                  <c:v>1.3896110143770368</c:v>
                </c:pt>
                <c:pt idx="482">
                  <c:v>1.872748731932216</c:v>
                </c:pt>
                <c:pt idx="483">
                  <c:v>1.6929371707597851</c:v>
                </c:pt>
                <c:pt idx="484">
                  <c:v>1.5805825949307306</c:v>
                </c:pt>
                <c:pt idx="485">
                  <c:v>1.4635446029003631</c:v>
                </c:pt>
                <c:pt idx="486">
                  <c:v>1.3903090258706521</c:v>
                </c:pt>
                <c:pt idx="487">
                  <c:v>1.3027149390000412</c:v>
                </c:pt>
                <c:pt idx="488">
                  <c:v>1.2302918022310243</c:v>
                </c:pt>
                <c:pt idx="489">
                  <c:v>1.1671715538607266</c:v>
                </c:pt>
                <c:pt idx="490">
                  <c:v>1.1101859187548062</c:v>
                </c:pt>
                <c:pt idx="491">
                  <c:v>1.0585018972872049</c:v>
                </c:pt>
                <c:pt idx="492">
                  <c:v>1.0115669009044823</c:v>
                </c:pt>
                <c:pt idx="493">
                  <c:v>0.96887710309316621</c:v>
                </c:pt>
                <c:pt idx="494">
                  <c:v>0.9297414782271225</c:v>
                </c:pt>
                <c:pt idx="495">
                  <c:v>1.0141990616041812</c:v>
                </c:pt>
                <c:pt idx="496">
                  <c:v>1.1862066459838816</c:v>
                </c:pt>
                <c:pt idx="497">
                  <c:v>1.0492795052886277</c:v>
                </c:pt>
                <c:pt idx="498">
                  <c:v>0.9793517035693915</c:v>
                </c:pt>
                <c:pt idx="499">
                  <c:v>0.93786558358443783</c:v>
                </c:pt>
                <c:pt idx="500">
                  <c:v>0.89999961989258548</c:v>
                </c:pt>
                <c:pt idx="501">
                  <c:v>0.86478580765699631</c:v>
                </c:pt>
                <c:pt idx="502">
                  <c:v>0.83203789470175449</c:v>
                </c:pt>
                <c:pt idx="503">
                  <c:v>0.80153875614414094</c:v>
                </c:pt>
                <c:pt idx="504">
                  <c:v>0.77306051043056434</c:v>
                </c:pt>
                <c:pt idx="505">
                  <c:v>0.74640744430334238</c:v>
                </c:pt>
                <c:pt idx="506">
                  <c:v>0.72141358866338801</c:v>
                </c:pt>
                <c:pt idx="507">
                  <c:v>0.69793460279940245</c:v>
                </c:pt>
                <c:pt idx="508">
                  <c:v>0.67583627691993697</c:v>
                </c:pt>
                <c:pt idx="509">
                  <c:v>0.65503104373307441</c:v>
                </c:pt>
                <c:pt idx="510">
                  <c:v>0.63543528657136727</c:v>
                </c:pt>
                <c:pt idx="511">
                  <c:v>0.61687102852084608</c:v>
                </c:pt>
                <c:pt idx="512">
                  <c:v>1.0128511101480291</c:v>
                </c:pt>
                <c:pt idx="513">
                  <c:v>1.929158880819809</c:v>
                </c:pt>
                <c:pt idx="514">
                  <c:v>1.7949086852700238</c:v>
                </c:pt>
                <c:pt idx="515">
                  <c:v>1.7266762029713283</c:v>
                </c:pt>
                <c:pt idx="516">
                  <c:v>1.6437988573965181</c:v>
                </c:pt>
                <c:pt idx="517">
                  <c:v>1.9050310728199633</c:v>
                </c:pt>
                <c:pt idx="518">
                  <c:v>2.0177700007706951</c:v>
                </c:pt>
                <c:pt idx="519">
                  <c:v>1.7407591020427937</c:v>
                </c:pt>
                <c:pt idx="520">
                  <c:v>1.5738575957297229</c:v>
                </c:pt>
                <c:pt idx="521">
                  <c:v>1.4572522245306616</c:v>
                </c:pt>
                <c:pt idx="522">
                  <c:v>1.3576154339709141</c:v>
                </c:pt>
                <c:pt idx="523">
                  <c:v>1.2707479792452485</c:v>
                </c:pt>
                <c:pt idx="524">
                  <c:v>1.1943719933067951</c:v>
                </c:pt>
                <c:pt idx="525">
                  <c:v>1.1269932840601706</c:v>
                </c:pt>
                <c:pt idx="526">
                  <c:v>1.0673115720181725</c:v>
                </c:pt>
                <c:pt idx="527">
                  <c:v>1.0134483952583002</c:v>
                </c:pt>
                <c:pt idx="528">
                  <c:v>0.96469688124568032</c:v>
                </c:pt>
                <c:pt idx="529">
                  <c:v>0.92038861505579184</c:v>
                </c:pt>
                <c:pt idx="530">
                  <c:v>0.87993155333983342</c:v>
                </c:pt>
                <c:pt idx="531">
                  <c:v>0.8428369944109404</c:v>
                </c:pt>
                <c:pt idx="532">
                  <c:v>0.80869806578911185</c:v>
                </c:pt>
                <c:pt idx="533">
                  <c:v>0.77717274318410112</c:v>
                </c:pt>
                <c:pt idx="534">
                  <c:v>0.74797052236861128</c:v>
                </c:pt>
                <c:pt idx="535">
                  <c:v>0.72097206993533558</c:v>
                </c:pt>
                <c:pt idx="536">
                  <c:v>0.74688290537266722</c:v>
                </c:pt>
                <c:pt idx="537">
                  <c:v>0.81156902637104067</c:v>
                </c:pt>
                <c:pt idx="538">
                  <c:v>0.74003760782179562</c:v>
                </c:pt>
                <c:pt idx="539">
                  <c:v>0.70259236906038913</c:v>
                </c:pt>
                <c:pt idx="540">
                  <c:v>0.67866936239848918</c:v>
                </c:pt>
                <c:pt idx="541">
                  <c:v>0.65627580552562936</c:v>
                </c:pt>
                <c:pt idx="542">
                  <c:v>0.63527289196043757</c:v>
                </c:pt>
                <c:pt idx="543">
                  <c:v>0.6155382350525942</c:v>
                </c:pt>
                <c:pt idx="544">
                  <c:v>0.59696327983513697</c:v>
                </c:pt>
                <c:pt idx="545">
                  <c:v>0.66655729929946494</c:v>
                </c:pt>
                <c:pt idx="546">
                  <c:v>1.0470473941305609</c:v>
                </c:pt>
                <c:pt idx="547">
                  <c:v>1.381622671332392</c:v>
                </c:pt>
                <c:pt idx="548">
                  <c:v>1.1060452731156816</c:v>
                </c:pt>
                <c:pt idx="549">
                  <c:v>1.1220307358362476</c:v>
                </c:pt>
                <c:pt idx="550">
                  <c:v>1.2800250417916728</c:v>
                </c:pt>
                <c:pt idx="551">
                  <c:v>1.1282111322024435</c:v>
                </c:pt>
                <c:pt idx="552">
                  <c:v>1.0438783257949216</c:v>
                </c:pt>
                <c:pt idx="553">
                  <c:v>0.98982443298057277</c:v>
                </c:pt>
                <c:pt idx="554">
                  <c:v>0.94125230780309477</c:v>
                </c:pt>
                <c:pt idx="555">
                  <c:v>0.89736036301213296</c:v>
                </c:pt>
                <c:pt idx="556">
                  <c:v>0.85740816328663461</c:v>
                </c:pt>
                <c:pt idx="557">
                  <c:v>0.82108061617751571</c:v>
                </c:pt>
                <c:pt idx="558">
                  <c:v>0.78775702468065012</c:v>
                </c:pt>
                <c:pt idx="559">
                  <c:v>0.75697614823363646</c:v>
                </c:pt>
                <c:pt idx="560">
                  <c:v>0.7284801476295466</c:v>
                </c:pt>
                <c:pt idx="561">
                  <c:v>0.70204264079476675</c:v>
                </c:pt>
                <c:pt idx="562">
                  <c:v>0.67747384241635022</c:v>
                </c:pt>
                <c:pt idx="563">
                  <c:v>0.65461794642799553</c:v>
                </c:pt>
                <c:pt idx="564">
                  <c:v>0.63326739185367409</c:v>
                </c:pt>
                <c:pt idx="565">
                  <c:v>0.61325434800803513</c:v>
                </c:pt>
                <c:pt idx="566">
                  <c:v>0.72125320815834137</c:v>
                </c:pt>
                <c:pt idx="567">
                  <c:v>0.93322298969126838</c:v>
                </c:pt>
                <c:pt idx="568">
                  <c:v>0.78558712718212431</c:v>
                </c:pt>
                <c:pt idx="569">
                  <c:v>0.72569652606944191</c:v>
                </c:pt>
                <c:pt idx="570">
                  <c:v>0.69914079016425734</c:v>
                </c:pt>
                <c:pt idx="571">
                  <c:v>0.6744600319664944</c:v>
                </c:pt>
                <c:pt idx="572">
                  <c:v>0.65148523449693208</c:v>
                </c:pt>
                <c:pt idx="573">
                  <c:v>0.6300648877877959</c:v>
                </c:pt>
                <c:pt idx="574">
                  <c:v>0.6099969480280466</c:v>
                </c:pt>
                <c:pt idx="575">
                  <c:v>0.59117266344130726</c:v>
                </c:pt>
                <c:pt idx="576">
                  <c:v>0.57348740756549232</c:v>
                </c:pt>
                <c:pt idx="577">
                  <c:v>0.55684376742512831</c:v>
                </c:pt>
                <c:pt idx="578">
                  <c:v>0.54117012783000884</c:v>
                </c:pt>
                <c:pt idx="579">
                  <c:v>0.52642164983818673</c:v>
                </c:pt>
                <c:pt idx="580">
                  <c:v>0.51250121098866097</c:v>
                </c:pt>
                <c:pt idx="581">
                  <c:v>0.49929275509058441</c:v>
                </c:pt>
                <c:pt idx="582">
                  <c:v>0.48676520071228291</c:v>
                </c:pt>
                <c:pt idx="583">
                  <c:v>0.47487588548683224</c:v>
                </c:pt>
                <c:pt idx="584">
                  <c:v>0.46359208440930522</c:v>
                </c:pt>
                <c:pt idx="585">
                  <c:v>0.4694610918744006</c:v>
                </c:pt>
                <c:pt idx="586">
                  <c:v>0.48908496842112603</c:v>
                </c:pt>
                <c:pt idx="587">
                  <c:v>0.45983945709989582</c:v>
                </c:pt>
                <c:pt idx="588">
                  <c:v>0.44492176556315799</c:v>
                </c:pt>
                <c:pt idx="589">
                  <c:v>0.43515814360130178</c:v>
                </c:pt>
                <c:pt idx="590">
                  <c:v>0.49850953540136278</c:v>
                </c:pt>
                <c:pt idx="591">
                  <c:v>0.62402173668772565</c:v>
                </c:pt>
                <c:pt idx="592">
                  <c:v>0.52918291749958724</c:v>
                </c:pt>
                <c:pt idx="593">
                  <c:v>0.51889473418632404</c:v>
                </c:pt>
                <c:pt idx="594">
                  <c:v>0.55546650379761131</c:v>
                </c:pt>
                <c:pt idx="595">
                  <c:v>0.52971119607124373</c:v>
                </c:pt>
                <c:pt idx="596">
                  <c:v>0.53405282485358829</c:v>
                </c:pt>
                <c:pt idx="597">
                  <c:v>0.57528046971798275</c:v>
                </c:pt>
                <c:pt idx="598">
                  <c:v>0.52879408521364513</c:v>
                </c:pt>
                <c:pt idx="599">
                  <c:v>0.52180995316650081</c:v>
                </c:pt>
                <c:pt idx="600">
                  <c:v>0.54473119495042788</c:v>
                </c:pt>
                <c:pt idx="601">
                  <c:v>0.53304186373263274</c:v>
                </c:pt>
                <c:pt idx="602">
                  <c:v>0.50644258900008676</c:v>
                </c:pt>
                <c:pt idx="603">
                  <c:v>0.49171076002238634</c:v>
                </c:pt>
                <c:pt idx="604">
                  <c:v>0.48013184028857525</c:v>
                </c:pt>
                <c:pt idx="605">
                  <c:v>0.46918327232441948</c:v>
                </c:pt>
                <c:pt idx="606">
                  <c:v>0.52067041441547479</c:v>
                </c:pt>
                <c:pt idx="607">
                  <c:v>0.64017755617390937</c:v>
                </c:pt>
                <c:pt idx="608">
                  <c:v>0.58778759966271421</c:v>
                </c:pt>
                <c:pt idx="609">
                  <c:v>0.57825160938467601</c:v>
                </c:pt>
                <c:pt idx="610">
                  <c:v>0.62932733781195704</c:v>
                </c:pt>
                <c:pt idx="611">
                  <c:v>0.57437469934948215</c:v>
                </c:pt>
                <c:pt idx="612">
                  <c:v>0.54920392697007947</c:v>
                </c:pt>
                <c:pt idx="613">
                  <c:v>0.53500235272658858</c:v>
                </c:pt>
                <c:pt idx="614">
                  <c:v>0.52168266251652362</c:v>
                </c:pt>
                <c:pt idx="615">
                  <c:v>0.5090452141649725</c:v>
                </c:pt>
                <c:pt idx="616">
                  <c:v>0.49693417311092092</c:v>
                </c:pt>
                <c:pt idx="617">
                  <c:v>0.48537468134694461</c:v>
                </c:pt>
                <c:pt idx="618">
                  <c:v>0.47439884947344946</c:v>
                </c:pt>
                <c:pt idx="619">
                  <c:v>0.46402177166241987</c:v>
                </c:pt>
                <c:pt idx="620">
                  <c:v>0.45405641489889925</c:v>
                </c:pt>
                <c:pt idx="621">
                  <c:v>0.44449545636768012</c:v>
                </c:pt>
                <c:pt idx="622">
                  <c:v>0.43535857472458228</c:v>
                </c:pt>
                <c:pt idx="623">
                  <c:v>0.42660858487803011</c:v>
                </c:pt>
                <c:pt idx="624">
                  <c:v>0.4181947457345675</c:v>
                </c:pt>
                <c:pt idx="625">
                  <c:v>0.41012423148498067</c:v>
                </c:pt>
                <c:pt idx="626">
                  <c:v>0.40239740553228143</c:v>
                </c:pt>
                <c:pt idx="627">
                  <c:v>0.39495825258253664</c:v>
                </c:pt>
                <c:pt idx="628">
                  <c:v>0.38779023439782984</c:v>
                </c:pt>
                <c:pt idx="629">
                  <c:v>0.4026629068362062</c:v>
                </c:pt>
                <c:pt idx="630">
                  <c:v>0.4564519134044005</c:v>
                </c:pt>
                <c:pt idx="631">
                  <c:v>0.4644450549910531</c:v>
                </c:pt>
                <c:pt idx="632">
                  <c:v>0.50605397429455112</c:v>
                </c:pt>
                <c:pt idx="633">
                  <c:v>0.69729434222256514</c:v>
                </c:pt>
                <c:pt idx="634">
                  <c:v>0.74079007408112463</c:v>
                </c:pt>
                <c:pt idx="635">
                  <c:v>0.69576606904656924</c:v>
                </c:pt>
                <c:pt idx="636">
                  <c:v>0.78484506089663464</c:v>
                </c:pt>
                <c:pt idx="637">
                  <c:v>0.69575387981917791</c:v>
                </c:pt>
                <c:pt idx="638">
                  <c:v>0.65706827237002696</c:v>
                </c:pt>
                <c:pt idx="639">
                  <c:v>0.65777067653693877</c:v>
                </c:pt>
                <c:pt idx="640">
                  <c:v>0.67488187673114797</c:v>
                </c:pt>
                <c:pt idx="641">
                  <c:v>0.73074667120495151</c:v>
                </c:pt>
                <c:pt idx="642">
                  <c:v>0.87515768871363553</c:v>
                </c:pt>
                <c:pt idx="643">
                  <c:v>0.76332029861696904</c:v>
                </c:pt>
                <c:pt idx="644">
                  <c:v>0.71574402054225461</c:v>
                </c:pt>
                <c:pt idx="645">
                  <c:v>0.69276292637572967</c:v>
                </c:pt>
                <c:pt idx="646">
                  <c:v>0.67135966846934003</c:v>
                </c:pt>
                <c:pt idx="647">
                  <c:v>0.65594214961246733</c:v>
                </c:pt>
                <c:pt idx="648">
                  <c:v>0.64710817801304132</c:v>
                </c:pt>
                <c:pt idx="649">
                  <c:v>0.64594731752017731</c:v>
                </c:pt>
                <c:pt idx="650">
                  <c:v>0.65679032859209052</c:v>
                </c:pt>
                <c:pt idx="651">
                  <c:v>0.6225587653976552</c:v>
                </c:pt>
                <c:pt idx="652">
                  <c:v>0.61497030991907575</c:v>
                </c:pt>
                <c:pt idx="653">
                  <c:v>0.62926033124338254</c:v>
                </c:pt>
                <c:pt idx="654">
                  <c:v>0.61614258244253028</c:v>
                </c:pt>
                <c:pt idx="655">
                  <c:v>0.5968841738072701</c:v>
                </c:pt>
                <c:pt idx="656">
                  <c:v>0.59998469490507655</c:v>
                </c:pt>
                <c:pt idx="657">
                  <c:v>0.6880834335222189</c:v>
                </c:pt>
                <c:pt idx="658">
                  <c:v>0.86213140169169078</c:v>
                </c:pt>
                <c:pt idx="659">
                  <c:v>1.0447832457087936</c:v>
                </c:pt>
                <c:pt idx="660">
                  <c:v>1.1391420317384759</c:v>
                </c:pt>
                <c:pt idx="661">
                  <c:v>1.2558111494779949</c:v>
                </c:pt>
                <c:pt idx="662">
                  <c:v>1.4631824109401648</c:v>
                </c:pt>
                <c:pt idx="663">
                  <c:v>1.4340741170556783</c:v>
                </c:pt>
                <c:pt idx="664">
                  <c:v>1.4163564545501206</c:v>
                </c:pt>
                <c:pt idx="665">
                  <c:v>1.4620732812726536</c:v>
                </c:pt>
                <c:pt idx="666">
                  <c:v>1.6678798024380388</c:v>
                </c:pt>
                <c:pt idx="667">
                  <c:v>1.5229665823236584</c:v>
                </c:pt>
                <c:pt idx="668">
                  <c:v>1.385071654843071</c:v>
                </c:pt>
                <c:pt idx="669">
                  <c:v>1.2989968363893296</c:v>
                </c:pt>
                <c:pt idx="670">
                  <c:v>1.2283074805678553</c:v>
                </c:pt>
                <c:pt idx="671">
                  <c:v>1.2320545055688017</c:v>
                </c:pt>
                <c:pt idx="672">
                  <c:v>1.4980376331273102</c:v>
                </c:pt>
                <c:pt idx="673">
                  <c:v>1.7500978572885888</c:v>
                </c:pt>
                <c:pt idx="674">
                  <c:v>1.5098771696186781</c:v>
                </c:pt>
                <c:pt idx="675">
                  <c:v>1.3827693724985948</c:v>
                </c:pt>
                <c:pt idx="676">
                  <c:v>1.3044943789881096</c:v>
                </c:pt>
                <c:pt idx="677">
                  <c:v>1.2360227394067116</c:v>
                </c:pt>
                <c:pt idx="678">
                  <c:v>1.2509873329395158</c:v>
                </c:pt>
                <c:pt idx="679">
                  <c:v>1.5884602576787594</c:v>
                </c:pt>
                <c:pt idx="680">
                  <c:v>2.1505057757057813</c:v>
                </c:pt>
                <c:pt idx="681">
                  <c:v>2.425325496020128</c:v>
                </c:pt>
                <c:pt idx="682">
                  <c:v>2.4308425633605211</c:v>
                </c:pt>
                <c:pt idx="683">
                  <c:v>2.2303949739456415</c:v>
                </c:pt>
                <c:pt idx="684">
                  <c:v>2.2263121718100889</c:v>
                </c:pt>
                <c:pt idx="685">
                  <c:v>2.5761616784911401</c:v>
                </c:pt>
                <c:pt idx="686">
                  <c:v>3.3272008850654284</c:v>
                </c:pt>
                <c:pt idx="687">
                  <c:v>3.3257057509726162</c:v>
                </c:pt>
                <c:pt idx="688">
                  <c:v>3.8040107801420366</c:v>
                </c:pt>
                <c:pt idx="689">
                  <c:v>4.9312917558966252</c:v>
                </c:pt>
                <c:pt idx="690">
                  <c:v>7.2701105524140379</c:v>
                </c:pt>
                <c:pt idx="691">
                  <c:v>5.2894996340221212</c:v>
                </c:pt>
                <c:pt idx="692">
                  <c:v>4.1637963563912956</c:v>
                </c:pt>
                <c:pt idx="693">
                  <c:v>4.2019824356900601</c:v>
                </c:pt>
                <c:pt idx="694">
                  <c:v>5.9670671072993722</c:v>
                </c:pt>
                <c:pt idx="695">
                  <c:v>6.9386763923899544</c:v>
                </c:pt>
                <c:pt idx="696">
                  <c:v>5.6184830859827883</c:v>
                </c:pt>
                <c:pt idx="697">
                  <c:v>5.3660574895230448</c:v>
                </c:pt>
                <c:pt idx="698">
                  <c:v>4.5489715072762733</c:v>
                </c:pt>
                <c:pt idx="699">
                  <c:v>4.124888859745047</c:v>
                </c:pt>
                <c:pt idx="700">
                  <c:v>4.9897256714141767</c:v>
                </c:pt>
                <c:pt idx="701">
                  <c:v>6.764688719601688</c:v>
                </c:pt>
                <c:pt idx="702">
                  <c:v>8.3750719302128633</c:v>
                </c:pt>
                <c:pt idx="703">
                  <c:v>8.3146883540151428</c:v>
                </c:pt>
                <c:pt idx="704">
                  <c:v>6.4811419384798494</c:v>
                </c:pt>
                <c:pt idx="705">
                  <c:v>7.1890974007396125</c:v>
                </c:pt>
                <c:pt idx="706">
                  <c:v>11.301658155823869</c:v>
                </c:pt>
                <c:pt idx="707">
                  <c:v>10.623645683406123</c:v>
                </c:pt>
                <c:pt idx="708">
                  <c:v>7.3635600691715828</c:v>
                </c:pt>
                <c:pt idx="709">
                  <c:v>5.7324691103608831</c:v>
                </c:pt>
                <c:pt idx="710">
                  <c:v>4.9582148301097071</c:v>
                </c:pt>
                <c:pt idx="711">
                  <c:v>4.635836305235717</c:v>
                </c:pt>
                <c:pt idx="712">
                  <c:v>3.9187829298914072</c:v>
                </c:pt>
                <c:pt idx="713">
                  <c:v>3.4377206742172897</c:v>
                </c:pt>
                <c:pt idx="714">
                  <c:v>3.2796114792481057</c:v>
                </c:pt>
                <c:pt idx="715">
                  <c:v>3.3606877885452784</c:v>
                </c:pt>
                <c:pt idx="716">
                  <c:v>3.9521792937430598</c:v>
                </c:pt>
                <c:pt idx="717">
                  <c:v>6.2347003332046036</c:v>
                </c:pt>
                <c:pt idx="718">
                  <c:v>7.2311809158543774</c:v>
                </c:pt>
                <c:pt idx="719">
                  <c:v>5.6430786880367494</c:v>
                </c:pt>
                <c:pt idx="720">
                  <c:v>4.9043077433241598</c:v>
                </c:pt>
                <c:pt idx="721">
                  <c:v>4.1015472756216118</c:v>
                </c:pt>
                <c:pt idx="722">
                  <c:v>3.5686067081520241</c:v>
                </c:pt>
                <c:pt idx="723">
                  <c:v>3.1985148550840758</c:v>
                </c:pt>
                <c:pt idx="724">
                  <c:v>2.9187415811335886</c:v>
                </c:pt>
                <c:pt idx="725">
                  <c:v>2.6995982085359524</c:v>
                </c:pt>
                <c:pt idx="726">
                  <c:v>2.5230071478812537</c:v>
                </c:pt>
                <c:pt idx="727">
                  <c:v>2.3773548516469871</c:v>
                </c:pt>
                <c:pt idx="728">
                  <c:v>2.2548545373677609</c:v>
                </c:pt>
                <c:pt idx="729">
                  <c:v>2.1500997942412572</c:v>
                </c:pt>
              </c:numCache>
            </c:numRef>
          </c:yVal>
          <c:smooth val="0"/>
          <c:extLst>
            <c:ext xmlns:c16="http://schemas.microsoft.com/office/drawing/2014/chart" uri="{C3380CC4-5D6E-409C-BE32-E72D297353CC}">
              <c16:uniqueId val="{00000000-BB1C-4D41-81FE-91A2D8F52F7B}"/>
            </c:ext>
          </c:extLst>
        </c:ser>
        <c:dLbls>
          <c:showLegendKey val="0"/>
          <c:showVal val="0"/>
          <c:showCatName val="0"/>
          <c:showSerName val="0"/>
          <c:showPercent val="0"/>
          <c:showBubbleSize val="0"/>
        </c:dLbls>
        <c:axId val="81486592"/>
        <c:axId val="81488896"/>
      </c:scatterChart>
      <c:valAx>
        <c:axId val="81486592"/>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zh-CN" altLang="en-US" sz="1800" b="1" i="0" baseline="0">
                    <a:effectLst/>
                  </a:rPr>
                  <a:t>观测</a:t>
                </a:r>
                <a:r>
                  <a:rPr lang="zh-CN" altLang="zh-CN" sz="1800" b="1" i="0" baseline="0">
                    <a:effectLst/>
                  </a:rPr>
                  <a:t>径流量（</a:t>
                </a:r>
                <a:r>
                  <a:rPr lang="en-US" altLang="zh-CN" sz="1800" b="1" i="0" baseline="0">
                    <a:effectLst/>
                  </a:rPr>
                  <a:t>mm/d)</a:t>
                </a:r>
                <a:endParaRPr lang="zh-CN" altLang="zh-CN">
                  <a:effectLst/>
                </a:endParaRPr>
              </a:p>
            </c:rich>
          </c:tx>
          <c:layout>
            <c:manualLayout>
              <c:xMode val="edge"/>
              <c:yMode val="edge"/>
              <c:x val="0.37783948690981856"/>
              <c:y val="0.9239518999389798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zh-CN"/>
          </a:p>
        </c:txPr>
        <c:crossAx val="81488896"/>
        <c:crosses val="autoZero"/>
        <c:crossBetween val="midCat"/>
      </c:valAx>
      <c:valAx>
        <c:axId val="81488896"/>
        <c:scaling>
          <c:orientation val="minMax"/>
          <c:max val="16"/>
        </c:scaling>
        <c:delete val="0"/>
        <c:axPos val="l"/>
        <c:title>
          <c:tx>
            <c:rich>
              <a:bodyPr/>
              <a:lstStyle/>
              <a:p>
                <a:pPr>
                  <a:defRPr sz="1000" b="1" i="0" u="none" strike="noStrike" baseline="0">
                    <a:solidFill>
                      <a:srgbClr val="000000"/>
                    </a:solidFill>
                    <a:latin typeface="Arial"/>
                    <a:ea typeface="Arial"/>
                    <a:cs typeface="Arial"/>
                  </a:defRPr>
                </a:pPr>
                <a:r>
                  <a:rPr lang="zh-CN" altLang="en-US" sz="1600" b="1" i="0" u="none" strike="noStrike" baseline="0"/>
                  <a:t>模型模拟径流量（</a:t>
                </a:r>
                <a:r>
                  <a:rPr lang="en-US" altLang="zh-CN" sz="1600" b="1" i="0" u="none" strike="noStrike" baseline="0"/>
                  <a:t>mm/d)</a:t>
                </a:r>
                <a:endParaRPr lang="fr-FR" sz="1600"/>
              </a:p>
            </c:rich>
          </c:tx>
          <c:layout>
            <c:manualLayout>
              <c:xMode val="edge"/>
              <c:yMode val="edge"/>
              <c:x val="1.2658840696006148E-2"/>
              <c:y val="0.3524451441625210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zh-CN"/>
          </a:p>
        </c:txPr>
        <c:crossAx val="81486592"/>
        <c:crosses val="autoZero"/>
        <c:crossBetween val="midCat"/>
      </c:valAx>
      <c:spPr>
        <a:noFill/>
        <a:ln w="12700">
          <a:solidFill>
            <a:srgbClr val="000000"/>
          </a:solidFill>
          <a:prstDash val="solid"/>
        </a:ln>
      </c:spPr>
    </c:plotArea>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zh-CN"/>
    </a:p>
  </c:tx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200-000000000000}">
  <sheetPr/>
  <sheetViews>
    <sheetView zoomScale="61" workbookViewId="0"/>
    <sheetView zoomScale="61" workbookViewId="1"/>
  </sheetViews>
  <pageMargins left="0.78740157499999996" right="0.78740157499999996" top="0.984251969" bottom="0.984251969" header="0.4921259845" footer="0.4921259845"/>
  <headerFooter alignWithMargins="0"/>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300-000000000000}">
  <sheetPr/>
  <sheetViews>
    <sheetView zoomScale="61" workbookViewId="0"/>
    <sheetView zoomScale="61" workbookViewId="1"/>
  </sheetViews>
  <pageMargins left="0.78740157499999996" right="0.78740157499999996" top="0.984251969" bottom="0.984251969" header="0.4921259845" footer="0.4921259845"/>
  <headerFooter alignWithMargins="0"/>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400-000000000000}">
  <sheetPr/>
  <sheetViews>
    <sheetView zoomScale="61" workbookViewId="0"/>
    <sheetView zoomScale="61" workbookViewId="1"/>
  </sheetViews>
  <pageMargins left="0.78740157499999996" right="0.78740157499999996" top="0.984251969" bottom="0.984251969" header="0.4921259845" footer="0.4921259845"/>
  <headerFooter alignWithMargins="0"/>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500-000000000000}">
  <sheetPr/>
  <sheetViews>
    <sheetView zoomScale="61" workbookViewId="0"/>
    <sheetView zoomScale="61" workbookViewId="1"/>
  </sheetViews>
  <pageMargins left="2.3622047244094491" right="2.3622047244094491" top="0.98425196850393704" bottom="0.98425196850393704" header="0.51181102362204722" footer="0.51181102362204722"/>
  <pageSetup paperSize="9" orientation="landscape" horizontalDpi="4294967293" r:id="rId1"/>
  <headerFooter alignWithMargins="0"/>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116417</xdr:colOff>
      <xdr:row>8</xdr:row>
      <xdr:rowOff>127000</xdr:rowOff>
    </xdr:from>
    <xdr:to>
      <xdr:col>1</xdr:col>
      <xdr:colOff>763108</xdr:colOff>
      <xdr:row>8</xdr:row>
      <xdr:rowOff>160945</xdr:rowOff>
    </xdr:to>
    <xdr:pic>
      <xdr:nvPicPr>
        <xdr:cNvPr id="3" name="Imag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25967" y="3546475"/>
          <a:ext cx="7380866" cy="4901220"/>
        </a:xfrm>
        <a:prstGeom prst="rect">
          <a:avLst/>
        </a:prstGeom>
      </xdr:spPr>
    </xdr:pic>
    <xdr:clientData/>
  </xdr:twoCellAnchor>
  <mc:AlternateContent xmlns:mc="http://schemas.openxmlformats.org/markup-compatibility/2006">
    <mc:Choice xmlns:a14="http://schemas.microsoft.com/office/drawing/2010/main" Requires="a14">
      <xdr:twoCellAnchor>
        <xdr:from>
          <xdr:col>1</xdr:col>
          <xdr:colOff>520700</xdr:colOff>
          <xdr:row>8</xdr:row>
          <xdr:rowOff>63500</xdr:rowOff>
        </xdr:from>
        <xdr:to>
          <xdr:col>1</xdr:col>
          <xdr:colOff>3949700</xdr:colOff>
          <xdr:row>9</xdr:row>
          <xdr:rowOff>0</xdr:rowOff>
        </xdr:to>
        <xdr:sp macro="" textlink="">
          <xdr:nvSpPr>
            <xdr:cNvPr id="1026" name="Object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solidFill>
              <a:srgbClr val="FFFFFF" mc:Ignorable="a14" a14:legacySpreadsheetColorIndex="65"/>
            </a:solidFill>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absoluteAnchor>
    <xdr:pos x="0" y="0"/>
    <xdr:ext cx="9295984" cy="6068934"/>
    <xdr:graphicFrame macro="">
      <xdr:nvGraphicFramePr>
        <xdr:cNvPr id="2" name="Graphique 1">
          <a:extLst>
            <a:ext uri="{FF2B5EF4-FFF2-40B4-BE49-F238E27FC236}">
              <a16:creationId xmlns:a16="http://schemas.microsoft.com/office/drawing/2014/main" id="{00000000-0008-0000-02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9295984" cy="6068934"/>
    <xdr:graphicFrame macro="">
      <xdr:nvGraphicFramePr>
        <xdr:cNvPr id="2" name="Graphique 1">
          <a:extLst>
            <a:ext uri="{FF2B5EF4-FFF2-40B4-BE49-F238E27FC236}">
              <a16:creationId xmlns:a16="http://schemas.microsoft.com/office/drawing/2014/main" id="{00000000-0008-0000-03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9295984" cy="6068934"/>
    <xdr:graphicFrame macro="">
      <xdr:nvGraphicFramePr>
        <xdr:cNvPr id="2" name="Graphique 1">
          <a:extLst>
            <a:ext uri="{FF2B5EF4-FFF2-40B4-BE49-F238E27FC236}">
              <a16:creationId xmlns:a16="http://schemas.microsoft.com/office/drawing/2014/main" id="{00000000-0008-0000-04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6258393" cy="5658787"/>
    <xdr:graphicFrame macro="">
      <xdr:nvGraphicFramePr>
        <xdr:cNvPr id="2" name="Graphique 1">
          <a:extLst>
            <a:ext uri="{FF2B5EF4-FFF2-40B4-BE49-F238E27FC236}">
              <a16:creationId xmlns:a16="http://schemas.microsoft.com/office/drawing/2014/main" id="{00000000-0008-0000-05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21"/>
  <sheetViews>
    <sheetView topLeftCell="A7" zoomScale="90" zoomScaleNormal="90" workbookViewId="0">
      <selection activeCell="B17" sqref="B17"/>
    </sheetView>
    <sheetView topLeftCell="A11" workbookViewId="1">
      <selection activeCell="E13" sqref="E13"/>
    </sheetView>
  </sheetViews>
  <sheetFormatPr defaultColWidth="11.54296875" defaultRowHeight="12.5" x14ac:dyDescent="0.25"/>
  <cols>
    <col min="1" max="1" width="2.6328125" customWidth="1"/>
    <col min="2" max="2" width="141.36328125" style="55" customWidth="1"/>
  </cols>
  <sheetData>
    <row r="1" spans="1:2" x14ac:dyDescent="0.25">
      <c r="A1" s="2" t="s">
        <v>0</v>
      </c>
    </row>
    <row r="2" spans="1:2" ht="15.5" x14ac:dyDescent="0.25">
      <c r="B2" s="66" t="s">
        <v>68</v>
      </c>
    </row>
    <row r="3" spans="1:2" ht="13" x14ac:dyDescent="0.25">
      <c r="B3" s="60"/>
    </row>
    <row r="4" spans="1:2" ht="13" x14ac:dyDescent="0.25">
      <c r="B4" s="67" t="s">
        <v>69</v>
      </c>
    </row>
    <row r="5" spans="1:2" ht="13" x14ac:dyDescent="0.25">
      <c r="B5" s="75" t="s">
        <v>70</v>
      </c>
    </row>
    <row r="6" spans="1:2" ht="13" thickBot="1" x14ac:dyDescent="0.3"/>
    <row r="7" spans="1:2" ht="13" x14ac:dyDescent="0.25">
      <c r="B7" s="78" t="s">
        <v>76</v>
      </c>
    </row>
    <row r="8" spans="1:2" ht="63.5" x14ac:dyDescent="0.25">
      <c r="B8" s="68" t="s">
        <v>77</v>
      </c>
    </row>
    <row r="9" spans="1:2" ht="349.5" customHeight="1" x14ac:dyDescent="0.25">
      <c r="B9" s="72"/>
    </row>
    <row r="10" spans="1:2" ht="13" x14ac:dyDescent="0.25">
      <c r="B10" s="69" t="s">
        <v>78</v>
      </c>
    </row>
    <row r="11" spans="1:2" ht="121.75" customHeight="1" x14ac:dyDescent="0.25">
      <c r="B11" s="68" t="s">
        <v>112</v>
      </c>
    </row>
    <row r="12" spans="1:2" ht="12" customHeight="1" x14ac:dyDescent="0.25">
      <c r="B12" s="73"/>
    </row>
    <row r="13" spans="1:2" ht="14.25" customHeight="1" x14ac:dyDescent="0.25">
      <c r="B13" s="70" t="s">
        <v>80</v>
      </c>
    </row>
    <row r="14" spans="1:2" ht="96.65" customHeight="1" x14ac:dyDescent="0.25">
      <c r="B14" s="68" t="s">
        <v>81</v>
      </c>
    </row>
    <row r="15" spans="1:2" ht="14.25" customHeight="1" x14ac:dyDescent="0.25">
      <c r="B15" s="73"/>
    </row>
    <row r="16" spans="1:2" ht="13" x14ac:dyDescent="0.25">
      <c r="B16" s="69" t="s">
        <v>79</v>
      </c>
    </row>
    <row r="17" spans="2:2" ht="78.5" x14ac:dyDescent="0.25">
      <c r="B17" s="68" t="s">
        <v>82</v>
      </c>
    </row>
    <row r="18" spans="2:2" x14ac:dyDescent="0.25">
      <c r="B18" s="72"/>
    </row>
    <row r="19" spans="2:2" ht="13" x14ac:dyDescent="0.25">
      <c r="B19" s="81" t="s">
        <v>83</v>
      </c>
    </row>
    <row r="20" spans="2:2" ht="65" x14ac:dyDescent="0.25">
      <c r="B20" s="68" t="s">
        <v>113</v>
      </c>
    </row>
    <row r="21" spans="2:2" ht="13.5" thickBot="1" x14ac:dyDescent="0.3">
      <c r="B21" s="71"/>
    </row>
  </sheetData>
  <phoneticPr fontId="0" type="noConversion"/>
  <printOptions horizontalCentered="1"/>
  <pageMargins left="0.51181102362204722" right="0.78740157480314965" top="0.39370078740157483" bottom="0.31496062992125984" header="0.15748031496062992" footer="0.27559055118110237"/>
  <pageSetup paperSize="9" fitToWidth="2" fitToHeight="2" orientation="portrait" r:id="rId1"/>
  <headerFooter alignWithMargins="0">
    <oddHeader>&amp;CUtilisation de GR4J sous Excel</oddHeader>
  </headerFooter>
  <drawing r:id="rId2"/>
  <legacyDrawing r:id="rId3"/>
  <oleObjects>
    <mc:AlternateContent xmlns:mc="http://schemas.openxmlformats.org/markup-compatibility/2006">
      <mc:Choice Requires="x14">
        <oleObject progId="Word.Picture.8" shapeId="1026" r:id="rId4">
          <objectPr defaultSize="0" autoPict="0" r:id="rId5">
            <anchor moveWithCells="1" sizeWithCells="1">
              <from>
                <xdr:col>1</xdr:col>
                <xdr:colOff>520700</xdr:colOff>
                <xdr:row>8</xdr:row>
                <xdr:rowOff>63500</xdr:rowOff>
              </from>
              <to>
                <xdr:col>1</xdr:col>
                <xdr:colOff>3949700</xdr:colOff>
                <xdr:row>9</xdr:row>
                <xdr:rowOff>0</xdr:rowOff>
              </to>
            </anchor>
          </objectPr>
        </oleObject>
      </mc:Choice>
      <mc:Fallback>
        <oleObject progId="Word.Picture.8" shapeId="1026"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Q769"/>
  <sheetViews>
    <sheetView tabSelected="1" workbookViewId="0">
      <selection activeCell="E13" sqref="E13"/>
    </sheetView>
    <sheetView tabSelected="1" workbookViewId="1">
      <selection activeCell="G12" sqref="G12"/>
    </sheetView>
  </sheetViews>
  <sheetFormatPr defaultColWidth="5" defaultRowHeight="12.5" x14ac:dyDescent="0.25"/>
  <cols>
    <col min="1" max="1" width="11.36328125" style="53" customWidth="1"/>
    <col min="2" max="2" width="12.54296875" style="65" customWidth="1"/>
    <col min="3" max="3" width="11.08984375" style="65" customWidth="1"/>
    <col min="4" max="4" width="11.6328125" style="65" customWidth="1"/>
    <col min="5" max="5" width="14" style="2" customWidth="1"/>
    <col min="6" max="6" width="7.08984375" style="2" customWidth="1"/>
    <col min="7" max="47" width="8" style="2" customWidth="1"/>
    <col min="48" max="55" width="9" style="2" customWidth="1"/>
    <col min="56" max="69" width="8.08984375" style="2" customWidth="1"/>
    <col min="70" max="16384" width="5" style="2"/>
  </cols>
  <sheetData>
    <row r="1" spans="1:37" ht="13.5" x14ac:dyDescent="0.3">
      <c r="A1" s="41" t="s">
        <v>84</v>
      </c>
      <c r="B1" s="42"/>
      <c r="C1" s="43"/>
      <c r="D1" s="43"/>
      <c r="E1" s="43"/>
      <c r="F1" s="43"/>
      <c r="G1" s="43"/>
      <c r="H1" s="43"/>
      <c r="I1" s="43"/>
      <c r="J1" s="43"/>
    </row>
    <row r="2" spans="1:37" x14ac:dyDescent="0.25">
      <c r="A2" s="5" t="s">
        <v>0</v>
      </c>
      <c r="B2" s="1"/>
      <c r="C2" s="2"/>
      <c r="D2" s="2"/>
    </row>
    <row r="3" spans="1:37" ht="33.65" customHeight="1" x14ac:dyDescent="0.25">
      <c r="A3" s="92" t="s">
        <v>85</v>
      </c>
      <c r="B3" s="92"/>
      <c r="C3" s="92"/>
      <c r="D3" s="92"/>
      <c r="E3" s="92"/>
      <c r="F3" s="92"/>
      <c r="G3" s="92"/>
      <c r="H3" s="92"/>
      <c r="I3" s="92"/>
    </row>
    <row r="4" spans="1:37" x14ac:dyDescent="0.25">
      <c r="A4" s="5"/>
      <c r="B4" s="1"/>
      <c r="C4" s="2"/>
      <c r="D4" s="2"/>
    </row>
    <row r="5" spans="1:37" ht="13" x14ac:dyDescent="0.25">
      <c r="A5" s="82" t="s">
        <v>86</v>
      </c>
      <c r="B5" s="52"/>
      <c r="C5" s="14"/>
      <c r="D5" s="83" t="s">
        <v>89</v>
      </c>
      <c r="E5" s="22"/>
    </row>
    <row r="6" spans="1:37" x14ac:dyDescent="0.25">
      <c r="A6" s="5"/>
      <c r="B6" s="1"/>
      <c r="C6" s="2"/>
      <c r="D6" s="2"/>
    </row>
    <row r="7" spans="1:37" ht="13.5" x14ac:dyDescent="0.3">
      <c r="A7" s="51" t="s">
        <v>87</v>
      </c>
      <c r="B7" s="52"/>
      <c r="C7" s="14"/>
      <c r="D7" s="14"/>
      <c r="E7" s="22">
        <v>260</v>
      </c>
    </row>
    <row r="8" spans="1:37" x14ac:dyDescent="0.25">
      <c r="A8" s="5"/>
      <c r="B8" s="1"/>
      <c r="C8" s="2"/>
      <c r="D8" s="2"/>
    </row>
    <row r="9" spans="1:37" ht="13.5" x14ac:dyDescent="0.3">
      <c r="A9" s="49" t="s">
        <v>88</v>
      </c>
      <c r="B9" s="50"/>
      <c r="C9" s="90" t="s">
        <v>109</v>
      </c>
      <c r="D9" s="90" t="s">
        <v>110</v>
      </c>
      <c r="E9" s="89" t="s">
        <v>108</v>
      </c>
      <c r="F9" s="1"/>
      <c r="G9" s="5"/>
      <c r="Q9" s="91" t="s">
        <v>114</v>
      </c>
      <c r="R9" s="38"/>
      <c r="S9" s="38"/>
      <c r="T9" s="38"/>
      <c r="U9" s="38"/>
      <c r="V9" s="38"/>
      <c r="W9" s="38"/>
      <c r="X9" s="38"/>
      <c r="Y9" s="38"/>
      <c r="Z9" s="38"/>
      <c r="AA9" s="38"/>
      <c r="AB9" s="38"/>
      <c r="AC9" s="38"/>
      <c r="AD9" s="38"/>
      <c r="AE9" s="38"/>
      <c r="AF9" s="38"/>
      <c r="AG9" s="38"/>
      <c r="AH9" s="38"/>
      <c r="AI9" s="38"/>
      <c r="AJ9" s="38"/>
      <c r="AK9" s="39"/>
    </row>
    <row r="10" spans="1:37" ht="13" x14ac:dyDescent="0.25">
      <c r="A10" s="9" t="s">
        <v>90</v>
      </c>
      <c r="B10" s="2"/>
      <c r="C10" s="2">
        <v>100</v>
      </c>
      <c r="D10" s="3">
        <v>1200</v>
      </c>
      <c r="E10" s="79">
        <v>320.11</v>
      </c>
      <c r="F10" s="3"/>
      <c r="G10" s="3">
        <v>100</v>
      </c>
      <c r="Q10" s="32"/>
      <c r="R10" s="4">
        <v>1</v>
      </c>
      <c r="S10" s="1">
        <v>2</v>
      </c>
      <c r="T10" s="4">
        <v>3</v>
      </c>
      <c r="U10" s="1">
        <v>4</v>
      </c>
      <c r="V10" s="4">
        <v>5</v>
      </c>
      <c r="W10" s="1">
        <v>6</v>
      </c>
      <c r="X10" s="4">
        <v>7</v>
      </c>
      <c r="Y10" s="1">
        <v>8</v>
      </c>
      <c r="Z10" s="4">
        <v>9</v>
      </c>
      <c r="AA10" s="1">
        <v>10</v>
      </c>
      <c r="AB10" s="4">
        <v>11</v>
      </c>
      <c r="AC10" s="1">
        <v>12</v>
      </c>
      <c r="AD10" s="4">
        <v>13</v>
      </c>
      <c r="AE10" s="1">
        <v>14</v>
      </c>
      <c r="AF10" s="1">
        <v>15</v>
      </c>
      <c r="AG10" s="1">
        <v>16</v>
      </c>
      <c r="AH10" s="1">
        <v>17</v>
      </c>
      <c r="AI10" s="1">
        <v>18</v>
      </c>
      <c r="AJ10" s="1">
        <v>19</v>
      </c>
      <c r="AK10" s="40">
        <v>20</v>
      </c>
    </row>
    <row r="11" spans="1:37" ht="13" x14ac:dyDescent="0.25">
      <c r="A11" s="9" t="s">
        <v>91</v>
      </c>
      <c r="B11" s="2"/>
      <c r="C11" s="2">
        <v>-5</v>
      </c>
      <c r="D11" s="3">
        <v>3</v>
      </c>
      <c r="E11" s="79">
        <v>2.42</v>
      </c>
      <c r="F11" s="3"/>
      <c r="G11" s="3">
        <v>500</v>
      </c>
      <c r="Q11" s="32" t="s">
        <v>13</v>
      </c>
      <c r="R11" s="3">
        <f>IF(R10&lt;$E$13,(R10/$E$13)^2.5,1)</f>
        <v>0.43899846264684594</v>
      </c>
      <c r="S11" s="3">
        <f t="shared" ref="S11:X11" si="0">IF(S10&lt;$E$13,(S10/$E$13)^2.5,1)</f>
        <v>1</v>
      </c>
      <c r="T11" s="3">
        <f t="shared" si="0"/>
        <v>1</v>
      </c>
      <c r="U11" s="3">
        <f t="shared" si="0"/>
        <v>1</v>
      </c>
      <c r="V11" s="3">
        <f t="shared" si="0"/>
        <v>1</v>
      </c>
      <c r="W11" s="3">
        <f t="shared" si="0"/>
        <v>1</v>
      </c>
      <c r="X11" s="3">
        <f t="shared" si="0"/>
        <v>1</v>
      </c>
      <c r="Y11" s="3">
        <f>IF(Y10&lt;$E$13,(Y10/$E$13)^2.5,1)</f>
        <v>1</v>
      </c>
      <c r="Z11" s="3">
        <f>IF(Z10&lt;$E$13,(Z10/$E$13)^2.5,1)</f>
        <v>1</v>
      </c>
      <c r="AA11" s="3">
        <f>IF(AA10&lt;$E$13,(AA10/$E$13)^2.5,1)</f>
        <v>1</v>
      </c>
      <c r="AB11" s="3"/>
      <c r="AC11" s="3"/>
      <c r="AD11" s="3"/>
      <c r="AE11" s="3"/>
      <c r="AF11" s="3"/>
      <c r="AG11" s="3"/>
      <c r="AH11" s="3"/>
      <c r="AI11" s="3"/>
      <c r="AJ11" s="3"/>
      <c r="AK11" s="33"/>
    </row>
    <row r="12" spans="1:37" ht="13" x14ac:dyDescent="0.25">
      <c r="A12" s="9" t="s">
        <v>92</v>
      </c>
      <c r="B12" s="2"/>
      <c r="C12" s="2">
        <v>20</v>
      </c>
      <c r="D12" s="3">
        <v>300</v>
      </c>
      <c r="E12" s="79">
        <v>69.63</v>
      </c>
      <c r="F12" s="3"/>
      <c r="G12" s="61"/>
      <c r="Q12" s="34" t="s">
        <v>14</v>
      </c>
      <c r="R12" s="3">
        <f>IF(R10&lt;=$E$13,0.5*(R10/$E$13)^2.5,IF(R10&lt;2*$E$13,1-0.5*(2-R10/$E$13)^2.5,1))</f>
        <v>0.21949923132342297</v>
      </c>
      <c r="S12" s="3">
        <f t="shared" ref="S12:X12" si="1">IF(S10&lt;=$E$13,0.5*(S10/$E$13)^2.5,IF(S10&lt;2*$E$13,1-0.5*(2-S10/$E$13)^2.5,1))</f>
        <v>0.88205772235055646</v>
      </c>
      <c r="T12" s="3">
        <f t="shared" si="1"/>
        <v>1</v>
      </c>
      <c r="U12" s="3">
        <f t="shared" si="1"/>
        <v>1</v>
      </c>
      <c r="V12" s="3">
        <f t="shared" si="1"/>
        <v>1</v>
      </c>
      <c r="W12" s="3">
        <f t="shared" si="1"/>
        <v>1</v>
      </c>
      <c r="X12" s="3">
        <f t="shared" si="1"/>
        <v>1</v>
      </c>
      <c r="Y12" s="3">
        <f t="shared" ref="Y12:AE12" si="2">IF(Y10&lt;=$E$13,0.5*(Y10/$E$13)^2.5,IF(Y10&lt;2*$E$13,1-0.5*(2-Y10/$E$13)^2.5,1))</f>
        <v>1</v>
      </c>
      <c r="Z12" s="3">
        <f t="shared" si="2"/>
        <v>1</v>
      </c>
      <c r="AA12" s="3">
        <f t="shared" si="2"/>
        <v>1</v>
      </c>
      <c r="AB12" s="3">
        <f t="shared" si="2"/>
        <v>1</v>
      </c>
      <c r="AC12" s="3">
        <f t="shared" si="2"/>
        <v>1</v>
      </c>
      <c r="AD12" s="3">
        <f t="shared" si="2"/>
        <v>1</v>
      </c>
      <c r="AE12" s="3">
        <f t="shared" si="2"/>
        <v>1</v>
      </c>
      <c r="AF12" s="3">
        <f t="shared" ref="AF12:AK12" si="3">IF(AF10&lt;=$E$13,0.5*(AF10/$E$13)^2.5,IF(AF10&lt;2*$E$13,1-0.5*(2-AF10/$E$13)^2.5,1))</f>
        <v>1</v>
      </c>
      <c r="AG12" s="3">
        <f t="shared" si="3"/>
        <v>1</v>
      </c>
      <c r="AH12" s="3">
        <f t="shared" si="3"/>
        <v>1</v>
      </c>
      <c r="AI12" s="3">
        <f t="shared" si="3"/>
        <v>1</v>
      </c>
      <c r="AJ12" s="3">
        <f t="shared" si="3"/>
        <v>1</v>
      </c>
      <c r="AK12" s="33">
        <f t="shared" si="3"/>
        <v>1</v>
      </c>
    </row>
    <row r="13" spans="1:37" ht="13" x14ac:dyDescent="0.25">
      <c r="A13" s="10" t="s">
        <v>93</v>
      </c>
      <c r="B13" s="11"/>
      <c r="C13" s="11">
        <v>0.1</v>
      </c>
      <c r="D13" s="36">
        <v>7</v>
      </c>
      <c r="E13" s="80">
        <v>1.39</v>
      </c>
      <c r="F13" s="3"/>
      <c r="G13" s="3"/>
      <c r="Q13" s="32" t="s">
        <v>57</v>
      </c>
      <c r="R13" s="3">
        <f>R11</f>
        <v>0.43899846264684594</v>
      </c>
      <c r="S13" s="3">
        <f t="shared" ref="S13:X14" si="4">S11-R11</f>
        <v>0.56100153735315406</v>
      </c>
      <c r="T13" s="3">
        <f t="shared" si="4"/>
        <v>0</v>
      </c>
      <c r="U13" s="3">
        <f t="shared" si="4"/>
        <v>0</v>
      </c>
      <c r="V13" s="3">
        <f t="shared" si="4"/>
        <v>0</v>
      </c>
      <c r="W13" s="3">
        <f t="shared" si="4"/>
        <v>0</v>
      </c>
      <c r="X13" s="3">
        <f t="shared" si="4"/>
        <v>0</v>
      </c>
      <c r="Y13" s="3">
        <f>Y11-X11</f>
        <v>0</v>
      </c>
      <c r="Z13" s="3">
        <f>Z11-Y11</f>
        <v>0</v>
      </c>
      <c r="AA13" s="3">
        <f>AA11-Z11</f>
        <v>0</v>
      </c>
      <c r="AB13" s="3"/>
      <c r="AC13" s="3"/>
      <c r="AD13" s="3"/>
      <c r="AE13" s="3"/>
      <c r="AF13" s="3"/>
      <c r="AG13" s="3"/>
      <c r="AH13" s="3"/>
      <c r="AI13" s="3"/>
      <c r="AJ13" s="3"/>
      <c r="AK13" s="33"/>
    </row>
    <row r="14" spans="1:37" x14ac:dyDescent="0.25">
      <c r="A14" s="1"/>
      <c r="B14" s="1"/>
      <c r="C14" s="1"/>
      <c r="D14" s="1"/>
      <c r="E14" s="4"/>
      <c r="F14" s="4"/>
      <c r="G14" s="4"/>
      <c r="Q14" s="35" t="s">
        <v>58</v>
      </c>
      <c r="R14" s="36">
        <f>R12</f>
        <v>0.21949923132342297</v>
      </c>
      <c r="S14" s="36">
        <f t="shared" si="4"/>
        <v>0.66255849102713349</v>
      </c>
      <c r="T14" s="36">
        <f t="shared" si="4"/>
        <v>0.11794227764944354</v>
      </c>
      <c r="U14" s="36">
        <f t="shared" si="4"/>
        <v>0</v>
      </c>
      <c r="V14" s="36">
        <f t="shared" si="4"/>
        <v>0</v>
      </c>
      <c r="W14" s="36">
        <f t="shared" si="4"/>
        <v>0</v>
      </c>
      <c r="X14" s="36">
        <f t="shared" si="4"/>
        <v>0</v>
      </c>
      <c r="Y14" s="36">
        <f t="shared" ref="Y14:AE14" si="5">Y12-X12</f>
        <v>0</v>
      </c>
      <c r="Z14" s="36">
        <f t="shared" si="5"/>
        <v>0</v>
      </c>
      <c r="AA14" s="36">
        <f t="shared" si="5"/>
        <v>0</v>
      </c>
      <c r="AB14" s="36">
        <f t="shared" si="5"/>
        <v>0</v>
      </c>
      <c r="AC14" s="36">
        <f t="shared" si="5"/>
        <v>0</v>
      </c>
      <c r="AD14" s="36">
        <f t="shared" si="5"/>
        <v>0</v>
      </c>
      <c r="AE14" s="36">
        <f t="shared" si="5"/>
        <v>0</v>
      </c>
      <c r="AF14" s="36">
        <f t="shared" ref="AF14:AK14" si="6">AF12-AE12</f>
        <v>0</v>
      </c>
      <c r="AG14" s="36">
        <f t="shared" si="6"/>
        <v>0</v>
      </c>
      <c r="AH14" s="36">
        <f t="shared" si="6"/>
        <v>0</v>
      </c>
      <c r="AI14" s="36">
        <f t="shared" si="6"/>
        <v>0</v>
      </c>
      <c r="AJ14" s="36">
        <f t="shared" si="6"/>
        <v>0</v>
      </c>
      <c r="AK14" s="37">
        <f t="shared" si="6"/>
        <v>0</v>
      </c>
    </row>
    <row r="15" spans="1:37" ht="13" x14ac:dyDescent="0.25">
      <c r="A15" s="84" t="s">
        <v>94</v>
      </c>
      <c r="B15" s="50"/>
      <c r="C15" s="8"/>
      <c r="D15" s="8"/>
      <c r="E15" s="15"/>
      <c r="F15" s="4"/>
      <c r="G15" s="4"/>
      <c r="Q15" s="4"/>
      <c r="R15" s="3"/>
      <c r="S15" s="3"/>
      <c r="T15" s="3"/>
      <c r="U15" s="3"/>
      <c r="V15" s="3"/>
      <c r="W15" s="3"/>
      <c r="X15" s="3"/>
      <c r="Y15" s="3"/>
      <c r="Z15" s="3"/>
      <c r="AA15" s="3"/>
      <c r="AB15" s="3"/>
      <c r="AC15" s="3"/>
      <c r="AD15" s="3"/>
      <c r="AE15" s="3"/>
    </row>
    <row r="16" spans="1:37" ht="13" x14ac:dyDescent="0.25">
      <c r="A16" s="16" t="s">
        <v>95</v>
      </c>
      <c r="B16" s="1"/>
      <c r="C16" s="1"/>
      <c r="D16" s="1"/>
      <c r="E16" s="23">
        <v>0.6</v>
      </c>
      <c r="F16" s="4"/>
      <c r="G16" s="4"/>
      <c r="H16" s="4"/>
    </row>
    <row r="17" spans="1:8" ht="13" x14ac:dyDescent="0.25">
      <c r="A17" s="13" t="s">
        <v>96</v>
      </c>
      <c r="B17" s="12"/>
      <c r="C17" s="12"/>
      <c r="D17" s="12"/>
      <c r="E17" s="24">
        <v>0.7</v>
      </c>
      <c r="F17" s="4"/>
      <c r="G17" s="4"/>
      <c r="H17" s="4"/>
    </row>
    <row r="18" spans="1:8" x14ac:dyDescent="0.25">
      <c r="A18" s="1"/>
      <c r="B18" s="1"/>
      <c r="C18" s="1"/>
      <c r="D18" s="1"/>
      <c r="E18" s="4"/>
      <c r="F18" s="4"/>
      <c r="G18" s="4"/>
      <c r="H18" s="4"/>
    </row>
    <row r="19" spans="1:8" ht="13" x14ac:dyDescent="0.25">
      <c r="A19" s="84" t="s">
        <v>97</v>
      </c>
      <c r="B19" s="50"/>
      <c r="C19" s="8"/>
      <c r="D19" s="8"/>
      <c r="E19" s="15"/>
      <c r="F19" s="4"/>
      <c r="G19" s="4"/>
      <c r="H19" s="4"/>
    </row>
    <row r="20" spans="1:8" ht="13" x14ac:dyDescent="0.25">
      <c r="A20" s="16" t="s">
        <v>98</v>
      </c>
      <c r="B20" s="1"/>
      <c r="C20" s="1"/>
      <c r="D20" s="1"/>
      <c r="E20" s="62">
        <v>365</v>
      </c>
      <c r="F20" s="4"/>
      <c r="G20" s="4"/>
      <c r="H20" s="4"/>
    </row>
    <row r="21" spans="1:8" ht="13" x14ac:dyDescent="0.25">
      <c r="A21" s="16" t="s">
        <v>99</v>
      </c>
      <c r="B21" s="1"/>
      <c r="C21" s="1"/>
      <c r="D21" s="1"/>
      <c r="E21" s="62">
        <v>365</v>
      </c>
      <c r="F21" s="4"/>
      <c r="G21" s="4"/>
      <c r="H21" s="4"/>
    </row>
    <row r="22" spans="1:8" ht="13" x14ac:dyDescent="0.25">
      <c r="A22" s="85" t="s">
        <v>100</v>
      </c>
      <c r="B22" s="1"/>
      <c r="C22" s="1"/>
      <c r="D22" s="1"/>
      <c r="E22" s="63">
        <f>A40+E20</f>
        <v>33604</v>
      </c>
      <c r="F22" s="4"/>
      <c r="G22" s="4"/>
      <c r="H22" s="4"/>
    </row>
    <row r="23" spans="1:8" ht="13" x14ac:dyDescent="0.25">
      <c r="A23" s="86" t="s">
        <v>101</v>
      </c>
      <c r="B23" s="12"/>
      <c r="C23" s="12"/>
      <c r="D23" s="12"/>
      <c r="E23" s="64">
        <f>A40+E20+E21</f>
        <v>33969</v>
      </c>
      <c r="F23" s="4"/>
      <c r="G23" s="4"/>
      <c r="H23" s="4"/>
    </row>
    <row r="24" spans="1:8" x14ac:dyDescent="0.25">
      <c r="A24" s="1"/>
      <c r="B24" s="1"/>
      <c r="C24" s="1"/>
      <c r="D24" s="1"/>
      <c r="E24" s="4"/>
      <c r="F24" s="4"/>
      <c r="G24" s="4"/>
      <c r="H24" s="4"/>
    </row>
    <row r="25" spans="1:8" ht="13" x14ac:dyDescent="0.25">
      <c r="A25" s="44" t="s">
        <v>103</v>
      </c>
      <c r="B25" s="8"/>
      <c r="C25" s="8"/>
      <c r="D25" s="8"/>
      <c r="E25" s="45">
        <f ca="1">AVERAGE(OFFSET(BP40,E20,0,E21,1))</f>
        <v>2.5539726027397269</v>
      </c>
      <c r="F25" s="4"/>
      <c r="G25" s="4"/>
      <c r="H25" s="4"/>
    </row>
    <row r="26" spans="1:8" ht="13" x14ac:dyDescent="0.25">
      <c r="A26" s="16" t="s">
        <v>104</v>
      </c>
      <c r="B26" s="1"/>
      <c r="C26" s="1"/>
      <c r="D26" s="1"/>
      <c r="E26" s="46">
        <f ca="1">AVERAGE(OFFSET(BQ40,E20,0,E21,1))</f>
        <v>1.8785205479452067</v>
      </c>
      <c r="F26" s="4"/>
      <c r="G26" s="4"/>
      <c r="H26" s="4"/>
    </row>
    <row r="27" spans="1:8" ht="13" x14ac:dyDescent="0.25">
      <c r="A27" s="16" t="s">
        <v>105</v>
      </c>
      <c r="B27" s="1"/>
      <c r="C27" s="1"/>
      <c r="D27" s="1"/>
      <c r="E27" s="46">
        <f ca="1">AVERAGE(OFFSET(BD40,E20,0,E21,1))</f>
        <v>1.4565780821917795</v>
      </c>
      <c r="F27" s="4"/>
      <c r="G27" s="4"/>
      <c r="H27" s="4"/>
    </row>
    <row r="28" spans="1:8" ht="13" x14ac:dyDescent="0.25">
      <c r="A28" s="85" t="s">
        <v>106</v>
      </c>
      <c r="B28" s="1"/>
      <c r="C28" s="1"/>
      <c r="D28" s="1"/>
      <c r="E28" s="58">
        <f ca="1">AVERAGE(OFFSET(BE40,E20,0,E21,1))</f>
        <v>1.0806076694836548</v>
      </c>
      <c r="F28" s="4"/>
      <c r="G28" s="4"/>
      <c r="H28" s="4"/>
    </row>
    <row r="29" spans="1:8" ht="13" x14ac:dyDescent="0.25">
      <c r="A29" s="85" t="s">
        <v>107</v>
      </c>
      <c r="B29" s="12"/>
      <c r="C29" s="12"/>
      <c r="D29" s="12"/>
      <c r="E29" s="59">
        <f ca="1">AVERAGE(OFFSET(BF40,E20,0,E21,1))</f>
        <v>-2.2767221141365332E-3</v>
      </c>
      <c r="F29" s="4"/>
      <c r="G29" s="4"/>
      <c r="H29" s="4"/>
    </row>
    <row r="30" spans="1:8" x14ac:dyDescent="0.25">
      <c r="A30" s="1"/>
      <c r="B30" s="1"/>
      <c r="C30" s="1"/>
      <c r="D30" s="1"/>
      <c r="E30" s="4"/>
      <c r="F30" s="4"/>
      <c r="G30" s="4"/>
      <c r="H30" s="4"/>
    </row>
    <row r="31" spans="1:8" ht="13" x14ac:dyDescent="0.25">
      <c r="A31" s="84" t="s">
        <v>102</v>
      </c>
      <c r="B31" s="50"/>
      <c r="C31" s="8"/>
      <c r="D31" s="8"/>
      <c r="E31" s="15"/>
      <c r="F31" s="4"/>
      <c r="G31" s="4"/>
      <c r="H31" s="4"/>
    </row>
    <row r="32" spans="1:8" x14ac:dyDescent="0.25">
      <c r="A32" s="16" t="s">
        <v>4</v>
      </c>
      <c r="B32" s="2"/>
      <c r="C32" s="1"/>
      <c r="D32" s="1"/>
      <c r="E32" s="17">
        <f ca="1">(1-SUM(OFFSET(BJ40,E20,0,E21,1))/SUM(OFFSET(BM40,E20,0,E21,1)))</f>
        <v>0.91902992237443126</v>
      </c>
      <c r="F32" s="4"/>
      <c r="G32" s="4"/>
      <c r="H32" s="4"/>
    </row>
    <row r="33" spans="1:69" x14ac:dyDescent="0.25">
      <c r="A33" s="16" t="s">
        <v>5</v>
      </c>
      <c r="B33" s="2"/>
      <c r="C33" s="1"/>
      <c r="D33" s="1"/>
      <c r="E33" s="17">
        <f ca="1">(1-SUM(OFFSET(BK40,E20,0,E21,1))/SUM(OFFSET(BN40,E20,0,E21,1)))</f>
        <v>0.86531765497482438</v>
      </c>
      <c r="F33" s="4"/>
      <c r="G33" s="4"/>
      <c r="H33" s="74"/>
    </row>
    <row r="34" spans="1:69" ht="13" x14ac:dyDescent="0.3">
      <c r="A34" s="13" t="s">
        <v>56</v>
      </c>
      <c r="B34" s="11"/>
      <c r="C34" s="12"/>
      <c r="D34" s="11"/>
      <c r="E34" s="18">
        <f ca="1">(1-SUM(OFFSET(BL40,E20,0,E21,1))/SUM(OFFSET(BO40,E20,0,E21,1)))</f>
        <v>0.77483044780709354</v>
      </c>
      <c r="F34" s="4"/>
      <c r="G34" s="4"/>
      <c r="H34" s="4"/>
      <c r="AU34" s="19"/>
    </row>
    <row r="35" spans="1:69" ht="13" x14ac:dyDescent="0.3">
      <c r="A35" s="4"/>
      <c r="B35" s="4"/>
      <c r="C35" s="4"/>
      <c r="D35" s="4"/>
      <c r="E35" s="4"/>
      <c r="AU35" s="19"/>
    </row>
    <row r="36" spans="1:69" x14ac:dyDescent="0.25">
      <c r="A36" s="2"/>
      <c r="B36" s="5"/>
      <c r="C36" s="1"/>
      <c r="D36" s="2"/>
    </row>
    <row r="37" spans="1:69" x14ac:dyDescent="0.25">
      <c r="A37" s="2"/>
      <c r="B37" s="2"/>
      <c r="C37" s="1"/>
      <c r="D37" s="57"/>
    </row>
    <row r="38" spans="1:69" ht="13.5" x14ac:dyDescent="0.3">
      <c r="A38" s="76" t="s">
        <v>71</v>
      </c>
      <c r="B38" s="30"/>
      <c r="C38" s="19"/>
      <c r="D38" s="19"/>
      <c r="E38" s="20"/>
      <c r="F38" s="20"/>
      <c r="G38" s="47" t="s">
        <v>8</v>
      </c>
      <c r="H38" s="31"/>
      <c r="I38" s="31"/>
      <c r="J38" s="20"/>
      <c r="K38" s="20"/>
      <c r="L38" s="19"/>
      <c r="M38" s="20"/>
      <c r="N38" s="20"/>
      <c r="O38" s="20"/>
      <c r="P38" s="19"/>
      <c r="Q38" s="20"/>
      <c r="R38" s="93" t="s">
        <v>6</v>
      </c>
      <c r="S38" s="93"/>
      <c r="T38" s="93"/>
      <c r="U38" s="93"/>
      <c r="V38" s="93"/>
      <c r="W38" s="93"/>
      <c r="X38" s="93"/>
      <c r="Y38" s="93"/>
      <c r="Z38" s="93"/>
      <c r="AA38" s="93"/>
      <c r="AB38" s="93" t="s">
        <v>7</v>
      </c>
      <c r="AC38" s="93"/>
      <c r="AD38" s="93"/>
      <c r="AE38" s="93"/>
      <c r="AF38" s="93"/>
      <c r="AG38" s="93"/>
      <c r="AH38" s="93"/>
      <c r="AI38" s="93"/>
      <c r="AJ38" s="93"/>
      <c r="AK38" s="93"/>
      <c r="AL38" s="93"/>
      <c r="AM38" s="93"/>
      <c r="AN38" s="93"/>
      <c r="AO38" s="93"/>
      <c r="AP38" s="93"/>
      <c r="AQ38" s="93"/>
      <c r="AR38" s="93"/>
      <c r="AS38" s="93"/>
      <c r="AT38" s="93"/>
      <c r="AU38" s="93"/>
      <c r="AV38" s="19"/>
      <c r="AW38" s="19"/>
      <c r="AX38" s="19"/>
      <c r="AY38" s="19"/>
      <c r="AZ38" s="19"/>
      <c r="BA38" s="19"/>
      <c r="BB38" s="19"/>
      <c r="BC38" s="19"/>
      <c r="BD38" s="48" t="s">
        <v>53</v>
      </c>
      <c r="BE38" s="30"/>
      <c r="BF38" s="19"/>
      <c r="BG38" s="19"/>
      <c r="BH38" s="19"/>
      <c r="BI38" s="19"/>
      <c r="BJ38" s="19"/>
      <c r="BK38" s="19"/>
      <c r="BL38" s="19"/>
      <c r="BM38" s="19"/>
      <c r="BN38" s="19"/>
      <c r="BO38" s="19"/>
    </row>
    <row r="39" spans="1:69" ht="13.5" x14ac:dyDescent="0.3">
      <c r="A39" s="77" t="s">
        <v>72</v>
      </c>
      <c r="B39" s="26" t="s">
        <v>75</v>
      </c>
      <c r="C39" s="26" t="s">
        <v>73</v>
      </c>
      <c r="D39" s="27" t="s">
        <v>74</v>
      </c>
      <c r="E39" s="27" t="s">
        <v>111</v>
      </c>
      <c r="F39" s="21"/>
      <c r="G39" s="28" t="s">
        <v>11</v>
      </c>
      <c r="H39" s="26" t="s">
        <v>1</v>
      </c>
      <c r="I39" s="26" t="s">
        <v>2</v>
      </c>
      <c r="J39" s="28" t="s">
        <v>9</v>
      </c>
      <c r="K39" s="26" t="s">
        <v>10</v>
      </c>
      <c r="L39" s="28" t="s">
        <v>11</v>
      </c>
      <c r="M39" s="26" t="s">
        <v>12</v>
      </c>
      <c r="N39" s="26" t="s">
        <v>11</v>
      </c>
      <c r="O39" s="26" t="s">
        <v>3</v>
      </c>
      <c r="P39" s="25" t="s">
        <v>16</v>
      </c>
      <c r="Q39" s="29" t="s">
        <v>15</v>
      </c>
      <c r="R39" s="26" t="s">
        <v>17</v>
      </c>
      <c r="S39" s="26" t="s">
        <v>18</v>
      </c>
      <c r="T39" s="26" t="s">
        <v>19</v>
      </c>
      <c r="U39" s="26" t="s">
        <v>20</v>
      </c>
      <c r="V39" s="26" t="s">
        <v>21</v>
      </c>
      <c r="W39" s="26" t="s">
        <v>22</v>
      </c>
      <c r="X39" s="26" t="s">
        <v>23</v>
      </c>
      <c r="Y39" s="26" t="s">
        <v>59</v>
      </c>
      <c r="Z39" s="26" t="s">
        <v>60</v>
      </c>
      <c r="AA39" s="26" t="s">
        <v>61</v>
      </c>
      <c r="AB39" s="25" t="s">
        <v>24</v>
      </c>
      <c r="AC39" s="25" t="s">
        <v>25</v>
      </c>
      <c r="AD39" s="25" t="s">
        <v>26</v>
      </c>
      <c r="AE39" s="25" t="s">
        <v>27</v>
      </c>
      <c r="AF39" s="25" t="s">
        <v>28</v>
      </c>
      <c r="AG39" s="25" t="s">
        <v>29</v>
      </c>
      <c r="AH39" s="25" t="s">
        <v>30</v>
      </c>
      <c r="AI39" s="25" t="s">
        <v>31</v>
      </c>
      <c r="AJ39" s="25" t="s">
        <v>32</v>
      </c>
      <c r="AK39" s="25" t="s">
        <v>33</v>
      </c>
      <c r="AL39" s="25" t="s">
        <v>34</v>
      </c>
      <c r="AM39" s="25" t="s">
        <v>35</v>
      </c>
      <c r="AN39" s="25" t="s">
        <v>36</v>
      </c>
      <c r="AO39" s="25" t="s">
        <v>37</v>
      </c>
      <c r="AP39" s="25" t="s">
        <v>62</v>
      </c>
      <c r="AQ39" s="25" t="s">
        <v>63</v>
      </c>
      <c r="AR39" s="25" t="s">
        <v>64</v>
      </c>
      <c r="AS39" s="25" t="s">
        <v>65</v>
      </c>
      <c r="AT39" s="25" t="s">
        <v>66</v>
      </c>
      <c r="AU39" s="25" t="s">
        <v>67</v>
      </c>
      <c r="AV39" s="25" t="s">
        <v>16</v>
      </c>
      <c r="AW39" s="25" t="s">
        <v>38</v>
      </c>
      <c r="AX39" s="25" t="s">
        <v>16</v>
      </c>
      <c r="AY39" s="25" t="s">
        <v>39</v>
      </c>
      <c r="AZ39" s="25" t="s">
        <v>40</v>
      </c>
      <c r="BA39" s="19"/>
      <c r="BB39" s="19"/>
      <c r="BC39" s="19"/>
      <c r="BD39" s="25" t="s">
        <v>51</v>
      </c>
      <c r="BE39" s="25" t="s">
        <v>44</v>
      </c>
      <c r="BF39" s="25" t="s">
        <v>45</v>
      </c>
      <c r="BG39" s="25" t="s">
        <v>52</v>
      </c>
      <c r="BH39" s="25" t="s">
        <v>46</v>
      </c>
      <c r="BI39" s="25" t="s">
        <v>47</v>
      </c>
      <c r="BJ39" s="25" t="s">
        <v>41</v>
      </c>
      <c r="BK39" s="25" t="s">
        <v>42</v>
      </c>
      <c r="BL39" s="25" t="s">
        <v>43</v>
      </c>
      <c r="BM39" s="25" t="s">
        <v>48</v>
      </c>
      <c r="BN39" s="25" t="s">
        <v>49</v>
      </c>
      <c r="BO39" s="25" t="s">
        <v>50</v>
      </c>
      <c r="BP39" s="25" t="s">
        <v>54</v>
      </c>
      <c r="BQ39" s="25" t="s">
        <v>55</v>
      </c>
    </row>
    <row r="40" spans="1:69" x14ac:dyDescent="0.25">
      <c r="A40" s="87">
        <v>33239</v>
      </c>
      <c r="B40" s="88">
        <v>14.1</v>
      </c>
      <c r="C40" s="88">
        <v>0.46</v>
      </c>
      <c r="D40" s="88">
        <v>8.4499999999999993</v>
      </c>
      <c r="E40" s="6">
        <f>D40*86.4/$E$7</f>
        <v>2.8080000000000003</v>
      </c>
      <c r="F40" s="1"/>
      <c r="G40" s="56">
        <f>E16</f>
        <v>0.6</v>
      </c>
      <c r="H40" s="56">
        <f>IF(B40&gt;=C40,B40-C40,0)</f>
        <v>13.639999999999999</v>
      </c>
      <c r="I40" s="56">
        <f>IF(B40&lt;C40,C40-B40,0)</f>
        <v>0</v>
      </c>
      <c r="J40" s="56">
        <f>IF($H40&gt;0,$E$10*(1-G40^2)*TANH(H40/$E$10)/(1+G40*TANH(H40/$E$10)),0)</f>
        <v>8.506961317317602</v>
      </c>
      <c r="K40" s="56">
        <f>IF($I40&gt;0,G40*$E$10*(2-G40)*TANH(I40/$E$10)/(1+(1-G40)*TANH(I40/$E$10)),0)</f>
        <v>0</v>
      </c>
      <c r="L40" s="56">
        <f>G40+(J40-K40)/$E$10</f>
        <v>0.62657511891948892</v>
      </c>
      <c r="M40" s="56">
        <f>L40*$E$10*(1-(1+(4/9*L40)^4)^(-0.25))</f>
        <v>0.30043241014685435</v>
      </c>
      <c r="N40" s="56">
        <f>L40-M40/$E$10</f>
        <v>0.62563659025700769</v>
      </c>
      <c r="O40" s="56">
        <f>M40+(H40-J40)</f>
        <v>5.4334710928292509</v>
      </c>
      <c r="P40" s="56">
        <f>E17</f>
        <v>0.7</v>
      </c>
      <c r="Q40" s="56">
        <f>$E$11*P40^3.5</f>
        <v>0.69447802162487449</v>
      </c>
      <c r="R40" s="56">
        <f t="shared" ref="R40:AA40" si="7">$O40*0.9*R$13</f>
        <v>2.1467569109293074</v>
      </c>
      <c r="S40" s="56">
        <f t="shared" si="7"/>
        <v>2.7433670726170187</v>
      </c>
      <c r="T40" s="56">
        <f t="shared" si="7"/>
        <v>0</v>
      </c>
      <c r="U40" s="56">
        <f t="shared" si="7"/>
        <v>0</v>
      </c>
      <c r="V40" s="56">
        <f t="shared" si="7"/>
        <v>0</v>
      </c>
      <c r="W40" s="56">
        <f t="shared" si="7"/>
        <v>0</v>
      </c>
      <c r="X40" s="56">
        <f t="shared" si="7"/>
        <v>0</v>
      </c>
      <c r="Y40" s="56">
        <f t="shared" si="7"/>
        <v>0</v>
      </c>
      <c r="Z40" s="56">
        <f t="shared" si="7"/>
        <v>0</v>
      </c>
      <c r="AA40" s="56">
        <f t="shared" si="7"/>
        <v>0</v>
      </c>
      <c r="AB40" s="56">
        <f t="shared" ref="AB40:AU40" si="8">$O40*0.1*R$14</f>
        <v>0.11926427282940595</v>
      </c>
      <c r="AC40" s="56">
        <f t="shared" si="8"/>
        <v>0.35999924083044982</v>
      </c>
      <c r="AD40" s="56">
        <f t="shared" si="8"/>
        <v>6.4083595623069284E-2</v>
      </c>
      <c r="AE40" s="56">
        <f t="shared" si="8"/>
        <v>0</v>
      </c>
      <c r="AF40" s="56">
        <f t="shared" si="8"/>
        <v>0</v>
      </c>
      <c r="AG40" s="56">
        <f t="shared" si="8"/>
        <v>0</v>
      </c>
      <c r="AH40" s="56">
        <f t="shared" si="8"/>
        <v>0</v>
      </c>
      <c r="AI40" s="56">
        <f t="shared" si="8"/>
        <v>0</v>
      </c>
      <c r="AJ40" s="56">
        <f t="shared" si="8"/>
        <v>0</v>
      </c>
      <c r="AK40" s="56">
        <f t="shared" si="8"/>
        <v>0</v>
      </c>
      <c r="AL40" s="56">
        <f t="shared" si="8"/>
        <v>0</v>
      </c>
      <c r="AM40" s="56">
        <f t="shared" si="8"/>
        <v>0</v>
      </c>
      <c r="AN40" s="56">
        <f t="shared" si="8"/>
        <v>0</v>
      </c>
      <c r="AO40" s="56">
        <f t="shared" si="8"/>
        <v>0</v>
      </c>
      <c r="AP40" s="56">
        <f t="shared" si="8"/>
        <v>0</v>
      </c>
      <c r="AQ40" s="56">
        <f t="shared" si="8"/>
        <v>0</v>
      </c>
      <c r="AR40" s="56">
        <f t="shared" si="8"/>
        <v>0</v>
      </c>
      <c r="AS40" s="56">
        <f t="shared" si="8"/>
        <v>0</v>
      </c>
      <c r="AT40" s="56">
        <f t="shared" si="8"/>
        <v>0</v>
      </c>
      <c r="AU40" s="56">
        <f t="shared" si="8"/>
        <v>0</v>
      </c>
      <c r="AV40" s="56">
        <f>MAX(0,P40+(R40+Q40)/$E$12)</f>
        <v>0.74080475272948698</v>
      </c>
      <c r="AW40" s="56">
        <f>AV40*$E$12*(1-(1+AV40^4)^(-0.25))</f>
        <v>3.2856467451111593</v>
      </c>
      <c r="AX40" s="56">
        <f>AV40-AW40/$E$12</f>
        <v>0.69361752387538445</v>
      </c>
      <c r="AY40" s="56">
        <f t="shared" ref="AY40:AY103" si="9">MAX(0,AB40+Q40)</f>
        <v>0.81374229445428048</v>
      </c>
      <c r="AZ40" s="56">
        <f>AW40+AY40</f>
        <v>4.0993890395654393</v>
      </c>
      <c r="BD40" s="7">
        <f>IF(E40&gt;=0,E40,"")</f>
        <v>2.8080000000000003</v>
      </c>
      <c r="BE40" s="7">
        <f>IF(E40&gt;=0,E40^0.5,"")</f>
        <v>1.6757088052522731</v>
      </c>
      <c r="BF40" s="7">
        <f ca="1">IF(E40&gt;=0,LN(E40+$E$27/40),"")</f>
        <v>1.0453572298942209</v>
      </c>
      <c r="BG40" s="7">
        <f t="shared" ref="BG40:BG103" si="10">IF(E40&gt;=0,AZ40,"")</f>
        <v>4.0993890395654393</v>
      </c>
      <c r="BH40" s="7">
        <f t="shared" ref="BH40:BH103" si="11">IF(E40&gt;=0,AZ40^0.5,"")</f>
        <v>2.0246948015850288</v>
      </c>
      <c r="BI40" s="7">
        <f t="shared" ref="BI40:BI103" ca="1" si="12">IF(E40&gt;=0,LN(AZ40+$E$27/40),"")</f>
        <v>1.419681624380176</v>
      </c>
      <c r="BJ40" s="7">
        <f t="shared" ref="BJ40:BJ103" si="13">IF(E40&gt;=0,(BD40-BG40)^2,"")</f>
        <v>1.6676856515097471</v>
      </c>
      <c r="BK40" s="7">
        <f t="shared" ref="BK40:BK103" si="14">IF(E40&gt;=0,(BE40-BH40)^2,"")</f>
        <v>0.1217912256363662</v>
      </c>
      <c r="BL40" s="7">
        <f t="shared" ref="BL40:BL103" ca="1" si="15">IF(E40&gt;=0,(BF40-BI40)^2,"")</f>
        <v>0.14011875230727694</v>
      </c>
      <c r="BM40" s="7">
        <f t="shared" ref="BM40:BM103" ca="1" si="16">IF(E40&gt;=0,($E$27-BD40)^2,"")</f>
        <v>1.8263411999324493</v>
      </c>
      <c r="BN40" s="7">
        <f t="shared" ref="BN40:BN103" ca="1" si="17">IF(E40&gt;=0,($E$28-BE40)^2,"")</f>
        <v>0.35414536179309941</v>
      </c>
      <c r="BO40" s="7">
        <f t="shared" ref="BO40:BO103" ca="1" si="18">IF(E40&gt;=0,($E$29-BF40)^2,"")</f>
        <v>1.097536897400649</v>
      </c>
      <c r="BP40" s="7">
        <f t="shared" ref="BP40:BQ42" si="19">IF(B40&gt;=0,B40,"")</f>
        <v>14.1</v>
      </c>
      <c r="BQ40" s="7">
        <f t="shared" si="19"/>
        <v>0.46</v>
      </c>
    </row>
    <row r="41" spans="1:69" x14ac:dyDescent="0.25">
      <c r="A41" s="87">
        <v>33240</v>
      </c>
      <c r="B41" s="88">
        <v>3.7</v>
      </c>
      <c r="C41" s="88">
        <v>0.46</v>
      </c>
      <c r="D41" s="88">
        <v>14.89884259259259</v>
      </c>
      <c r="E41" s="6">
        <f t="shared" ref="E41:E104" si="20">D41*86.4/$E$7</f>
        <v>4.9509999999999996</v>
      </c>
      <c r="F41" s="1"/>
      <c r="G41" s="56">
        <f>N40</f>
        <v>0.62563659025700769</v>
      </c>
      <c r="H41" s="56">
        <f>IF(B41&gt;=C41,B41-C41,0)</f>
        <v>3.24</v>
      </c>
      <c r="I41" s="56">
        <f>IF(B41&lt;C41,C41-B41,0)</f>
        <v>0</v>
      </c>
      <c r="J41" s="56">
        <f>IF($H41&gt;0,$E$10*(1-G41^2)*TANH(H41/$E$10)/(1+G41*TANH(H41/$E$10)),0)</f>
        <v>1.9593213947486829</v>
      </c>
      <c r="K41" s="56">
        <f>IF($I41&gt;0,G41*$E$10*(2-G41)*TANH(I41/$E$10)/(1+(1-G41)*TANH(I41/$E$10)),0)</f>
        <v>0</v>
      </c>
      <c r="L41" s="56">
        <f>G41+(J41-K41)/$E$10</f>
        <v>0.63175736559907347</v>
      </c>
      <c r="M41" s="56">
        <f>L41*$E$10*(1-(1+(4/9*L41)^4)^(-0.25))</f>
        <v>0.31302443359202203</v>
      </c>
      <c r="N41" s="56">
        <f>L41-M41/$E$10</f>
        <v>0.63077950038526565</v>
      </c>
      <c r="O41" s="56">
        <f>M41+(H41-J41)</f>
        <v>1.5937030388433393</v>
      </c>
      <c r="P41" s="56">
        <f>AX40</f>
        <v>0.69361752387538445</v>
      </c>
      <c r="Q41" s="56">
        <f>$E$11*P41^3.5</f>
        <v>0.67256701602213487</v>
      </c>
      <c r="R41" s="56">
        <f t="shared" ref="R41:W42" si="21">S40+$O41*0.9*R$13</f>
        <v>3.373036938188068</v>
      </c>
      <c r="S41" s="56">
        <f t="shared" si="21"/>
        <v>0.80466286938795606</v>
      </c>
      <c r="T41" s="56">
        <f t="shared" si="21"/>
        <v>0</v>
      </c>
      <c r="U41" s="56">
        <f t="shared" si="21"/>
        <v>0</v>
      </c>
      <c r="V41" s="56">
        <f t="shared" si="21"/>
        <v>0</v>
      </c>
      <c r="W41" s="56">
        <f t="shared" si="21"/>
        <v>0</v>
      </c>
      <c r="X41" s="56">
        <f t="shared" ref="X41:Z42" si="22">Y40+$O41*0.9*X$13</f>
        <v>0</v>
      </c>
      <c r="Y41" s="56">
        <f t="shared" si="22"/>
        <v>0</v>
      </c>
      <c r="Z41" s="56">
        <f t="shared" si="22"/>
        <v>0</v>
      </c>
      <c r="AA41" s="56">
        <f t="shared" ref="AA41:AA55" si="23">$O41*0.9*AA$13</f>
        <v>0</v>
      </c>
      <c r="AB41" s="56">
        <f t="shared" ref="AB41:AB104" si="24">AC40+$O41*0.1*R$14</f>
        <v>0.39498090002884145</v>
      </c>
      <c r="AC41" s="56">
        <f t="shared" ref="AC41:AC104" si="25">AD40+$O41*0.1*S$14</f>
        <v>0.16967574367920929</v>
      </c>
      <c r="AD41" s="56">
        <f t="shared" ref="AD41:AD104" si="26">AE40+$O41*0.1*T$14</f>
        <v>1.8796496629802303E-2</v>
      </c>
      <c r="AE41" s="56">
        <f t="shared" ref="AE41:AE104" si="27">AF40+$O41*0.1*U$14</f>
        <v>0</v>
      </c>
      <c r="AF41" s="56">
        <f t="shared" ref="AF41:AF104" si="28">AG40+$O41*0.1*V$14</f>
        <v>0</v>
      </c>
      <c r="AG41" s="56">
        <f t="shared" ref="AG41:AG104" si="29">AH40+$O41*0.1*W$14</f>
        <v>0</v>
      </c>
      <c r="AH41" s="56">
        <f t="shared" ref="AH41:AH104" si="30">AI40+$O41*0.1*X$14</f>
        <v>0</v>
      </c>
      <c r="AI41" s="56">
        <f t="shared" ref="AI41:AI104" si="31">AJ40+$O41*0.1*Y$14</f>
        <v>0</v>
      </c>
      <c r="AJ41" s="56">
        <f t="shared" ref="AJ41:AJ104" si="32">AK40+$O41*0.1*Z$14</f>
        <v>0</v>
      </c>
      <c r="AK41" s="56">
        <f t="shared" ref="AK41:AK104" si="33">AL40+$O41*0.1*AA$14</f>
        <v>0</v>
      </c>
      <c r="AL41" s="56">
        <f t="shared" ref="AL41:AL104" si="34">AM40+$O41*0.1*AB$14</f>
        <v>0</v>
      </c>
      <c r="AM41" s="56">
        <f t="shared" ref="AM41:AM104" si="35">AN40+$O41*0.1*AC$14</f>
        <v>0</v>
      </c>
      <c r="AN41" s="56">
        <f t="shared" ref="AN41:AN104" si="36">AO40+$O41*0.1*AD$14</f>
        <v>0</v>
      </c>
      <c r="AO41" s="56">
        <f t="shared" ref="AO41:AT41" si="37">AP40+$O41*0.1*AE$14</f>
        <v>0</v>
      </c>
      <c r="AP41" s="56">
        <f t="shared" si="37"/>
        <v>0</v>
      </c>
      <c r="AQ41" s="56">
        <f t="shared" si="37"/>
        <v>0</v>
      </c>
      <c r="AR41" s="56">
        <f t="shared" si="37"/>
        <v>0</v>
      </c>
      <c r="AS41" s="56">
        <f t="shared" si="37"/>
        <v>0</v>
      </c>
      <c r="AT41" s="56">
        <f t="shared" si="37"/>
        <v>0</v>
      </c>
      <c r="AU41" s="56">
        <f>$O41*0.1*AK$14</f>
        <v>0</v>
      </c>
      <c r="AV41" s="56">
        <f>MAX(0,P41+(R41+Q41)/$E$12)</f>
        <v>0.75171897374196783</v>
      </c>
      <c r="AW41" s="56">
        <f>AV41*$E$12*(1-(1+AV41^4)^(-0.25))</f>
        <v>3.5034334466373491</v>
      </c>
      <c r="AX41" s="56">
        <f>AV41-AW41/$E$12</f>
        <v>0.70140397379026098</v>
      </c>
      <c r="AY41" s="56">
        <f t="shared" si="9"/>
        <v>1.0675479160509762</v>
      </c>
      <c r="AZ41" s="56">
        <f>AW41+AY41</f>
        <v>4.5709813626883253</v>
      </c>
      <c r="BD41" s="7">
        <f>IF(E41&gt;=0,E41,"")</f>
        <v>4.9509999999999996</v>
      </c>
      <c r="BE41" s="7">
        <f>IF(E41&gt;=0,E41^0.5,"")</f>
        <v>2.225084268067167</v>
      </c>
      <c r="BF41" s="7">
        <f ca="1">IF(E41&gt;=0,LN(E41+$E$27/40),"")</f>
        <v>1.6069176295986598</v>
      </c>
      <c r="BG41" s="7">
        <f t="shared" si="10"/>
        <v>4.5709813626883253</v>
      </c>
      <c r="BH41" s="7">
        <f t="shared" si="11"/>
        <v>2.1379853513736538</v>
      </c>
      <c r="BI41" s="7">
        <f t="shared" ca="1" si="12"/>
        <v>1.5276627982048534</v>
      </c>
      <c r="BJ41" s="7">
        <f t="shared" si="13"/>
        <v>0.14441416470422186</v>
      </c>
      <c r="BK41" s="7">
        <f t="shared" si="14"/>
        <v>7.5862212891835553E-3</v>
      </c>
      <c r="BL41" s="7">
        <f t="shared" ca="1" si="15"/>
        <v>6.2813282992606806E-3</v>
      </c>
      <c r="BM41" s="7">
        <f t="shared" ca="1" si="16"/>
        <v>12.21098453965848</v>
      </c>
      <c r="BN41" s="7">
        <f t="shared" ca="1" si="17"/>
        <v>1.3098266847052855</v>
      </c>
      <c r="BO41" s="7">
        <f t="shared" ca="1" si="18"/>
        <v>2.5895064615843664</v>
      </c>
      <c r="BP41" s="7">
        <f t="shared" si="19"/>
        <v>3.7</v>
      </c>
      <c r="BQ41" s="7">
        <f t="shared" si="19"/>
        <v>0.46</v>
      </c>
    </row>
    <row r="42" spans="1:69" x14ac:dyDescent="0.25">
      <c r="A42" s="87">
        <v>33241</v>
      </c>
      <c r="B42" s="88">
        <v>7.1</v>
      </c>
      <c r="C42" s="88">
        <v>0.47</v>
      </c>
      <c r="D42" s="88">
        <v>13.598842592592593</v>
      </c>
      <c r="E42" s="6">
        <f t="shared" si="20"/>
        <v>4.5190000000000001</v>
      </c>
      <c r="F42" s="1"/>
      <c r="G42" s="6">
        <f>N41</f>
        <v>0.63077950038526565</v>
      </c>
      <c r="H42" s="6">
        <f>IF(B42&gt;=C42,B42-C42,0)</f>
        <v>6.63</v>
      </c>
      <c r="I42" s="6">
        <f>IF(B42&lt;C42,C42-B42,0)</f>
        <v>0</v>
      </c>
      <c r="J42" s="6">
        <f>IF($H42&gt;0,$E$10*(1-G42^2)*TANH(H42/$E$10)/(1+G42*TANH(H42/$E$10)),0)</f>
        <v>3.9399997980550845</v>
      </c>
      <c r="K42" s="6">
        <f>IF($I42&gt;0,G42*$E$10*(2-G42)*TANH(I42/$E$10)/(1+(1-G42)*TANH(I42/$E$10)),0)</f>
        <v>0</v>
      </c>
      <c r="L42" s="6">
        <f>G42+(J42-K42)/$E$10</f>
        <v>0.64308776878692475</v>
      </c>
      <c r="M42" s="6">
        <f>L42*$E$10*(1-(1+(4/9*L42)^4)^(-0.25))</f>
        <v>0.34202219416067803</v>
      </c>
      <c r="N42" s="6">
        <f>L42-M42/$E$10</f>
        <v>0.64201931671057388</v>
      </c>
      <c r="O42" s="6">
        <f>M42+(H42-J42)</f>
        <v>3.0320223961055932</v>
      </c>
      <c r="P42" s="6">
        <f>AX41</f>
        <v>0.70140397379026098</v>
      </c>
      <c r="Q42" s="6">
        <f>$E$11*P42^3.5</f>
        <v>0.69936540104250744</v>
      </c>
      <c r="R42" s="6">
        <f t="shared" si="21"/>
        <v>2.0026107229290018</v>
      </c>
      <c r="S42" s="6">
        <f t="shared" si="21"/>
        <v>1.5308723029539886</v>
      </c>
      <c r="T42" s="6">
        <f t="shared" si="21"/>
        <v>0</v>
      </c>
      <c r="U42" s="6">
        <f t="shared" si="21"/>
        <v>0</v>
      </c>
      <c r="V42" s="6">
        <f t="shared" si="21"/>
        <v>0</v>
      </c>
      <c r="W42" s="6">
        <f t="shared" si="21"/>
        <v>0</v>
      </c>
      <c r="X42" s="6">
        <f t="shared" si="22"/>
        <v>0</v>
      </c>
      <c r="Y42" s="6">
        <f t="shared" si="22"/>
        <v>0</v>
      </c>
      <c r="Z42" s="6">
        <f t="shared" si="22"/>
        <v>0</v>
      </c>
      <c r="AA42" s="6">
        <f t="shared" si="23"/>
        <v>0</v>
      </c>
      <c r="AB42" s="6">
        <f t="shared" si="24"/>
        <v>0.23622840220926739</v>
      </c>
      <c r="AC42" s="6">
        <f t="shared" si="25"/>
        <v>0.21968571498222189</v>
      </c>
      <c r="AD42" s="6">
        <f t="shared" si="26"/>
        <v>3.5760362728081703E-2</v>
      </c>
      <c r="AE42" s="6">
        <f t="shared" si="27"/>
        <v>0</v>
      </c>
      <c r="AF42" s="6">
        <f t="shared" si="28"/>
        <v>0</v>
      </c>
      <c r="AG42" s="6">
        <f t="shared" si="29"/>
        <v>0</v>
      </c>
      <c r="AH42" s="6">
        <f t="shared" si="30"/>
        <v>0</v>
      </c>
      <c r="AI42" s="6">
        <f t="shared" si="31"/>
        <v>0</v>
      </c>
      <c r="AJ42" s="6">
        <f t="shared" si="32"/>
        <v>0</v>
      </c>
      <c r="AK42" s="6">
        <f t="shared" si="33"/>
        <v>0</v>
      </c>
      <c r="AL42" s="6">
        <f t="shared" si="34"/>
        <v>0</v>
      </c>
      <c r="AM42" s="6">
        <f t="shared" si="35"/>
        <v>0</v>
      </c>
      <c r="AN42" s="6">
        <f t="shared" si="36"/>
        <v>0</v>
      </c>
      <c r="AO42" s="6">
        <f t="shared" ref="AO42:AT42" si="38">AP41+$O42*0.1*AE$14</f>
        <v>0</v>
      </c>
      <c r="AP42" s="6">
        <f t="shared" si="38"/>
        <v>0</v>
      </c>
      <c r="AQ42" s="6">
        <f t="shared" si="38"/>
        <v>0</v>
      </c>
      <c r="AR42" s="6">
        <f t="shared" si="38"/>
        <v>0</v>
      </c>
      <c r="AS42" s="6">
        <f t="shared" si="38"/>
        <v>0</v>
      </c>
      <c r="AT42" s="6">
        <f t="shared" si="38"/>
        <v>0</v>
      </c>
      <c r="AU42" s="6">
        <f>$O42*0.1*AK$14</f>
        <v>0</v>
      </c>
      <c r="AV42" s="6">
        <f>MAX(0,P42+(R42+Q42)/$E$12)</f>
        <v>0.74020874363043776</v>
      </c>
      <c r="AW42" s="6">
        <f>AV42*$E$12*(1-(1+AV42^4)^(-0.25))</f>
        <v>3.274023347619754</v>
      </c>
      <c r="AX42" s="6">
        <f>AV42-AW42/$E$12</f>
        <v>0.69318844566088789</v>
      </c>
      <c r="AY42" s="6">
        <f t="shared" si="9"/>
        <v>0.93559380325177477</v>
      </c>
      <c r="AZ42" s="6">
        <f>AW42+AY42</f>
        <v>4.2096171508715283</v>
      </c>
      <c r="BD42" s="7">
        <f>IF(E42&gt;=0,E42,"")</f>
        <v>4.5190000000000001</v>
      </c>
      <c r="BE42" s="7">
        <f>IF(E42&gt;=0,E42^0.5,"")</f>
        <v>2.1257939693206396</v>
      </c>
      <c r="BF42" s="7">
        <f ca="1">IF(E42&gt;=0,LN(E42+$E$27/40),"")</f>
        <v>1.5163165149491946</v>
      </c>
      <c r="BG42" s="7">
        <f t="shared" si="10"/>
        <v>4.2096171508715283</v>
      </c>
      <c r="BH42" s="7">
        <f t="shared" si="11"/>
        <v>2.0517351561231112</v>
      </c>
      <c r="BI42" s="7">
        <f t="shared" ca="1" si="12"/>
        <v>1.4459848062411946</v>
      </c>
      <c r="BJ42" s="7">
        <f t="shared" si="13"/>
        <v>9.571774733485075E-2</v>
      </c>
      <c r="BK42" s="7">
        <f t="shared" si="14"/>
        <v>5.4847078122264043E-3</v>
      </c>
      <c r="BL42" s="7">
        <f t="shared" ca="1" si="15"/>
        <v>4.9465492497869608E-3</v>
      </c>
      <c r="BM42" s="7">
        <f t="shared" ca="1" si="16"/>
        <v>9.3784280026721802</v>
      </c>
      <c r="BN42" s="7">
        <f t="shared" ca="1" si="17"/>
        <v>1.0924144013669275</v>
      </c>
      <c r="BO42" s="7">
        <f t="shared" ca="1" si="18"/>
        <v>2.3061254196544865</v>
      </c>
      <c r="BP42" s="7">
        <f t="shared" si="19"/>
        <v>7.1</v>
      </c>
      <c r="BQ42" s="7">
        <f t="shared" si="19"/>
        <v>0.47</v>
      </c>
    </row>
    <row r="43" spans="1:69" x14ac:dyDescent="0.25">
      <c r="A43" s="87">
        <v>33242</v>
      </c>
      <c r="B43" s="88">
        <v>9.3000000000000007</v>
      </c>
      <c r="C43" s="88">
        <v>0.47</v>
      </c>
      <c r="D43" s="88">
        <v>13.198611111111111</v>
      </c>
      <c r="E43" s="6">
        <f t="shared" si="20"/>
        <v>4.3860000000000001</v>
      </c>
      <c r="F43" s="1"/>
      <c r="G43" s="6">
        <f t="shared" ref="G43:G106" si="39">N42</f>
        <v>0.64201931671057388</v>
      </c>
      <c r="H43" s="6">
        <f t="shared" ref="H43:H106" si="40">IF(B43&gt;=C43,B43-C43,0)</f>
        <v>8.83</v>
      </c>
      <c r="I43" s="6">
        <f t="shared" ref="I43:I106" si="41">IF(B43&lt;C43,C43-B43,0)</f>
        <v>0</v>
      </c>
      <c r="J43" s="6">
        <f t="shared" ref="J43:J106" si="42">IF($H43&gt;0,$E$10*(1-G43^2)*TANH(H43/$E$10)/(1+G43*TANH(H43/$E$10)),0)</f>
        <v>5.0987821675141944</v>
      </c>
      <c r="K43" s="6">
        <f t="shared" ref="K43:K106" si="43">IF($I43&gt;0,G43*$E$10*(2-G43)*TANH(I43/$E$10)/(1+(1-G43)*TANH(I43/$E$10)),0)</f>
        <v>0</v>
      </c>
      <c r="L43" s="6">
        <f t="shared" ref="L43:L106" si="44">G43+(J43-K43)/$E$10</f>
        <v>0.65794753565879227</v>
      </c>
      <c r="M43" s="6">
        <f t="shared" ref="M43:M106" si="45">L43*$E$10*(1-(1+(4/9*L43)^4)^(-0.25))</f>
        <v>0.38325435707783234</v>
      </c>
      <c r="N43" s="6">
        <f t="shared" ref="N43:N106" si="46">L43-M43/$E$10</f>
        <v>0.65675027735046754</v>
      </c>
      <c r="O43" s="6">
        <f t="shared" ref="O43:O106" si="47">M43+(H43-J43)</f>
        <v>4.1144721895636378</v>
      </c>
      <c r="P43" s="6">
        <f t="shared" ref="P43:P106" si="48">AX42</f>
        <v>0.69318844566088789</v>
      </c>
      <c r="Q43" s="6">
        <f t="shared" ref="Q43:Q106" si="49">$E$11*P43^3.5</f>
        <v>0.67111194507988448</v>
      </c>
      <c r="R43" s="6">
        <f t="shared" ref="R43:R106" si="50">S42+$O43*0.9*R$13</f>
        <v>3.1564945721934636</v>
      </c>
      <c r="S43" s="6">
        <f t="shared" ref="S43:S106" si="51">T42+$O43*0.9*S$13</f>
        <v>2.0774027013677991</v>
      </c>
      <c r="T43" s="6">
        <f t="shared" ref="T43:T106" si="52">U42+$O43*0.9*T$13</f>
        <v>0</v>
      </c>
      <c r="U43" s="6">
        <f t="shared" ref="U43:U106" si="53">V42+$O43*0.9*U$13</f>
        <v>0</v>
      </c>
      <c r="V43" s="6">
        <f t="shared" ref="V43:V106" si="54">W42+$O43*0.9*V$13</f>
        <v>0</v>
      </c>
      <c r="W43" s="6">
        <f t="shared" ref="W43:W106" si="55">X42+$O43*0.9*W$13</f>
        <v>0</v>
      </c>
      <c r="X43" s="6">
        <f t="shared" ref="X43:X106" si="56">Y42+$O43*0.9*X$13</f>
        <v>0</v>
      </c>
      <c r="Y43" s="6">
        <f t="shared" ref="Y43:Y106" si="57">Z42+$O43*0.9*Y$13</f>
        <v>0</v>
      </c>
      <c r="Z43" s="6">
        <f t="shared" ref="Z43:Z106" si="58">AA42+$O43*0.9*Z$13</f>
        <v>0</v>
      </c>
      <c r="AA43" s="6">
        <f t="shared" si="23"/>
        <v>0</v>
      </c>
      <c r="AB43" s="6">
        <f t="shared" si="24"/>
        <v>0.30999806327330387</v>
      </c>
      <c r="AC43" s="6">
        <f t="shared" si="25"/>
        <v>0.30836821125712072</v>
      </c>
      <c r="AD43" s="6">
        <f t="shared" si="26"/>
        <v>4.8527022136242853E-2</v>
      </c>
      <c r="AE43" s="6">
        <f t="shared" si="27"/>
        <v>0</v>
      </c>
      <c r="AF43" s="6">
        <f t="shared" si="28"/>
        <v>0</v>
      </c>
      <c r="AG43" s="6">
        <f t="shared" si="29"/>
        <v>0</v>
      </c>
      <c r="AH43" s="6">
        <f t="shared" si="30"/>
        <v>0</v>
      </c>
      <c r="AI43" s="6">
        <f t="shared" si="31"/>
        <v>0</v>
      </c>
      <c r="AJ43" s="6">
        <f t="shared" si="32"/>
        <v>0</v>
      </c>
      <c r="AK43" s="6">
        <f t="shared" si="33"/>
        <v>0</v>
      </c>
      <c r="AL43" s="6">
        <f t="shared" si="34"/>
        <v>0</v>
      </c>
      <c r="AM43" s="6">
        <f t="shared" si="35"/>
        <v>0</v>
      </c>
      <c r="AN43" s="6">
        <f t="shared" si="36"/>
        <v>0</v>
      </c>
      <c r="AO43" s="6">
        <f t="shared" ref="AO43:AO106" si="59">AP42+$O43*0.1*AE$14</f>
        <v>0</v>
      </c>
      <c r="AP43" s="6">
        <f t="shared" ref="AP43:AP106" si="60">AQ42+$O43*0.1*AF$14</f>
        <v>0</v>
      </c>
      <c r="AQ43" s="6">
        <f t="shared" ref="AQ43:AQ106" si="61">AR42+$O43*0.1*AG$14</f>
        <v>0</v>
      </c>
      <c r="AR43" s="6">
        <f t="shared" ref="AR43:AR106" si="62">AS42+$O43*0.1*AH$14</f>
        <v>0</v>
      </c>
      <c r="AS43" s="6">
        <f t="shared" ref="AS43:AS106" si="63">AT42+$O43*0.1*AI$14</f>
        <v>0</v>
      </c>
      <c r="AT43" s="6">
        <f t="shared" ref="AT43:AT106" si="64">AU42+$O43*0.1*AJ$14</f>
        <v>0</v>
      </c>
      <c r="AU43" s="6">
        <f t="shared" ref="AU43:AU106" si="65">$O43*0.1*AK$14</f>
        <v>0</v>
      </c>
      <c r="AV43" s="6">
        <f t="shared" ref="AV43:AV106" si="66">MAX(0,P43+(R43+Q43)/$E$12)</f>
        <v>0.74815909792676971</v>
      </c>
      <c r="AW43" s="6">
        <f t="shared" ref="AW43:AW106" si="67">AV43*$E$12*(1-(1+AV43^4)^(-0.25))</f>
        <v>3.4313661608591217</v>
      </c>
      <c r="AX43" s="6">
        <f t="shared" ref="AX43:AX106" si="68">AV43-AW43/$E$12</f>
        <v>0.69887910136122144</v>
      </c>
      <c r="AY43" s="6">
        <f t="shared" si="9"/>
        <v>0.98111000835318829</v>
      </c>
      <c r="AZ43" s="6">
        <f t="shared" ref="AZ43:AZ106" si="69">AW43+AY43</f>
        <v>4.4124761692123098</v>
      </c>
      <c r="BD43" s="7">
        <f t="shared" ref="BD43:BD106" si="70">IF(E43&gt;=0,E43,"")</f>
        <v>4.3860000000000001</v>
      </c>
      <c r="BE43" s="7">
        <f t="shared" ref="BE43:BE106" si="71">IF(E43&gt;=0,E43^0.5,"")</f>
        <v>2.0942779185198894</v>
      </c>
      <c r="BF43" s="7">
        <f t="shared" ref="BF43:BF106" ca="1" si="72">IF(E43&gt;=0,LN(E43+$E$27/40),"")</f>
        <v>1.4866858030670373</v>
      </c>
      <c r="BG43" s="7">
        <f t="shared" si="10"/>
        <v>4.4124761692123098</v>
      </c>
      <c r="BH43" s="7">
        <f t="shared" si="11"/>
        <v>2.1005894813628649</v>
      </c>
      <c r="BI43" s="7">
        <f t="shared" ca="1" si="12"/>
        <v>1.4926547665064274</v>
      </c>
      <c r="BJ43" s="7">
        <f t="shared" si="13"/>
        <v>7.0098753615885411E-4</v>
      </c>
      <c r="BK43" s="7">
        <f t="shared" si="14"/>
        <v>3.9835825520829172E-5</v>
      </c>
      <c r="BL43" s="7">
        <f t="shared" ca="1" si="15"/>
        <v>3.5628524540774712E-5</v>
      </c>
      <c r="BM43" s="7">
        <f t="shared" ca="1" si="16"/>
        <v>8.5815127725351932</v>
      </c>
      <c r="BN43" s="7">
        <f t="shared" ca="1" si="17"/>
        <v>1.0275273737811819</v>
      </c>
      <c r="BO43" s="7">
        <f t="shared" ca="1" si="18"/>
        <v>2.2170094013938977</v>
      </c>
      <c r="BP43" s="7">
        <f t="shared" ref="BP43:BP106" si="73">IF(B43&gt;=0,B43,"")</f>
        <v>9.3000000000000007</v>
      </c>
      <c r="BQ43" s="7">
        <f t="shared" ref="BQ43:BQ106" si="74">IF(C43&gt;=0,C43,"")</f>
        <v>0.47</v>
      </c>
    </row>
    <row r="44" spans="1:69" x14ac:dyDescent="0.25">
      <c r="A44" s="87">
        <v>33243</v>
      </c>
      <c r="B44" s="88">
        <v>7.1</v>
      </c>
      <c r="C44" s="88">
        <v>0.48</v>
      </c>
      <c r="D44" s="88">
        <v>16.099537037037035</v>
      </c>
      <c r="E44" s="6">
        <f t="shared" si="20"/>
        <v>5.3499999999999988</v>
      </c>
      <c r="F44" s="1"/>
      <c r="G44" s="6">
        <f t="shared" si="39"/>
        <v>0.65675027735046754</v>
      </c>
      <c r="H44" s="6">
        <f t="shared" si="40"/>
        <v>6.6199999999999992</v>
      </c>
      <c r="I44" s="6">
        <f t="shared" si="41"/>
        <v>0</v>
      </c>
      <c r="J44" s="6">
        <f t="shared" si="42"/>
        <v>3.7136873046017458</v>
      </c>
      <c r="K44" s="6">
        <f t="shared" si="43"/>
        <v>0</v>
      </c>
      <c r="L44" s="6">
        <f t="shared" si="44"/>
        <v>0.66835156223566872</v>
      </c>
      <c r="M44" s="6">
        <f t="shared" si="45"/>
        <v>0.41440779236944342</v>
      </c>
      <c r="N44" s="6">
        <f t="shared" si="46"/>
        <v>0.66705698289616211</v>
      </c>
      <c r="O44" s="6">
        <f t="shared" si="47"/>
        <v>3.320720487767697</v>
      </c>
      <c r="P44" s="6">
        <f t="shared" si="48"/>
        <v>0.69887910136122144</v>
      </c>
      <c r="Q44" s="6">
        <f t="shared" si="49"/>
        <v>0.69059360868365283</v>
      </c>
      <c r="R44" s="6">
        <f t="shared" si="50"/>
        <v>3.3894147714767122</v>
      </c>
      <c r="S44" s="6">
        <f t="shared" si="51"/>
        <v>1.6766363688820145</v>
      </c>
      <c r="T44" s="6">
        <f t="shared" si="52"/>
        <v>0</v>
      </c>
      <c r="U44" s="6">
        <f t="shared" si="53"/>
        <v>0</v>
      </c>
      <c r="V44" s="6">
        <f t="shared" si="54"/>
        <v>0</v>
      </c>
      <c r="W44" s="6">
        <f t="shared" si="55"/>
        <v>0</v>
      </c>
      <c r="X44" s="6">
        <f t="shared" si="56"/>
        <v>0</v>
      </c>
      <c r="Y44" s="6">
        <f t="shared" si="57"/>
        <v>0</v>
      </c>
      <c r="Z44" s="6">
        <f t="shared" si="58"/>
        <v>0</v>
      </c>
      <c r="AA44" s="6">
        <f t="shared" si="23"/>
        <v>0</v>
      </c>
      <c r="AB44" s="6">
        <f t="shared" si="24"/>
        <v>0.38125777070761591</v>
      </c>
      <c r="AC44" s="6">
        <f t="shared" si="25"/>
        <v>0.26854417768606809</v>
      </c>
      <c r="AD44" s="6">
        <f t="shared" si="26"/>
        <v>3.9165333776449332E-2</v>
      </c>
      <c r="AE44" s="6">
        <f t="shared" si="27"/>
        <v>0</v>
      </c>
      <c r="AF44" s="6">
        <f t="shared" si="28"/>
        <v>0</v>
      </c>
      <c r="AG44" s="6">
        <f t="shared" si="29"/>
        <v>0</v>
      </c>
      <c r="AH44" s="6">
        <f t="shared" si="30"/>
        <v>0</v>
      </c>
      <c r="AI44" s="6">
        <f t="shared" si="31"/>
        <v>0</v>
      </c>
      <c r="AJ44" s="6">
        <f t="shared" si="32"/>
        <v>0</v>
      </c>
      <c r="AK44" s="6">
        <f t="shared" si="33"/>
        <v>0</v>
      </c>
      <c r="AL44" s="6">
        <f t="shared" si="34"/>
        <v>0</v>
      </c>
      <c r="AM44" s="6">
        <f t="shared" si="35"/>
        <v>0</v>
      </c>
      <c r="AN44" s="6">
        <f t="shared" si="36"/>
        <v>0</v>
      </c>
      <c r="AO44" s="6">
        <f t="shared" si="59"/>
        <v>0</v>
      </c>
      <c r="AP44" s="6">
        <f t="shared" si="60"/>
        <v>0</v>
      </c>
      <c r="AQ44" s="6">
        <f t="shared" si="61"/>
        <v>0</v>
      </c>
      <c r="AR44" s="6">
        <f t="shared" si="62"/>
        <v>0</v>
      </c>
      <c r="AS44" s="6">
        <f t="shared" si="63"/>
        <v>0</v>
      </c>
      <c r="AT44" s="6">
        <f t="shared" si="64"/>
        <v>0</v>
      </c>
      <c r="AU44" s="6">
        <f t="shared" si="65"/>
        <v>0</v>
      </c>
      <c r="AV44" s="6">
        <f t="shared" si="66"/>
        <v>0.75747465471696418</v>
      </c>
      <c r="AW44" s="6">
        <f t="shared" si="67"/>
        <v>3.6220802870551454</v>
      </c>
      <c r="AX44" s="6">
        <f t="shared" si="68"/>
        <v>0.70545569324841406</v>
      </c>
      <c r="AY44" s="6">
        <f t="shared" si="9"/>
        <v>1.0718513793912687</v>
      </c>
      <c r="AZ44" s="6">
        <f t="shared" si="69"/>
        <v>4.6939316664464137</v>
      </c>
      <c r="BD44" s="7">
        <f t="shared" si="70"/>
        <v>5.3499999999999988</v>
      </c>
      <c r="BE44" s="7">
        <f t="shared" si="71"/>
        <v>2.3130067012440754</v>
      </c>
      <c r="BF44" s="7">
        <f t="shared" ca="1" si="72"/>
        <v>1.6838799413091237</v>
      </c>
      <c r="BG44" s="7">
        <f t="shared" si="10"/>
        <v>4.6939316664464137</v>
      </c>
      <c r="BH44" s="7">
        <f t="shared" si="11"/>
        <v>2.1665483300509161</v>
      </c>
      <c r="BI44" s="7">
        <f t="shared" ca="1" si="12"/>
        <v>1.553998374985488</v>
      </c>
      <c r="BJ44" s="7">
        <f t="shared" si="13"/>
        <v>0.43042565829177815</v>
      </c>
      <c r="BK44" s="7">
        <f t="shared" si="14"/>
        <v>2.1450054492553234E-2</v>
      </c>
      <c r="BL44" s="7">
        <f t="shared" ca="1" si="15"/>
        <v>1.6869221270680974E-2</v>
      </c>
      <c r="BM44" s="7">
        <f t="shared" ca="1" si="16"/>
        <v>15.158734230069431</v>
      </c>
      <c r="BN44" s="7">
        <f t="shared" ca="1" si="17"/>
        <v>1.5188073734840219</v>
      </c>
      <c r="BO44" s="7">
        <f t="shared" ca="1" si="18"/>
        <v>2.8431242936066612</v>
      </c>
      <c r="BP44" s="7">
        <f t="shared" si="73"/>
        <v>7.1</v>
      </c>
      <c r="BQ44" s="7">
        <f t="shared" si="74"/>
        <v>0.48</v>
      </c>
    </row>
    <row r="45" spans="1:69" x14ac:dyDescent="0.25">
      <c r="A45" s="87">
        <v>33244</v>
      </c>
      <c r="B45" s="88">
        <v>1.2</v>
      </c>
      <c r="C45" s="88">
        <v>0.48</v>
      </c>
      <c r="D45" s="88">
        <v>13.999074074074073</v>
      </c>
      <c r="E45" s="6">
        <f t="shared" si="20"/>
        <v>4.6520000000000001</v>
      </c>
      <c r="F45" s="1"/>
      <c r="G45" s="6">
        <f t="shared" si="39"/>
        <v>0.66705698289616211</v>
      </c>
      <c r="H45" s="6">
        <f t="shared" si="40"/>
        <v>0.72</v>
      </c>
      <c r="I45" s="6">
        <f t="shared" si="41"/>
        <v>0</v>
      </c>
      <c r="J45" s="6">
        <f t="shared" si="42"/>
        <v>0.39902583045949169</v>
      </c>
      <c r="K45" s="6">
        <f t="shared" si="43"/>
        <v>0</v>
      </c>
      <c r="L45" s="6">
        <f t="shared" si="44"/>
        <v>0.66830351012261391</v>
      </c>
      <c r="M45" s="6">
        <f t="shared" si="45"/>
        <v>0.4142594172432974</v>
      </c>
      <c r="N45" s="6">
        <f t="shared" si="46"/>
        <v>0.667009394296044</v>
      </c>
      <c r="O45" s="6">
        <f t="shared" si="47"/>
        <v>0.73523358678380568</v>
      </c>
      <c r="P45" s="6">
        <f t="shared" si="48"/>
        <v>0.70545569324841406</v>
      </c>
      <c r="Q45" s="6">
        <f t="shared" si="49"/>
        <v>0.71360759799998297</v>
      </c>
      <c r="R45" s="6">
        <f t="shared" si="50"/>
        <v>1.9671261417379899</v>
      </c>
      <c r="S45" s="6">
        <f t="shared" si="51"/>
        <v>0.37122045524944974</v>
      </c>
      <c r="T45" s="6">
        <f t="shared" si="52"/>
        <v>0</v>
      </c>
      <c r="U45" s="6">
        <f t="shared" si="53"/>
        <v>0</v>
      </c>
      <c r="V45" s="6">
        <f t="shared" si="54"/>
        <v>0</v>
      </c>
      <c r="W45" s="6">
        <f t="shared" si="55"/>
        <v>0</v>
      </c>
      <c r="X45" s="6">
        <f t="shared" si="56"/>
        <v>0</v>
      </c>
      <c r="Y45" s="6">
        <f t="shared" si="57"/>
        <v>0</v>
      </c>
      <c r="Z45" s="6">
        <f t="shared" si="58"/>
        <v>0</v>
      </c>
      <c r="AA45" s="6">
        <f t="shared" si="23"/>
        <v>0</v>
      </c>
      <c r="AB45" s="6">
        <f t="shared" si="24"/>
        <v>0.28468249840028892</v>
      </c>
      <c r="AC45" s="6">
        <f t="shared" si="25"/>
        <v>8.7878859357643863E-2</v>
      </c>
      <c r="AD45" s="6">
        <f t="shared" si="26"/>
        <v>8.6715123829651849E-3</v>
      </c>
      <c r="AE45" s="6">
        <f t="shared" si="27"/>
        <v>0</v>
      </c>
      <c r="AF45" s="6">
        <f t="shared" si="28"/>
        <v>0</v>
      </c>
      <c r="AG45" s="6">
        <f t="shared" si="29"/>
        <v>0</v>
      </c>
      <c r="AH45" s="6">
        <f t="shared" si="30"/>
        <v>0</v>
      </c>
      <c r="AI45" s="6">
        <f t="shared" si="31"/>
        <v>0</v>
      </c>
      <c r="AJ45" s="6">
        <f t="shared" si="32"/>
        <v>0</v>
      </c>
      <c r="AK45" s="6">
        <f t="shared" si="33"/>
        <v>0</v>
      </c>
      <c r="AL45" s="6">
        <f t="shared" si="34"/>
        <v>0</v>
      </c>
      <c r="AM45" s="6">
        <f t="shared" si="35"/>
        <v>0</v>
      </c>
      <c r="AN45" s="6">
        <f t="shared" si="36"/>
        <v>0</v>
      </c>
      <c r="AO45" s="6">
        <f t="shared" si="59"/>
        <v>0</v>
      </c>
      <c r="AP45" s="6">
        <f t="shared" si="60"/>
        <v>0</v>
      </c>
      <c r="AQ45" s="6">
        <f t="shared" si="61"/>
        <v>0</v>
      </c>
      <c r="AR45" s="6">
        <f t="shared" si="62"/>
        <v>0</v>
      </c>
      <c r="AS45" s="6">
        <f t="shared" si="63"/>
        <v>0</v>
      </c>
      <c r="AT45" s="6">
        <f t="shared" si="64"/>
        <v>0</v>
      </c>
      <c r="AU45" s="6">
        <f t="shared" si="65"/>
        <v>0</v>
      </c>
      <c r="AV45" s="6">
        <f t="shared" si="66"/>
        <v>0.74395538791648774</v>
      </c>
      <c r="AW45" s="6">
        <f t="shared" si="67"/>
        <v>3.3475530563384095</v>
      </c>
      <c r="AX45" s="6">
        <f t="shared" si="68"/>
        <v>0.69587908378984109</v>
      </c>
      <c r="AY45" s="6">
        <f t="shared" si="9"/>
        <v>0.99829009640027189</v>
      </c>
      <c r="AZ45" s="6">
        <f t="shared" si="69"/>
        <v>4.3458431527386816</v>
      </c>
      <c r="BD45" s="7">
        <f t="shared" si="70"/>
        <v>4.6520000000000001</v>
      </c>
      <c r="BE45" s="7">
        <f t="shared" si="71"/>
        <v>2.156849554326866</v>
      </c>
      <c r="BF45" s="7">
        <f t="shared" ca="1" si="72"/>
        <v>1.5450944553753174</v>
      </c>
      <c r="BG45" s="7">
        <f t="shared" si="10"/>
        <v>4.3458431527386816</v>
      </c>
      <c r="BH45" s="7">
        <f t="shared" si="11"/>
        <v>2.0846685954219875</v>
      </c>
      <c r="BI45" s="7">
        <f t="shared" ca="1" si="12"/>
        <v>1.477564026481778</v>
      </c>
      <c r="BJ45" s="7">
        <f t="shared" si="13"/>
        <v>9.3732015124990326E-2</v>
      </c>
      <c r="BK45" s="7">
        <f t="shared" si="14"/>
        <v>5.2100908284277618E-3</v>
      </c>
      <c r="BL45" s="7">
        <f t="shared" ca="1" si="15"/>
        <v>4.5603588265453864E-3</v>
      </c>
      <c r="BM45" s="7">
        <f t="shared" ca="1" si="16"/>
        <v>10.210721232809167</v>
      </c>
      <c r="BN45" s="7">
        <f t="shared" ca="1" si="17"/>
        <v>1.1582965946908679</v>
      </c>
      <c r="BO45" s="7">
        <f t="shared" ca="1" si="18"/>
        <v>2.3943575609250991</v>
      </c>
      <c r="BP45" s="7">
        <f t="shared" si="73"/>
        <v>1.2</v>
      </c>
      <c r="BQ45" s="7">
        <f t="shared" si="74"/>
        <v>0.48</v>
      </c>
    </row>
    <row r="46" spans="1:69" x14ac:dyDescent="0.25">
      <c r="A46" s="87">
        <v>33245</v>
      </c>
      <c r="B46" s="88">
        <v>11.7</v>
      </c>
      <c r="C46" s="88">
        <v>0.49</v>
      </c>
      <c r="D46" s="88">
        <v>11.7</v>
      </c>
      <c r="E46" s="6">
        <f t="shared" si="20"/>
        <v>3.8879999999999999</v>
      </c>
      <c r="F46" s="1"/>
      <c r="G46" s="6">
        <f t="shared" si="39"/>
        <v>0.667009394296044</v>
      </c>
      <c r="H46" s="6">
        <f t="shared" si="40"/>
        <v>11.209999999999999</v>
      </c>
      <c r="I46" s="6">
        <f t="shared" si="41"/>
        <v>0</v>
      </c>
      <c r="J46" s="6">
        <f t="shared" si="42"/>
        <v>6.0781940451498473</v>
      </c>
      <c r="K46" s="6">
        <f t="shared" si="43"/>
        <v>0</v>
      </c>
      <c r="L46" s="6">
        <f t="shared" si="44"/>
        <v>0.68599722362080684</v>
      </c>
      <c r="M46" s="6">
        <f t="shared" si="45"/>
        <v>0.47182869619328427</v>
      </c>
      <c r="N46" s="6">
        <f t="shared" si="46"/>
        <v>0.68452326561826615</v>
      </c>
      <c r="O46" s="6">
        <f t="shared" si="47"/>
        <v>5.6036346510434356</v>
      </c>
      <c r="P46" s="6">
        <f t="shared" si="48"/>
        <v>0.69587908378984109</v>
      </c>
      <c r="Q46" s="6">
        <f t="shared" si="49"/>
        <v>0.68027358313953268</v>
      </c>
      <c r="R46" s="6">
        <f t="shared" si="50"/>
        <v>2.5852087525878469</v>
      </c>
      <c r="S46" s="6">
        <f t="shared" si="51"/>
        <v>2.8292828886006953</v>
      </c>
      <c r="T46" s="6">
        <f t="shared" si="52"/>
        <v>0</v>
      </c>
      <c r="U46" s="6">
        <f t="shared" si="53"/>
        <v>0</v>
      </c>
      <c r="V46" s="6">
        <f t="shared" si="54"/>
        <v>0</v>
      </c>
      <c r="W46" s="6">
        <f t="shared" si="55"/>
        <v>0</v>
      </c>
      <c r="X46" s="6">
        <f t="shared" si="56"/>
        <v>0</v>
      </c>
      <c r="Y46" s="6">
        <f t="shared" si="57"/>
        <v>0</v>
      </c>
      <c r="Z46" s="6">
        <f t="shared" si="58"/>
        <v>0</v>
      </c>
      <c r="AA46" s="6">
        <f t="shared" si="23"/>
        <v>0</v>
      </c>
      <c r="AB46" s="6">
        <f t="shared" si="24"/>
        <v>0.21087820920977701</v>
      </c>
      <c r="AC46" s="6">
        <f t="shared" si="25"/>
        <v>0.37994508424923484</v>
      </c>
      <c r="AD46" s="6">
        <f t="shared" si="26"/>
        <v>6.6090543385940753E-2</v>
      </c>
      <c r="AE46" s="6">
        <f t="shared" si="27"/>
        <v>0</v>
      </c>
      <c r="AF46" s="6">
        <f t="shared" si="28"/>
        <v>0</v>
      </c>
      <c r="AG46" s="6">
        <f t="shared" si="29"/>
        <v>0</v>
      </c>
      <c r="AH46" s="6">
        <f t="shared" si="30"/>
        <v>0</v>
      </c>
      <c r="AI46" s="6">
        <f t="shared" si="31"/>
        <v>0</v>
      </c>
      <c r="AJ46" s="6">
        <f t="shared" si="32"/>
        <v>0</v>
      </c>
      <c r="AK46" s="6">
        <f t="shared" si="33"/>
        <v>0</v>
      </c>
      <c r="AL46" s="6">
        <f t="shared" si="34"/>
        <v>0</v>
      </c>
      <c r="AM46" s="6">
        <f t="shared" si="35"/>
        <v>0</v>
      </c>
      <c r="AN46" s="6">
        <f t="shared" si="36"/>
        <v>0</v>
      </c>
      <c r="AO46" s="6">
        <f t="shared" si="59"/>
        <v>0</v>
      </c>
      <c r="AP46" s="6">
        <f t="shared" si="60"/>
        <v>0</v>
      </c>
      <c r="AQ46" s="6">
        <f t="shared" si="61"/>
        <v>0</v>
      </c>
      <c r="AR46" s="6">
        <f t="shared" si="62"/>
        <v>0</v>
      </c>
      <c r="AS46" s="6">
        <f t="shared" si="63"/>
        <v>0</v>
      </c>
      <c r="AT46" s="6">
        <f t="shared" si="64"/>
        <v>0</v>
      </c>
      <c r="AU46" s="6">
        <f t="shared" si="65"/>
        <v>0</v>
      </c>
      <c r="AV46" s="6">
        <f t="shared" si="66"/>
        <v>0.74277671894318564</v>
      </c>
      <c r="AW46" s="6">
        <f t="shared" si="67"/>
        <v>3.3243024262305036</v>
      </c>
      <c r="AX46" s="6">
        <f t="shared" si="68"/>
        <v>0.69503433166427564</v>
      </c>
      <c r="AY46" s="6">
        <f t="shared" si="9"/>
        <v>0.89115179234930975</v>
      </c>
      <c r="AZ46" s="6">
        <f t="shared" si="69"/>
        <v>4.2154542185798132</v>
      </c>
      <c r="BD46" s="7">
        <f t="shared" si="70"/>
        <v>3.8879999999999999</v>
      </c>
      <c r="BE46" s="7">
        <f t="shared" si="71"/>
        <v>1.971801207018598</v>
      </c>
      <c r="BF46" s="7">
        <f t="shared" ca="1" si="72"/>
        <v>1.3672171559154425</v>
      </c>
      <c r="BG46" s="7">
        <f t="shared" si="10"/>
        <v>4.2154542185798132</v>
      </c>
      <c r="BH46" s="7">
        <f t="shared" si="11"/>
        <v>2.0531571344102755</v>
      </c>
      <c r="BI46" s="7">
        <f t="shared" ca="1" si="12"/>
        <v>1.4473585735103727</v>
      </c>
      <c r="BJ46" s="7">
        <f t="shared" si="13"/>
        <v>0.10722626526571613</v>
      </c>
      <c r="BK46" s="7">
        <f t="shared" si="14"/>
        <v>6.6187869217599043E-3</v>
      </c>
      <c r="BL46" s="7">
        <f t="shared" ca="1" si="15"/>
        <v>6.4226468141249894E-3</v>
      </c>
      <c r="BM46" s="7">
        <f t="shared" ca="1" si="16"/>
        <v>5.911812542398204</v>
      </c>
      <c r="BN46" s="7">
        <f t="shared" ca="1" si="17"/>
        <v>0.79422592134404613</v>
      </c>
      <c r="BO46" s="7">
        <f t="shared" ca="1" si="18"/>
        <v>1.8755134819604951</v>
      </c>
      <c r="BP46" s="7">
        <f t="shared" si="73"/>
        <v>11.7</v>
      </c>
      <c r="BQ46" s="7">
        <f t="shared" si="74"/>
        <v>0.49</v>
      </c>
    </row>
    <row r="47" spans="1:69" x14ac:dyDescent="0.25">
      <c r="A47" s="87">
        <v>33246</v>
      </c>
      <c r="B47" s="88">
        <v>26.2</v>
      </c>
      <c r="C47" s="88">
        <v>0.49</v>
      </c>
      <c r="D47" s="88">
        <v>18.798842592592592</v>
      </c>
      <c r="E47" s="6">
        <f t="shared" si="20"/>
        <v>6.2469999999999999</v>
      </c>
      <c r="F47" s="1"/>
      <c r="G47" s="6">
        <f t="shared" si="39"/>
        <v>0.68452326561826615</v>
      </c>
      <c r="H47" s="6">
        <f t="shared" si="40"/>
        <v>25.71</v>
      </c>
      <c r="I47" s="6">
        <f t="shared" si="41"/>
        <v>0</v>
      </c>
      <c r="J47" s="6">
        <f t="shared" si="42"/>
        <v>12.924657020689782</v>
      </c>
      <c r="K47" s="6">
        <f t="shared" si="43"/>
        <v>0</v>
      </c>
      <c r="L47" s="6">
        <f t="shared" si="44"/>
        <v>0.72489893966996644</v>
      </c>
      <c r="M47" s="6">
        <f t="shared" si="45"/>
        <v>0.62084865456294458</v>
      </c>
      <c r="N47" s="6">
        <f t="shared" si="46"/>
        <v>0.72295945432254538</v>
      </c>
      <c r="O47" s="6">
        <f t="shared" si="47"/>
        <v>13.406191633873163</v>
      </c>
      <c r="P47" s="6">
        <f t="shared" si="48"/>
        <v>0.69503433166427564</v>
      </c>
      <c r="Q47" s="6">
        <f t="shared" si="49"/>
        <v>0.6773876381111712</v>
      </c>
      <c r="R47" s="6">
        <f t="shared" si="50"/>
        <v>8.1260506540980888</v>
      </c>
      <c r="S47" s="6">
        <f t="shared" si="51"/>
        <v>6.7688047049884537</v>
      </c>
      <c r="T47" s="6">
        <f t="shared" si="52"/>
        <v>0</v>
      </c>
      <c r="U47" s="6">
        <f t="shared" si="53"/>
        <v>0</v>
      </c>
      <c r="V47" s="6">
        <f t="shared" si="54"/>
        <v>0</v>
      </c>
      <c r="W47" s="6">
        <f t="shared" si="55"/>
        <v>0</v>
      </c>
      <c r="X47" s="6">
        <f t="shared" si="56"/>
        <v>0</v>
      </c>
      <c r="Y47" s="6">
        <f t="shared" si="57"/>
        <v>0</v>
      </c>
      <c r="Z47" s="6">
        <f t="shared" si="58"/>
        <v>0</v>
      </c>
      <c r="AA47" s="6">
        <f t="shared" si="23"/>
        <v>0</v>
      </c>
      <c r="AB47" s="6">
        <f t="shared" si="24"/>
        <v>0.67420996011020118</v>
      </c>
      <c r="AC47" s="6">
        <f t="shared" si="25"/>
        <v>0.95432915332189927</v>
      </c>
      <c r="AD47" s="6">
        <f t="shared" si="26"/>
        <v>0.15811567759039158</v>
      </c>
      <c r="AE47" s="6">
        <f t="shared" si="27"/>
        <v>0</v>
      </c>
      <c r="AF47" s="6">
        <f t="shared" si="28"/>
        <v>0</v>
      </c>
      <c r="AG47" s="6">
        <f t="shared" si="29"/>
        <v>0</v>
      </c>
      <c r="AH47" s="6">
        <f t="shared" si="30"/>
        <v>0</v>
      </c>
      <c r="AI47" s="6">
        <f t="shared" si="31"/>
        <v>0</v>
      </c>
      <c r="AJ47" s="6">
        <f t="shared" si="32"/>
        <v>0</v>
      </c>
      <c r="AK47" s="6">
        <f t="shared" si="33"/>
        <v>0</v>
      </c>
      <c r="AL47" s="6">
        <f t="shared" si="34"/>
        <v>0</v>
      </c>
      <c r="AM47" s="6">
        <f t="shared" si="35"/>
        <v>0</v>
      </c>
      <c r="AN47" s="6">
        <f t="shared" si="36"/>
        <v>0</v>
      </c>
      <c r="AO47" s="6">
        <f t="shared" si="59"/>
        <v>0</v>
      </c>
      <c r="AP47" s="6">
        <f t="shared" si="60"/>
        <v>0</v>
      </c>
      <c r="AQ47" s="6">
        <f t="shared" si="61"/>
        <v>0</v>
      </c>
      <c r="AR47" s="6">
        <f t="shared" si="62"/>
        <v>0</v>
      </c>
      <c r="AS47" s="6">
        <f t="shared" si="63"/>
        <v>0</v>
      </c>
      <c r="AT47" s="6">
        <f t="shared" si="64"/>
        <v>0</v>
      </c>
      <c r="AU47" s="6">
        <f t="shared" si="65"/>
        <v>0</v>
      </c>
      <c r="AV47" s="6">
        <f t="shared" si="66"/>
        <v>0.82146601760724935</v>
      </c>
      <c r="AW47" s="6">
        <f t="shared" si="67"/>
        <v>5.1220199775866373</v>
      </c>
      <c r="AX47" s="6">
        <f t="shared" si="68"/>
        <v>0.74790548367666432</v>
      </c>
      <c r="AY47" s="6">
        <f t="shared" si="9"/>
        <v>1.3515975982213724</v>
      </c>
      <c r="AZ47" s="6">
        <f t="shared" si="69"/>
        <v>6.4736175758080101</v>
      </c>
      <c r="BD47" s="7">
        <f t="shared" si="70"/>
        <v>6.2469999999999999</v>
      </c>
      <c r="BE47" s="7">
        <f t="shared" si="71"/>
        <v>2.4993999279827146</v>
      </c>
      <c r="BF47" s="7">
        <f t="shared" ca="1" si="72"/>
        <v>1.8379135352839215</v>
      </c>
      <c r="BG47" s="7">
        <f t="shared" si="10"/>
        <v>6.4736175758080101</v>
      </c>
      <c r="BH47" s="7">
        <f t="shared" si="11"/>
        <v>2.5443304769247272</v>
      </c>
      <c r="BI47" s="7">
        <f t="shared" ca="1" si="12"/>
        <v>1.8733443760029693</v>
      </c>
      <c r="BJ47" s="7">
        <f t="shared" si="13"/>
        <v>5.1355525665099266E-2</v>
      </c>
      <c r="BK47" s="7">
        <f t="shared" si="14"/>
        <v>2.0187542282305939E-3</v>
      </c>
      <c r="BL47" s="7">
        <f t="shared" ca="1" si="15"/>
        <v>1.2553444740585346E-3</v>
      </c>
      <c r="BM47" s="7">
        <f t="shared" ca="1" si="16"/>
        <v>22.948142150617393</v>
      </c>
      <c r="BN47" s="7">
        <f t="shared" ca="1" si="17"/>
        <v>2.0129714727768628</v>
      </c>
      <c r="BO47" s="7">
        <f t="shared" ca="1" si="18"/>
        <v>3.3863001834227306</v>
      </c>
      <c r="BP47" s="7">
        <f t="shared" si="73"/>
        <v>26.2</v>
      </c>
      <c r="BQ47" s="7">
        <f t="shared" si="74"/>
        <v>0.49</v>
      </c>
    </row>
    <row r="48" spans="1:69" x14ac:dyDescent="0.25">
      <c r="A48" s="87">
        <v>33247</v>
      </c>
      <c r="B48" s="88">
        <v>33.6</v>
      </c>
      <c r="C48" s="88">
        <v>0.5</v>
      </c>
      <c r="D48" s="88">
        <v>32.999537037037037</v>
      </c>
      <c r="E48" s="6">
        <f t="shared" si="20"/>
        <v>10.966000000000001</v>
      </c>
      <c r="F48" s="1"/>
      <c r="G48" s="6">
        <f t="shared" si="39"/>
        <v>0.72295945432254538</v>
      </c>
      <c r="H48" s="6">
        <f t="shared" si="40"/>
        <v>33.1</v>
      </c>
      <c r="I48" s="6">
        <f t="shared" si="41"/>
        <v>0</v>
      </c>
      <c r="J48" s="6">
        <f t="shared" si="42"/>
        <v>14.652103738486019</v>
      </c>
      <c r="K48" s="6">
        <f t="shared" si="43"/>
        <v>0</v>
      </c>
      <c r="L48" s="6">
        <f t="shared" si="44"/>
        <v>0.76873154434936741</v>
      </c>
      <c r="M48" s="6">
        <f t="shared" si="45"/>
        <v>0.83120087279846544</v>
      </c>
      <c r="N48" s="6">
        <f t="shared" si="46"/>
        <v>0.76613493420660883</v>
      </c>
      <c r="O48" s="6">
        <f t="shared" si="47"/>
        <v>19.279097134312448</v>
      </c>
      <c r="P48" s="6">
        <f t="shared" si="48"/>
        <v>0.74790548367666432</v>
      </c>
      <c r="Q48" s="6">
        <f t="shared" si="49"/>
        <v>0.87554581649078811</v>
      </c>
      <c r="R48" s="6">
        <f t="shared" si="50"/>
        <v>14.385949307852593</v>
      </c>
      <c r="S48" s="6">
        <f t="shared" si="51"/>
        <v>9.7340428180170626</v>
      </c>
      <c r="T48" s="6">
        <f t="shared" si="52"/>
        <v>0</v>
      </c>
      <c r="U48" s="6">
        <f t="shared" si="53"/>
        <v>0</v>
      </c>
      <c r="V48" s="6">
        <f t="shared" si="54"/>
        <v>0</v>
      </c>
      <c r="W48" s="6">
        <f t="shared" si="55"/>
        <v>0</v>
      </c>
      <c r="X48" s="6">
        <f t="shared" si="56"/>
        <v>0</v>
      </c>
      <c r="Y48" s="6">
        <f t="shared" si="57"/>
        <v>0</v>
      </c>
      <c r="Z48" s="6">
        <f t="shared" si="58"/>
        <v>0</v>
      </c>
      <c r="AA48" s="6">
        <f t="shared" si="23"/>
        <v>0</v>
      </c>
      <c r="AB48" s="6">
        <f t="shared" si="24"/>
        <v>1.3775038534810182</v>
      </c>
      <c r="AC48" s="6">
        <f t="shared" si="25"/>
        <v>1.4354686281579505</v>
      </c>
      <c r="AD48" s="6">
        <f t="shared" si="26"/>
        <v>0.22738206270456701</v>
      </c>
      <c r="AE48" s="6">
        <f t="shared" si="27"/>
        <v>0</v>
      </c>
      <c r="AF48" s="6">
        <f t="shared" si="28"/>
        <v>0</v>
      </c>
      <c r="AG48" s="6">
        <f t="shared" si="29"/>
        <v>0</v>
      </c>
      <c r="AH48" s="6">
        <f t="shared" si="30"/>
        <v>0</v>
      </c>
      <c r="AI48" s="6">
        <f t="shared" si="31"/>
        <v>0</v>
      </c>
      <c r="AJ48" s="6">
        <f t="shared" si="32"/>
        <v>0</v>
      </c>
      <c r="AK48" s="6">
        <f t="shared" si="33"/>
        <v>0</v>
      </c>
      <c r="AL48" s="6">
        <f t="shared" si="34"/>
        <v>0</v>
      </c>
      <c r="AM48" s="6">
        <f t="shared" si="35"/>
        <v>0</v>
      </c>
      <c r="AN48" s="6">
        <f t="shared" si="36"/>
        <v>0</v>
      </c>
      <c r="AO48" s="6">
        <f t="shared" si="59"/>
        <v>0</v>
      </c>
      <c r="AP48" s="6">
        <f t="shared" si="60"/>
        <v>0</v>
      </c>
      <c r="AQ48" s="6">
        <f t="shared" si="61"/>
        <v>0</v>
      </c>
      <c r="AR48" s="6">
        <f t="shared" si="62"/>
        <v>0</v>
      </c>
      <c r="AS48" s="6">
        <f t="shared" si="63"/>
        <v>0</v>
      </c>
      <c r="AT48" s="6">
        <f t="shared" si="64"/>
        <v>0</v>
      </c>
      <c r="AU48" s="6">
        <f t="shared" si="65"/>
        <v>0</v>
      </c>
      <c r="AV48" s="6">
        <f t="shared" si="66"/>
        <v>0.96708536482478125</v>
      </c>
      <c r="AW48" s="6">
        <f t="shared" si="67"/>
        <v>9.7904172857781315</v>
      </c>
      <c r="AX48" s="6">
        <f t="shared" si="68"/>
        <v>0.82647905596684457</v>
      </c>
      <c r="AY48" s="6">
        <f t="shared" si="9"/>
        <v>2.2530496699718063</v>
      </c>
      <c r="AZ48" s="6">
        <f t="shared" si="69"/>
        <v>12.043466955749938</v>
      </c>
      <c r="BD48" s="7">
        <f t="shared" si="70"/>
        <v>10.966000000000001</v>
      </c>
      <c r="BE48" s="7">
        <f t="shared" si="71"/>
        <v>3.311495130601886</v>
      </c>
      <c r="BF48" s="7">
        <f t="shared" ca="1" si="72"/>
        <v>2.3981147443540718</v>
      </c>
      <c r="BG48" s="7">
        <f t="shared" si="10"/>
        <v>12.043466955749938</v>
      </c>
      <c r="BH48" s="7">
        <f t="shared" si="11"/>
        <v>3.4703698586389806</v>
      </c>
      <c r="BI48" s="7">
        <f t="shared" ca="1" si="12"/>
        <v>2.4915413752237718</v>
      </c>
      <c r="BJ48" s="7">
        <f t="shared" si="13"/>
        <v>1.1609350407330372</v>
      </c>
      <c r="BK48" s="7">
        <f t="shared" si="14"/>
        <v>2.5241179208860764E-2</v>
      </c>
      <c r="BL48" s="7">
        <f t="shared" ca="1" si="15"/>
        <v>8.7285353556631889E-3</v>
      </c>
      <c r="BM48" s="7">
        <f t="shared" ca="1" si="16"/>
        <v>90.429105210891407</v>
      </c>
      <c r="BN48" s="7">
        <f t="shared" ca="1" si="17"/>
        <v>4.9768588641745479</v>
      </c>
      <c r="BO48" s="7">
        <f t="shared" ca="1" si="18"/>
        <v>5.7618791922933958</v>
      </c>
      <c r="BP48" s="7">
        <f t="shared" si="73"/>
        <v>33.6</v>
      </c>
      <c r="BQ48" s="7">
        <f t="shared" si="74"/>
        <v>0.5</v>
      </c>
    </row>
    <row r="49" spans="1:69" x14ac:dyDescent="0.25">
      <c r="A49" s="87">
        <v>33248</v>
      </c>
      <c r="B49" s="88">
        <v>51.1</v>
      </c>
      <c r="C49" s="88">
        <v>0.5</v>
      </c>
      <c r="D49" s="88">
        <v>44.60023148148148</v>
      </c>
      <c r="E49" s="6">
        <f t="shared" si="20"/>
        <v>14.821</v>
      </c>
      <c r="F49" s="1"/>
      <c r="G49" s="6">
        <f t="shared" si="39"/>
        <v>0.76613493420660883</v>
      </c>
      <c r="H49" s="6">
        <f t="shared" si="40"/>
        <v>50.6</v>
      </c>
      <c r="I49" s="6">
        <f t="shared" si="41"/>
        <v>0</v>
      </c>
      <c r="J49" s="6">
        <f t="shared" si="42"/>
        <v>18.50482123138864</v>
      </c>
      <c r="K49" s="6">
        <f t="shared" si="43"/>
        <v>0</v>
      </c>
      <c r="L49" s="6">
        <f t="shared" si="44"/>
        <v>0.82394262915955829</v>
      </c>
      <c r="M49" s="6">
        <f t="shared" si="45"/>
        <v>1.1726026540904417</v>
      </c>
      <c r="N49" s="6">
        <f t="shared" si="46"/>
        <v>0.82027950506443337</v>
      </c>
      <c r="O49" s="6">
        <f t="shared" si="47"/>
        <v>33.267781422701802</v>
      </c>
      <c r="P49" s="6">
        <f t="shared" si="48"/>
        <v>0.82647905596684457</v>
      </c>
      <c r="Q49" s="6">
        <f t="shared" si="49"/>
        <v>1.2420150249305348</v>
      </c>
      <c r="R49" s="6">
        <f t="shared" si="50"/>
        <v>22.878097228230715</v>
      </c>
      <c r="S49" s="6">
        <f t="shared" si="51"/>
        <v>16.796948870217971</v>
      </c>
      <c r="T49" s="6">
        <f t="shared" si="52"/>
        <v>0</v>
      </c>
      <c r="U49" s="6">
        <f t="shared" si="53"/>
        <v>0</v>
      </c>
      <c r="V49" s="6">
        <f t="shared" si="54"/>
        <v>0</v>
      </c>
      <c r="W49" s="6">
        <f t="shared" si="55"/>
        <v>0</v>
      </c>
      <c r="X49" s="6">
        <f t="shared" si="56"/>
        <v>0</v>
      </c>
      <c r="Y49" s="6">
        <f t="shared" si="57"/>
        <v>0</v>
      </c>
      <c r="Z49" s="6">
        <f t="shared" si="58"/>
        <v>0</v>
      </c>
      <c r="AA49" s="6">
        <f t="shared" si="23"/>
        <v>0</v>
      </c>
      <c r="AB49" s="6">
        <f t="shared" si="24"/>
        <v>2.1656938731698201</v>
      </c>
      <c r="AC49" s="6">
        <f t="shared" si="25"/>
        <v>2.4315671686291482</v>
      </c>
      <c r="AD49" s="6">
        <f t="shared" si="26"/>
        <v>0.39236779133372962</v>
      </c>
      <c r="AE49" s="6">
        <f t="shared" si="27"/>
        <v>0</v>
      </c>
      <c r="AF49" s="6">
        <f t="shared" si="28"/>
        <v>0</v>
      </c>
      <c r="AG49" s="6">
        <f t="shared" si="29"/>
        <v>0</v>
      </c>
      <c r="AH49" s="6">
        <f t="shared" si="30"/>
        <v>0</v>
      </c>
      <c r="AI49" s="6">
        <f t="shared" si="31"/>
        <v>0</v>
      </c>
      <c r="AJ49" s="6">
        <f t="shared" si="32"/>
        <v>0</v>
      </c>
      <c r="AK49" s="6">
        <f t="shared" si="33"/>
        <v>0</v>
      </c>
      <c r="AL49" s="6">
        <f t="shared" si="34"/>
        <v>0</v>
      </c>
      <c r="AM49" s="6">
        <f t="shared" si="35"/>
        <v>0</v>
      </c>
      <c r="AN49" s="6">
        <f t="shared" si="36"/>
        <v>0</v>
      </c>
      <c r="AO49" s="6">
        <f t="shared" si="59"/>
        <v>0</v>
      </c>
      <c r="AP49" s="6">
        <f t="shared" si="60"/>
        <v>0</v>
      </c>
      <c r="AQ49" s="6">
        <f t="shared" si="61"/>
        <v>0</v>
      </c>
      <c r="AR49" s="6">
        <f t="shared" si="62"/>
        <v>0</v>
      </c>
      <c r="AS49" s="6">
        <f t="shared" si="63"/>
        <v>0</v>
      </c>
      <c r="AT49" s="6">
        <f t="shared" si="64"/>
        <v>0</v>
      </c>
      <c r="AU49" s="6">
        <f t="shared" si="65"/>
        <v>0</v>
      </c>
      <c r="AV49" s="6">
        <f t="shared" si="66"/>
        <v>1.1728830808578579</v>
      </c>
      <c r="AW49" s="6">
        <f t="shared" si="67"/>
        <v>19.044605688160114</v>
      </c>
      <c r="AX49" s="6">
        <f t="shared" si="68"/>
        <v>0.89937158167417097</v>
      </c>
      <c r="AY49" s="6">
        <f t="shared" si="9"/>
        <v>3.4077088981003549</v>
      </c>
      <c r="AZ49" s="6">
        <f t="shared" si="69"/>
        <v>22.452314586260471</v>
      </c>
      <c r="BD49" s="7">
        <f t="shared" si="70"/>
        <v>14.821</v>
      </c>
      <c r="BE49" s="7">
        <f t="shared" si="71"/>
        <v>3.8498051898764953</v>
      </c>
      <c r="BF49" s="7">
        <f t="shared" ca="1" si="72"/>
        <v>2.6984990303457392</v>
      </c>
      <c r="BG49" s="7">
        <f t="shared" si="10"/>
        <v>22.452314586260471</v>
      </c>
      <c r="BH49" s="7">
        <f t="shared" si="11"/>
        <v>4.7383873402520047</v>
      </c>
      <c r="BI49" s="7">
        <f t="shared" ca="1" si="12"/>
        <v>3.113014252071777</v>
      </c>
      <c r="BJ49" s="7">
        <f t="shared" si="13"/>
        <v>58.236962314471825</v>
      </c>
      <c r="BK49" s="7">
        <f t="shared" si="14"/>
        <v>0.78957823796596438</v>
      </c>
      <c r="BL49" s="7">
        <f t="shared" ca="1" si="15"/>
        <v>0.1718228690425862</v>
      </c>
      <c r="BM49" s="7">
        <f t="shared" ca="1" si="16"/>
        <v>178.60777319719276</v>
      </c>
      <c r="BN49" s="7">
        <f t="shared" ca="1" si="17"/>
        <v>7.6684549069498562</v>
      </c>
      <c r="BO49" s="7">
        <f t="shared" ca="1" si="18"/>
        <v>7.2941896650752085</v>
      </c>
      <c r="BP49" s="7">
        <f t="shared" si="73"/>
        <v>51.1</v>
      </c>
      <c r="BQ49" s="7">
        <f t="shared" si="74"/>
        <v>0.5</v>
      </c>
    </row>
    <row r="50" spans="1:69" x14ac:dyDescent="0.25">
      <c r="A50" s="87">
        <v>33249</v>
      </c>
      <c r="B50" s="88">
        <v>4.0999999999999996</v>
      </c>
      <c r="C50" s="88">
        <v>0.54</v>
      </c>
      <c r="D50" s="88">
        <v>27.600925925925925</v>
      </c>
      <c r="E50" s="6">
        <f t="shared" si="20"/>
        <v>9.1720000000000006</v>
      </c>
      <c r="F50" s="1"/>
      <c r="G50" s="6">
        <f t="shared" si="39"/>
        <v>0.82027950506443337</v>
      </c>
      <c r="H50" s="6">
        <f t="shared" si="40"/>
        <v>3.5599999999999996</v>
      </c>
      <c r="I50" s="6">
        <f t="shared" si="41"/>
        <v>0</v>
      </c>
      <c r="J50" s="6">
        <f t="shared" si="42"/>
        <v>1.1540485050392182</v>
      </c>
      <c r="K50" s="6">
        <f t="shared" si="43"/>
        <v>0</v>
      </c>
      <c r="L50" s="6">
        <f t="shared" si="44"/>
        <v>0.82388466736813903</v>
      </c>
      <c r="M50" s="6">
        <f t="shared" si="45"/>
        <v>1.1721939168462658</v>
      </c>
      <c r="N50" s="6">
        <f t="shared" si="46"/>
        <v>0.82022282013797987</v>
      </c>
      <c r="O50" s="6">
        <f t="shared" si="47"/>
        <v>3.5781454118070473</v>
      </c>
      <c r="P50" s="6">
        <f t="shared" si="48"/>
        <v>0.89937158167417097</v>
      </c>
      <c r="Q50" s="6">
        <f t="shared" si="49"/>
        <v>1.6695615260863226</v>
      </c>
      <c r="R50" s="6">
        <f t="shared" si="50"/>
        <v>18.210669171637115</v>
      </c>
      <c r="S50" s="6">
        <f t="shared" si="51"/>
        <v>1.8066105692071994</v>
      </c>
      <c r="T50" s="6">
        <f t="shared" si="52"/>
        <v>0</v>
      </c>
      <c r="U50" s="6">
        <f t="shared" si="53"/>
        <v>0</v>
      </c>
      <c r="V50" s="6">
        <f t="shared" si="54"/>
        <v>0</v>
      </c>
      <c r="W50" s="6">
        <f t="shared" si="55"/>
        <v>0</v>
      </c>
      <c r="X50" s="6">
        <f t="shared" si="56"/>
        <v>0</v>
      </c>
      <c r="Y50" s="6">
        <f t="shared" si="57"/>
        <v>0</v>
      </c>
      <c r="Z50" s="6">
        <f t="shared" si="58"/>
        <v>0</v>
      </c>
      <c r="AA50" s="6">
        <f t="shared" si="23"/>
        <v>0</v>
      </c>
      <c r="AB50" s="6">
        <f t="shared" si="24"/>
        <v>2.5101071853746562</v>
      </c>
      <c r="AC50" s="6">
        <f t="shared" si="25"/>
        <v>0.62944085380598347</v>
      </c>
      <c r="AD50" s="6">
        <f t="shared" si="26"/>
        <v>4.2201461962942929E-2</v>
      </c>
      <c r="AE50" s="6">
        <f t="shared" si="27"/>
        <v>0</v>
      </c>
      <c r="AF50" s="6">
        <f t="shared" si="28"/>
        <v>0</v>
      </c>
      <c r="AG50" s="6">
        <f t="shared" si="29"/>
        <v>0</v>
      </c>
      <c r="AH50" s="6">
        <f t="shared" si="30"/>
        <v>0</v>
      </c>
      <c r="AI50" s="6">
        <f t="shared" si="31"/>
        <v>0</v>
      </c>
      <c r="AJ50" s="6">
        <f t="shared" si="32"/>
        <v>0</v>
      </c>
      <c r="AK50" s="6">
        <f t="shared" si="33"/>
        <v>0</v>
      </c>
      <c r="AL50" s="6">
        <f t="shared" si="34"/>
        <v>0</v>
      </c>
      <c r="AM50" s="6">
        <f t="shared" si="35"/>
        <v>0</v>
      </c>
      <c r="AN50" s="6">
        <f t="shared" si="36"/>
        <v>0</v>
      </c>
      <c r="AO50" s="6">
        <f t="shared" si="59"/>
        <v>0</v>
      </c>
      <c r="AP50" s="6">
        <f t="shared" si="60"/>
        <v>0</v>
      </c>
      <c r="AQ50" s="6">
        <f t="shared" si="61"/>
        <v>0</v>
      </c>
      <c r="AR50" s="6">
        <f t="shared" si="62"/>
        <v>0</v>
      </c>
      <c r="AS50" s="6">
        <f t="shared" si="63"/>
        <v>0</v>
      </c>
      <c r="AT50" s="6">
        <f t="shared" si="64"/>
        <v>0</v>
      </c>
      <c r="AU50" s="6">
        <f t="shared" si="65"/>
        <v>0</v>
      </c>
      <c r="AV50" s="6">
        <f t="shared" si="66"/>
        <v>1.1848840145008754</v>
      </c>
      <c r="AW50" s="6">
        <f t="shared" si="67"/>
        <v>19.662371306664625</v>
      </c>
      <c r="AX50" s="6">
        <f t="shared" si="68"/>
        <v>0.90250039671163762</v>
      </c>
      <c r="AY50" s="6">
        <f t="shared" si="9"/>
        <v>4.1796687114609785</v>
      </c>
      <c r="AZ50" s="6">
        <f t="shared" si="69"/>
        <v>23.842040018125601</v>
      </c>
      <c r="BD50" s="7">
        <f t="shared" si="70"/>
        <v>9.1720000000000006</v>
      </c>
      <c r="BE50" s="7">
        <f t="shared" si="71"/>
        <v>3.028530997034701</v>
      </c>
      <c r="BF50" s="7">
        <f t="shared" ca="1" si="72"/>
        <v>2.2201176804039249</v>
      </c>
      <c r="BG50" s="7">
        <f t="shared" si="10"/>
        <v>23.842040018125601</v>
      </c>
      <c r="BH50" s="7">
        <f t="shared" si="11"/>
        <v>4.8828311478204531</v>
      </c>
      <c r="BI50" s="7">
        <f t="shared" ca="1" si="12"/>
        <v>3.172976565750715</v>
      </c>
      <c r="BJ50" s="7">
        <f t="shared" si="13"/>
        <v>215.21007413340658</v>
      </c>
      <c r="BK50" s="7">
        <f t="shared" si="14"/>
        <v>3.4384290492040632</v>
      </c>
      <c r="BL50" s="7">
        <f t="shared" ca="1" si="15"/>
        <v>0.9079400553843272</v>
      </c>
      <c r="BM50" s="7">
        <f t="shared" ca="1" si="16"/>
        <v>59.527735369795494</v>
      </c>
      <c r="BN50" s="7">
        <f t="shared" ca="1" si="17"/>
        <v>3.79440529001754</v>
      </c>
      <c r="BO50" s="7">
        <f t="shared" ca="1" si="18"/>
        <v>4.939036880343612</v>
      </c>
      <c r="BP50" s="7">
        <f t="shared" si="73"/>
        <v>4.0999999999999996</v>
      </c>
      <c r="BQ50" s="7">
        <f t="shared" si="74"/>
        <v>0.54</v>
      </c>
    </row>
    <row r="51" spans="1:69" x14ac:dyDescent="0.25">
      <c r="A51" s="87">
        <v>33250</v>
      </c>
      <c r="B51" s="88">
        <v>2.7</v>
      </c>
      <c r="C51" s="88">
        <v>0.55000000000000004</v>
      </c>
      <c r="D51" s="88">
        <v>21.79907407407407</v>
      </c>
      <c r="E51" s="6">
        <f t="shared" si="20"/>
        <v>7.2439999999999998</v>
      </c>
      <c r="F51" s="1"/>
      <c r="G51" s="6">
        <f t="shared" si="39"/>
        <v>0.82022282013797987</v>
      </c>
      <c r="H51" s="6">
        <f t="shared" si="40"/>
        <v>2.1500000000000004</v>
      </c>
      <c r="I51" s="6">
        <f t="shared" si="41"/>
        <v>0</v>
      </c>
      <c r="J51" s="6">
        <f t="shared" si="42"/>
        <v>0.6996891360417371</v>
      </c>
      <c r="K51" s="6">
        <f t="shared" si="43"/>
        <v>0</v>
      </c>
      <c r="L51" s="6">
        <f t="shared" si="44"/>
        <v>0.82240859732720151</v>
      </c>
      <c r="M51" s="6">
        <f t="shared" si="45"/>
        <v>1.1618228334216372</v>
      </c>
      <c r="N51" s="6">
        <f t="shared" si="46"/>
        <v>0.81877914859576029</v>
      </c>
      <c r="O51" s="6">
        <f t="shared" si="47"/>
        <v>2.6121336973799005</v>
      </c>
      <c r="P51" s="6">
        <f t="shared" si="48"/>
        <v>0.90250039671163762</v>
      </c>
      <c r="Q51" s="6">
        <f t="shared" si="49"/>
        <v>1.6899788565664411</v>
      </c>
      <c r="R51" s="6">
        <f t="shared" si="50"/>
        <v>2.8386609788472175</v>
      </c>
      <c r="S51" s="6">
        <f t="shared" si="51"/>
        <v>1.3188699180018923</v>
      </c>
      <c r="T51" s="6">
        <f t="shared" si="52"/>
        <v>0</v>
      </c>
      <c r="U51" s="6">
        <f t="shared" si="53"/>
        <v>0</v>
      </c>
      <c r="V51" s="6">
        <f t="shared" si="54"/>
        <v>0</v>
      </c>
      <c r="W51" s="6">
        <f t="shared" si="55"/>
        <v>0</v>
      </c>
      <c r="X51" s="6">
        <f t="shared" si="56"/>
        <v>0</v>
      </c>
      <c r="Y51" s="6">
        <f t="shared" si="57"/>
        <v>0</v>
      </c>
      <c r="Z51" s="6">
        <f t="shared" si="58"/>
        <v>0</v>
      </c>
      <c r="AA51" s="6">
        <f t="shared" si="23"/>
        <v>0</v>
      </c>
      <c r="AB51" s="6">
        <f t="shared" si="24"/>
        <v>0.68677698767487338</v>
      </c>
      <c r="AC51" s="6">
        <f t="shared" si="25"/>
        <v>0.21527059805265836</v>
      </c>
      <c r="AD51" s="6">
        <f t="shared" si="26"/>
        <v>3.0808099779384781E-2</v>
      </c>
      <c r="AE51" s="6">
        <f t="shared" si="27"/>
        <v>0</v>
      </c>
      <c r="AF51" s="6">
        <f t="shared" si="28"/>
        <v>0</v>
      </c>
      <c r="AG51" s="6">
        <f t="shared" si="29"/>
        <v>0</v>
      </c>
      <c r="AH51" s="6">
        <f t="shared" si="30"/>
        <v>0</v>
      </c>
      <c r="AI51" s="6">
        <f t="shared" si="31"/>
        <v>0</v>
      </c>
      <c r="AJ51" s="6">
        <f t="shared" si="32"/>
        <v>0</v>
      </c>
      <c r="AK51" s="6">
        <f t="shared" si="33"/>
        <v>0</v>
      </c>
      <c r="AL51" s="6">
        <f t="shared" si="34"/>
        <v>0</v>
      </c>
      <c r="AM51" s="6">
        <f t="shared" si="35"/>
        <v>0</v>
      </c>
      <c r="AN51" s="6">
        <f t="shared" si="36"/>
        <v>0</v>
      </c>
      <c r="AO51" s="6">
        <f t="shared" si="59"/>
        <v>0</v>
      </c>
      <c r="AP51" s="6">
        <f t="shared" si="60"/>
        <v>0</v>
      </c>
      <c r="AQ51" s="6">
        <f t="shared" si="61"/>
        <v>0</v>
      </c>
      <c r="AR51" s="6">
        <f t="shared" si="62"/>
        <v>0</v>
      </c>
      <c r="AS51" s="6">
        <f t="shared" si="63"/>
        <v>0</v>
      </c>
      <c r="AT51" s="6">
        <f t="shared" si="64"/>
        <v>0</v>
      </c>
      <c r="AU51" s="6">
        <f t="shared" si="65"/>
        <v>0</v>
      </c>
      <c r="AV51" s="6">
        <f t="shared" si="66"/>
        <v>0.96753902712114015</v>
      </c>
      <c r="AW51" s="6">
        <f t="shared" si="67"/>
        <v>9.8076136099276798</v>
      </c>
      <c r="AX51" s="6">
        <f t="shared" si="68"/>
        <v>0.82668575109173215</v>
      </c>
      <c r="AY51" s="6">
        <f t="shared" si="9"/>
        <v>2.3767558442413144</v>
      </c>
      <c r="AZ51" s="6">
        <f t="shared" si="69"/>
        <v>12.184369454168994</v>
      </c>
      <c r="BD51" s="7">
        <f t="shared" si="70"/>
        <v>7.2439999999999998</v>
      </c>
      <c r="BE51" s="7">
        <f t="shared" si="71"/>
        <v>2.6914680009244027</v>
      </c>
      <c r="BF51" s="7">
        <f t="shared" ca="1" si="72"/>
        <v>1.9851877908154376</v>
      </c>
      <c r="BG51" s="7">
        <f t="shared" si="10"/>
        <v>12.184369454168994</v>
      </c>
      <c r="BH51" s="7">
        <f t="shared" si="11"/>
        <v>3.4906116160594256</v>
      </c>
      <c r="BI51" s="7">
        <f t="shared" ca="1" si="12"/>
        <v>2.5031381011314435</v>
      </c>
      <c r="BJ51" s="7">
        <f t="shared" si="13"/>
        <v>24.407250343686048</v>
      </c>
      <c r="BK51" s="7">
        <f t="shared" si="14"/>
        <v>0.63863051761107348</v>
      </c>
      <c r="BL51" s="7">
        <f t="shared" ca="1" si="15"/>
        <v>0.2682725239564468</v>
      </c>
      <c r="BM51" s="7">
        <f t="shared" ca="1" si="16"/>
        <v>33.494252454726983</v>
      </c>
      <c r="BN51" s="7">
        <f t="shared" ca="1" si="17"/>
        <v>2.5948710074093961</v>
      </c>
      <c r="BO51" s="7">
        <f t="shared" ca="1" si="18"/>
        <v>3.9500151901543892</v>
      </c>
      <c r="BP51" s="7">
        <f t="shared" si="73"/>
        <v>2.7</v>
      </c>
      <c r="BQ51" s="7">
        <f t="shared" si="74"/>
        <v>0.55000000000000004</v>
      </c>
    </row>
    <row r="52" spans="1:69" x14ac:dyDescent="0.25">
      <c r="A52" s="87">
        <v>33251</v>
      </c>
      <c r="B52" s="88">
        <v>0.2</v>
      </c>
      <c r="C52" s="88">
        <v>0.56000000000000005</v>
      </c>
      <c r="D52" s="88">
        <v>17.498842592592595</v>
      </c>
      <c r="E52" s="6">
        <f t="shared" si="20"/>
        <v>5.8150000000000013</v>
      </c>
      <c r="F52" s="1"/>
      <c r="G52" s="6">
        <f t="shared" si="39"/>
        <v>0.81877914859576029</v>
      </c>
      <c r="H52" s="6">
        <f t="shared" si="40"/>
        <v>0</v>
      </c>
      <c r="I52" s="6">
        <f t="shared" si="41"/>
        <v>0.36000000000000004</v>
      </c>
      <c r="J52" s="6">
        <f t="shared" si="42"/>
        <v>0</v>
      </c>
      <c r="K52" s="6">
        <f t="shared" si="43"/>
        <v>0.34810614911262616</v>
      </c>
      <c r="L52" s="6">
        <f t="shared" si="44"/>
        <v>0.81769169069343728</v>
      </c>
      <c r="M52" s="6">
        <f t="shared" si="45"/>
        <v>1.1291669184459345</v>
      </c>
      <c r="N52" s="6">
        <f t="shared" si="46"/>
        <v>0.81416425662875347</v>
      </c>
      <c r="O52" s="6">
        <f t="shared" si="47"/>
        <v>1.1291669184459345</v>
      </c>
      <c r="P52" s="6">
        <f t="shared" si="48"/>
        <v>0.82668575109173215</v>
      </c>
      <c r="Q52" s="6">
        <f t="shared" si="49"/>
        <v>1.2431025243587042</v>
      </c>
      <c r="R52" s="6">
        <f t="shared" si="50"/>
        <v>1.7650022051443899</v>
      </c>
      <c r="S52" s="6">
        <f t="shared" si="51"/>
        <v>0.57011793945884359</v>
      </c>
      <c r="T52" s="6">
        <f t="shared" si="52"/>
        <v>0</v>
      </c>
      <c r="U52" s="6">
        <f t="shared" si="53"/>
        <v>0</v>
      </c>
      <c r="V52" s="6">
        <f t="shared" si="54"/>
        <v>0</v>
      </c>
      <c r="W52" s="6">
        <f t="shared" si="55"/>
        <v>0</v>
      </c>
      <c r="X52" s="6">
        <f t="shared" si="56"/>
        <v>0</v>
      </c>
      <c r="Y52" s="6">
        <f t="shared" si="57"/>
        <v>0</v>
      </c>
      <c r="Z52" s="6">
        <f t="shared" si="58"/>
        <v>0</v>
      </c>
      <c r="AA52" s="6">
        <f t="shared" si="23"/>
        <v>0</v>
      </c>
      <c r="AB52" s="6">
        <f t="shared" si="24"/>
        <v>0.24005572511613044</v>
      </c>
      <c r="AC52" s="6">
        <f t="shared" si="25"/>
        <v>0.10562201273971446</v>
      </c>
      <c r="AD52" s="6">
        <f t="shared" si="26"/>
        <v>1.33176518207917E-2</v>
      </c>
      <c r="AE52" s="6">
        <f t="shared" si="27"/>
        <v>0</v>
      </c>
      <c r="AF52" s="6">
        <f t="shared" si="28"/>
        <v>0</v>
      </c>
      <c r="AG52" s="6">
        <f t="shared" si="29"/>
        <v>0</v>
      </c>
      <c r="AH52" s="6">
        <f t="shared" si="30"/>
        <v>0</v>
      </c>
      <c r="AI52" s="6">
        <f t="shared" si="31"/>
        <v>0</v>
      </c>
      <c r="AJ52" s="6">
        <f t="shared" si="32"/>
        <v>0</v>
      </c>
      <c r="AK52" s="6">
        <f t="shared" si="33"/>
        <v>0</v>
      </c>
      <c r="AL52" s="6">
        <f t="shared" si="34"/>
        <v>0</v>
      </c>
      <c r="AM52" s="6">
        <f t="shared" si="35"/>
        <v>0</v>
      </c>
      <c r="AN52" s="6">
        <f t="shared" si="36"/>
        <v>0</v>
      </c>
      <c r="AO52" s="6">
        <f t="shared" si="59"/>
        <v>0</v>
      </c>
      <c r="AP52" s="6">
        <f t="shared" si="60"/>
        <v>0</v>
      </c>
      <c r="AQ52" s="6">
        <f t="shared" si="61"/>
        <v>0</v>
      </c>
      <c r="AR52" s="6">
        <f t="shared" si="62"/>
        <v>0</v>
      </c>
      <c r="AS52" s="6">
        <f t="shared" si="63"/>
        <v>0</v>
      </c>
      <c r="AT52" s="6">
        <f t="shared" si="64"/>
        <v>0</v>
      </c>
      <c r="AU52" s="6">
        <f t="shared" si="65"/>
        <v>0</v>
      </c>
      <c r="AV52" s="6">
        <f t="shared" si="66"/>
        <v>0.86988702539164731</v>
      </c>
      <c r="AW52" s="6">
        <f t="shared" si="67"/>
        <v>6.4817663724232686</v>
      </c>
      <c r="AX52" s="6">
        <f t="shared" si="68"/>
        <v>0.77679832264249793</v>
      </c>
      <c r="AY52" s="6">
        <f t="shared" si="9"/>
        <v>1.4831582494748345</v>
      </c>
      <c r="AZ52" s="6">
        <f t="shared" si="69"/>
        <v>7.9649246218981027</v>
      </c>
      <c r="BD52" s="7">
        <f t="shared" si="70"/>
        <v>5.8150000000000013</v>
      </c>
      <c r="BE52" s="7">
        <f t="shared" si="71"/>
        <v>2.411431110357499</v>
      </c>
      <c r="BF52" s="7">
        <f t="shared" ca="1" si="72"/>
        <v>1.7666834186941109</v>
      </c>
      <c r="BG52" s="7">
        <f t="shared" si="10"/>
        <v>7.9649246218981027</v>
      </c>
      <c r="BH52" s="7">
        <f t="shared" si="11"/>
        <v>2.8222198039660382</v>
      </c>
      <c r="BI52" s="7">
        <f t="shared" ca="1" si="12"/>
        <v>2.0796089119167687</v>
      </c>
      <c r="BJ52" s="7">
        <f t="shared" si="13"/>
        <v>4.6221758798436943</v>
      </c>
      <c r="BK52" s="7">
        <f t="shared" si="14"/>
        <v>0.1687473507966103</v>
      </c>
      <c r="BL52" s="7">
        <f t="shared" ca="1" si="15"/>
        <v>9.7922364308643609E-2</v>
      </c>
      <c r="BM52" s="7">
        <f t="shared" ca="1" si="16"/>
        <v>18.9958416136311</v>
      </c>
      <c r="BN52" s="7">
        <f t="shared" ca="1" si="17"/>
        <v>1.7710910307792982</v>
      </c>
      <c r="BO52" s="7">
        <f t="shared" ca="1" si="18"/>
        <v>3.1292199797683344</v>
      </c>
      <c r="BP52" s="7">
        <f t="shared" si="73"/>
        <v>0.2</v>
      </c>
      <c r="BQ52" s="7">
        <f t="shared" si="74"/>
        <v>0.56000000000000005</v>
      </c>
    </row>
    <row r="53" spans="1:69" x14ac:dyDescent="0.25">
      <c r="A53" s="87">
        <v>33252</v>
      </c>
      <c r="B53" s="88">
        <v>0</v>
      </c>
      <c r="C53" s="88">
        <v>0.56000000000000005</v>
      </c>
      <c r="D53" s="88">
        <v>14.700231481481481</v>
      </c>
      <c r="E53" s="6">
        <f t="shared" si="20"/>
        <v>4.8850000000000007</v>
      </c>
      <c r="F53" s="1"/>
      <c r="G53" s="6">
        <f t="shared" si="39"/>
        <v>0.81416425662875347</v>
      </c>
      <c r="H53" s="6">
        <f t="shared" si="40"/>
        <v>0</v>
      </c>
      <c r="I53" s="6">
        <f t="shared" si="41"/>
        <v>0.56000000000000005</v>
      </c>
      <c r="J53" s="6">
        <f t="shared" si="42"/>
        <v>0</v>
      </c>
      <c r="K53" s="6">
        <f t="shared" si="43"/>
        <v>0.54048417962910822</v>
      </c>
      <c r="L53" s="6">
        <f t="shared" si="44"/>
        <v>0.81247582396614026</v>
      </c>
      <c r="M53" s="6">
        <f t="shared" si="45"/>
        <v>1.0939068421478018</v>
      </c>
      <c r="N53" s="6">
        <f t="shared" si="46"/>
        <v>0.80905853977586883</v>
      </c>
      <c r="O53" s="6">
        <f t="shared" si="47"/>
        <v>1.0939068421478018</v>
      </c>
      <c r="P53" s="6">
        <f t="shared" si="48"/>
        <v>0.77679832264249793</v>
      </c>
      <c r="Q53" s="6">
        <f t="shared" si="49"/>
        <v>0.99975674512437052</v>
      </c>
      <c r="R53" s="6">
        <f t="shared" si="50"/>
        <v>1.0023190192424194</v>
      </c>
      <c r="S53" s="6">
        <f t="shared" si="51"/>
        <v>0.55231507814944569</v>
      </c>
      <c r="T53" s="6">
        <f t="shared" si="52"/>
        <v>0</v>
      </c>
      <c r="U53" s="6">
        <f t="shared" si="53"/>
        <v>0</v>
      </c>
      <c r="V53" s="6">
        <f t="shared" si="54"/>
        <v>0</v>
      </c>
      <c r="W53" s="6">
        <f t="shared" si="55"/>
        <v>0</v>
      </c>
      <c r="X53" s="6">
        <f t="shared" si="56"/>
        <v>0</v>
      </c>
      <c r="Y53" s="6">
        <f t="shared" si="57"/>
        <v>0</v>
      </c>
      <c r="Z53" s="6">
        <f t="shared" si="58"/>
        <v>0</v>
      </c>
      <c r="AA53" s="6">
        <f t="shared" si="23"/>
        <v>0</v>
      </c>
      <c r="AB53" s="6">
        <f t="shared" si="24"/>
        <v>0.12963318383880201</v>
      </c>
      <c r="AC53" s="6">
        <f t="shared" si="25"/>
        <v>8.5795378486562129E-2</v>
      </c>
      <c r="AD53" s="6">
        <f t="shared" si="26"/>
        <v>1.2901786449922206E-2</v>
      </c>
      <c r="AE53" s="6">
        <f t="shared" si="27"/>
        <v>0</v>
      </c>
      <c r="AF53" s="6">
        <f t="shared" si="28"/>
        <v>0</v>
      </c>
      <c r="AG53" s="6">
        <f t="shared" si="29"/>
        <v>0</v>
      </c>
      <c r="AH53" s="6">
        <f t="shared" si="30"/>
        <v>0</v>
      </c>
      <c r="AI53" s="6">
        <f t="shared" si="31"/>
        <v>0</v>
      </c>
      <c r="AJ53" s="6">
        <f t="shared" si="32"/>
        <v>0</v>
      </c>
      <c r="AK53" s="6">
        <f t="shared" si="33"/>
        <v>0</v>
      </c>
      <c r="AL53" s="6">
        <f t="shared" si="34"/>
        <v>0</v>
      </c>
      <c r="AM53" s="6">
        <f t="shared" si="35"/>
        <v>0</v>
      </c>
      <c r="AN53" s="6">
        <f t="shared" si="36"/>
        <v>0</v>
      </c>
      <c r="AO53" s="6">
        <f t="shared" si="59"/>
        <v>0</v>
      </c>
      <c r="AP53" s="6">
        <f t="shared" si="60"/>
        <v>0</v>
      </c>
      <c r="AQ53" s="6">
        <f t="shared" si="61"/>
        <v>0</v>
      </c>
      <c r="AR53" s="6">
        <f t="shared" si="62"/>
        <v>0</v>
      </c>
      <c r="AS53" s="6">
        <f t="shared" si="63"/>
        <v>0</v>
      </c>
      <c r="AT53" s="6">
        <f t="shared" si="64"/>
        <v>0</v>
      </c>
      <c r="AU53" s="6">
        <f t="shared" si="65"/>
        <v>0</v>
      </c>
      <c r="AV53" s="6">
        <f t="shared" si="66"/>
        <v>0.80555138546551663</v>
      </c>
      <c r="AW53" s="6">
        <f t="shared" si="67"/>
        <v>4.7176064114618574</v>
      </c>
      <c r="AX53" s="6">
        <f t="shared" si="68"/>
        <v>0.73779888781419023</v>
      </c>
      <c r="AY53" s="6">
        <f t="shared" si="9"/>
        <v>1.1293899289631726</v>
      </c>
      <c r="AZ53" s="6">
        <f t="shared" si="69"/>
        <v>5.8469963404250302</v>
      </c>
      <c r="BD53" s="7">
        <f t="shared" si="70"/>
        <v>4.8850000000000007</v>
      </c>
      <c r="BE53" s="7">
        <f t="shared" si="71"/>
        <v>2.2102036105300344</v>
      </c>
      <c r="BF53" s="7">
        <f t="shared" ca="1" si="72"/>
        <v>1.5935959794418517</v>
      </c>
      <c r="BG53" s="7">
        <f t="shared" si="10"/>
        <v>5.8469963404250302</v>
      </c>
      <c r="BH53" s="7">
        <f t="shared" si="11"/>
        <v>2.4180563145685898</v>
      </c>
      <c r="BI53" s="7">
        <f t="shared" ca="1" si="12"/>
        <v>1.7721366604851203</v>
      </c>
      <c r="BJ53" s="7">
        <f t="shared" si="13"/>
        <v>0.92543695899114942</v>
      </c>
      <c r="BK53" s="7">
        <f t="shared" si="14"/>
        <v>4.3202746576139296E-2</v>
      </c>
      <c r="BL53" s="7">
        <f t="shared" ca="1" si="15"/>
        <v>3.1876774787394167E-2</v>
      </c>
      <c r="BM53" s="7">
        <f t="shared" ca="1" si="16"/>
        <v>11.7540768465078</v>
      </c>
      <c r="BN53" s="7">
        <f t="shared" ca="1" si="17"/>
        <v>1.2759869900284559</v>
      </c>
      <c r="BO53" s="7">
        <f t="shared" ca="1" si="18"/>
        <v>2.546809679571608</v>
      </c>
      <c r="BP53" s="7">
        <f t="shared" si="73"/>
        <v>0</v>
      </c>
      <c r="BQ53" s="7">
        <f t="shared" si="74"/>
        <v>0.56000000000000005</v>
      </c>
    </row>
    <row r="54" spans="1:69" x14ac:dyDescent="0.25">
      <c r="A54" s="87">
        <v>33253</v>
      </c>
      <c r="B54" s="88">
        <v>0</v>
      </c>
      <c r="C54" s="88">
        <v>0.56000000000000005</v>
      </c>
      <c r="D54" s="88">
        <v>13</v>
      </c>
      <c r="E54" s="6">
        <f t="shared" si="20"/>
        <v>4.32</v>
      </c>
      <c r="F54" s="1"/>
      <c r="G54" s="6">
        <f t="shared" si="39"/>
        <v>0.80905853977586883</v>
      </c>
      <c r="H54" s="6">
        <f t="shared" si="40"/>
        <v>0</v>
      </c>
      <c r="I54" s="6">
        <f t="shared" si="41"/>
        <v>0.56000000000000005</v>
      </c>
      <c r="J54" s="6">
        <f t="shared" si="42"/>
        <v>0</v>
      </c>
      <c r="K54" s="6">
        <f t="shared" si="43"/>
        <v>0.53940243258027731</v>
      </c>
      <c r="L54" s="6">
        <f t="shared" si="44"/>
        <v>0.80737348641114959</v>
      </c>
      <c r="M54" s="6">
        <f t="shared" si="45"/>
        <v>1.0602632332125161</v>
      </c>
      <c r="N54" s="6">
        <f t="shared" si="46"/>
        <v>0.80406130237062445</v>
      </c>
      <c r="O54" s="6">
        <f t="shared" si="47"/>
        <v>1.0602632332125161</v>
      </c>
      <c r="P54" s="6">
        <f t="shared" si="48"/>
        <v>0.73779888781419023</v>
      </c>
      <c r="Q54" s="6">
        <f t="shared" si="49"/>
        <v>0.83483058725792214</v>
      </c>
      <c r="R54" s="6">
        <f t="shared" si="50"/>
        <v>0.97122361459258766</v>
      </c>
      <c r="S54" s="6">
        <f t="shared" si="51"/>
        <v>0.53532837344812256</v>
      </c>
      <c r="T54" s="6">
        <f t="shared" si="52"/>
        <v>0</v>
      </c>
      <c r="U54" s="6">
        <f t="shared" si="53"/>
        <v>0</v>
      </c>
      <c r="V54" s="6">
        <f t="shared" si="54"/>
        <v>0</v>
      </c>
      <c r="W54" s="6">
        <f t="shared" si="55"/>
        <v>0</v>
      </c>
      <c r="X54" s="6">
        <f t="shared" si="56"/>
        <v>0</v>
      </c>
      <c r="Y54" s="6">
        <f t="shared" si="57"/>
        <v>0</v>
      </c>
      <c r="Z54" s="6">
        <f t="shared" si="58"/>
        <v>0</v>
      </c>
      <c r="AA54" s="6">
        <f t="shared" si="23"/>
        <v>0</v>
      </c>
      <c r="AB54" s="6">
        <f t="shared" si="24"/>
        <v>0.10906807495562557</v>
      </c>
      <c r="AC54" s="6">
        <f t="shared" si="25"/>
        <v>8.3150427238805655E-2</v>
      </c>
      <c r="AD54" s="6">
        <f t="shared" si="26"/>
        <v>1.2504986063304729E-2</v>
      </c>
      <c r="AE54" s="6">
        <f t="shared" si="27"/>
        <v>0</v>
      </c>
      <c r="AF54" s="6">
        <f t="shared" si="28"/>
        <v>0</v>
      </c>
      <c r="AG54" s="6">
        <f t="shared" si="29"/>
        <v>0</v>
      </c>
      <c r="AH54" s="6">
        <f t="shared" si="30"/>
        <v>0</v>
      </c>
      <c r="AI54" s="6">
        <f t="shared" si="31"/>
        <v>0</v>
      </c>
      <c r="AJ54" s="6">
        <f t="shared" si="32"/>
        <v>0</v>
      </c>
      <c r="AK54" s="6">
        <f t="shared" si="33"/>
        <v>0</v>
      </c>
      <c r="AL54" s="6">
        <f t="shared" si="34"/>
        <v>0</v>
      </c>
      <c r="AM54" s="6">
        <f t="shared" si="35"/>
        <v>0</v>
      </c>
      <c r="AN54" s="6">
        <f t="shared" si="36"/>
        <v>0</v>
      </c>
      <c r="AO54" s="6">
        <f t="shared" si="59"/>
        <v>0</v>
      </c>
      <c r="AP54" s="6">
        <f t="shared" si="60"/>
        <v>0</v>
      </c>
      <c r="AQ54" s="6">
        <f t="shared" si="61"/>
        <v>0</v>
      </c>
      <c r="AR54" s="6">
        <f t="shared" si="62"/>
        <v>0</v>
      </c>
      <c r="AS54" s="6">
        <f t="shared" si="63"/>
        <v>0</v>
      </c>
      <c r="AT54" s="6">
        <f t="shared" si="64"/>
        <v>0</v>
      </c>
      <c r="AU54" s="6">
        <f t="shared" si="65"/>
        <v>0</v>
      </c>
      <c r="AV54" s="6">
        <f t="shared" si="66"/>
        <v>0.76373676232015764</v>
      </c>
      <c r="AW54" s="6">
        <f t="shared" si="67"/>
        <v>3.7541681838691172</v>
      </c>
      <c r="AX54" s="6">
        <f t="shared" si="68"/>
        <v>0.70982080391330549</v>
      </c>
      <c r="AY54" s="6">
        <f t="shared" si="9"/>
        <v>0.94389866221354768</v>
      </c>
      <c r="AZ54" s="6">
        <f t="shared" si="69"/>
        <v>4.6980668460826651</v>
      </c>
      <c r="BD54" s="7">
        <f t="shared" si="70"/>
        <v>4.32</v>
      </c>
      <c r="BE54" s="7">
        <f t="shared" si="71"/>
        <v>2.078460969082653</v>
      </c>
      <c r="BF54" s="7">
        <f t="shared" ca="1" si="72"/>
        <v>1.4716493456445212</v>
      </c>
      <c r="BG54" s="7">
        <f t="shared" si="10"/>
        <v>4.6980668460826651</v>
      </c>
      <c r="BH54" s="7">
        <f t="shared" si="11"/>
        <v>2.1675024443083486</v>
      </c>
      <c r="BI54" s="7">
        <f t="shared" ca="1" si="12"/>
        <v>1.5548721743095182</v>
      </c>
      <c r="BJ54" s="7">
        <f t="shared" si="13"/>
        <v>0.14293454010689338</v>
      </c>
      <c r="BK54" s="7">
        <f t="shared" si="14"/>
        <v>7.9283843103681653E-3</v>
      </c>
      <c r="BL54" s="7">
        <f t="shared" ca="1" si="15"/>
        <v>6.9260392110034414E-3</v>
      </c>
      <c r="BM54" s="7">
        <f t="shared" ca="1" si="16"/>
        <v>8.1991850793845096</v>
      </c>
      <c r="BN54" s="7">
        <f t="shared" ca="1" si="17"/>
        <v>0.99571120752060793</v>
      </c>
      <c r="BO54" s="7">
        <f t="shared" ca="1" si="18"/>
        <v>2.1724580532184992</v>
      </c>
      <c r="BP54" s="7">
        <f t="shared" si="73"/>
        <v>0</v>
      </c>
      <c r="BQ54" s="7">
        <f t="shared" si="74"/>
        <v>0.56000000000000005</v>
      </c>
    </row>
    <row r="55" spans="1:69" x14ac:dyDescent="0.25">
      <c r="A55" s="87">
        <v>33254</v>
      </c>
      <c r="B55" s="88">
        <v>3.6</v>
      </c>
      <c r="C55" s="88">
        <v>0.56000000000000005</v>
      </c>
      <c r="D55" s="88">
        <v>11.7</v>
      </c>
      <c r="E55" s="6">
        <f t="shared" si="20"/>
        <v>3.8879999999999999</v>
      </c>
      <c r="F55" s="1"/>
      <c r="G55" s="6">
        <f t="shared" si="39"/>
        <v>0.80406130237062445</v>
      </c>
      <c r="H55" s="6">
        <f t="shared" si="40"/>
        <v>3.04</v>
      </c>
      <c r="I55" s="6">
        <f t="shared" si="41"/>
        <v>0</v>
      </c>
      <c r="J55" s="6">
        <f t="shared" si="42"/>
        <v>1.0664204822335397</v>
      </c>
      <c r="K55" s="6">
        <f t="shared" si="43"/>
        <v>0</v>
      </c>
      <c r="L55" s="6">
        <f t="shared" si="44"/>
        <v>0.80739272120238081</v>
      </c>
      <c r="M55" s="6">
        <f t="shared" si="45"/>
        <v>1.0603885051249691</v>
      </c>
      <c r="N55" s="6">
        <f t="shared" si="46"/>
        <v>0.80408014582165244</v>
      </c>
      <c r="O55" s="6">
        <f t="shared" si="47"/>
        <v>3.0339680228914294</v>
      </c>
      <c r="P55" s="6">
        <f t="shared" si="48"/>
        <v>0.70982080391330549</v>
      </c>
      <c r="Q55" s="6">
        <f t="shared" si="49"/>
        <v>0.72918193250566532</v>
      </c>
      <c r="R55" s="6">
        <f t="shared" si="50"/>
        <v>1.7340449414402479</v>
      </c>
      <c r="S55" s="6">
        <f t="shared" si="51"/>
        <v>1.5318546526101611</v>
      </c>
      <c r="T55" s="6">
        <f t="shared" si="52"/>
        <v>0</v>
      </c>
      <c r="U55" s="6">
        <f t="shared" si="53"/>
        <v>0</v>
      </c>
      <c r="V55" s="6">
        <f t="shared" si="54"/>
        <v>0</v>
      </c>
      <c r="W55" s="6">
        <f t="shared" si="55"/>
        <v>0</v>
      </c>
      <c r="X55" s="6">
        <f t="shared" si="56"/>
        <v>0</v>
      </c>
      <c r="Y55" s="6">
        <f t="shared" si="57"/>
        <v>0</v>
      </c>
      <c r="Z55" s="6">
        <f t="shared" si="58"/>
        <v>0</v>
      </c>
      <c r="AA55" s="6">
        <f t="shared" si="23"/>
        <v>0</v>
      </c>
      <c r="AB55" s="6">
        <f t="shared" si="24"/>
        <v>0.14974579212725708</v>
      </c>
      <c r="AC55" s="6">
        <f t="shared" si="25"/>
        <v>0.21352311357045684</v>
      </c>
      <c r="AD55" s="6">
        <f t="shared" si="26"/>
        <v>3.5783309893539422E-2</v>
      </c>
      <c r="AE55" s="6">
        <f t="shared" si="27"/>
        <v>0</v>
      </c>
      <c r="AF55" s="6">
        <f t="shared" si="28"/>
        <v>0</v>
      </c>
      <c r="AG55" s="6">
        <f t="shared" si="29"/>
        <v>0</v>
      </c>
      <c r="AH55" s="6">
        <f t="shared" si="30"/>
        <v>0</v>
      </c>
      <c r="AI55" s="6">
        <f t="shared" si="31"/>
        <v>0</v>
      </c>
      <c r="AJ55" s="6">
        <f t="shared" si="32"/>
        <v>0</v>
      </c>
      <c r="AK55" s="6">
        <f t="shared" si="33"/>
        <v>0</v>
      </c>
      <c r="AL55" s="6">
        <f t="shared" si="34"/>
        <v>0</v>
      </c>
      <c r="AM55" s="6">
        <f t="shared" si="35"/>
        <v>0</v>
      </c>
      <c r="AN55" s="6">
        <f t="shared" si="36"/>
        <v>0</v>
      </c>
      <c r="AO55" s="6">
        <f t="shared" si="59"/>
        <v>0</v>
      </c>
      <c r="AP55" s="6">
        <f t="shared" si="60"/>
        <v>0</v>
      </c>
      <c r="AQ55" s="6">
        <f t="shared" si="61"/>
        <v>0</v>
      </c>
      <c r="AR55" s="6">
        <f t="shared" si="62"/>
        <v>0</v>
      </c>
      <c r="AS55" s="6">
        <f t="shared" si="63"/>
        <v>0</v>
      </c>
      <c r="AT55" s="6">
        <f t="shared" si="64"/>
        <v>0</v>
      </c>
      <c r="AU55" s="6">
        <f t="shared" si="65"/>
        <v>0</v>
      </c>
      <c r="AV55" s="6">
        <f t="shared" si="66"/>
        <v>0.745196746379856</v>
      </c>
      <c r="AW55" s="6">
        <f t="shared" si="67"/>
        <v>3.3721583387598826</v>
      </c>
      <c r="AX55" s="6">
        <f t="shared" si="68"/>
        <v>0.69676707039594266</v>
      </c>
      <c r="AY55" s="6">
        <f t="shared" si="9"/>
        <v>0.87892772463292235</v>
      </c>
      <c r="AZ55" s="6">
        <f t="shared" si="69"/>
        <v>4.2510860633928047</v>
      </c>
      <c r="BD55" s="7">
        <f t="shared" si="70"/>
        <v>3.8879999999999999</v>
      </c>
      <c r="BE55" s="7">
        <f t="shared" si="71"/>
        <v>1.971801207018598</v>
      </c>
      <c r="BF55" s="7">
        <f t="shared" ca="1" si="72"/>
        <v>1.3672171559154425</v>
      </c>
      <c r="BG55" s="7">
        <f t="shared" si="10"/>
        <v>4.2510860633928047</v>
      </c>
      <c r="BH55" s="7">
        <f t="shared" si="11"/>
        <v>2.0618162050466102</v>
      </c>
      <c r="BI55" s="7">
        <f t="shared" ca="1" si="12"/>
        <v>1.4557039327130654</v>
      </c>
      <c r="BJ55" s="7">
        <f t="shared" si="13"/>
        <v>0.13183148943008388</v>
      </c>
      <c r="BK55" s="7">
        <f t="shared" si="14"/>
        <v>8.102699869983054E-3</v>
      </c>
      <c r="BL55" s="7">
        <f t="shared" ca="1" si="15"/>
        <v>7.8299096680323442E-3</v>
      </c>
      <c r="BM55" s="7">
        <f t="shared" ca="1" si="16"/>
        <v>5.911812542398204</v>
      </c>
      <c r="BN55" s="7">
        <f t="shared" ca="1" si="17"/>
        <v>0.79422592134404613</v>
      </c>
      <c r="BO55" s="7">
        <f t="shared" ca="1" si="18"/>
        <v>1.8755134819604951</v>
      </c>
      <c r="BP55" s="7">
        <f t="shared" si="73"/>
        <v>3.6</v>
      </c>
      <c r="BQ55" s="7">
        <f t="shared" si="74"/>
        <v>0.56000000000000005</v>
      </c>
    </row>
    <row r="56" spans="1:69" x14ac:dyDescent="0.25">
      <c r="A56" s="87">
        <v>33255</v>
      </c>
      <c r="B56" s="88">
        <v>0.1</v>
      </c>
      <c r="C56" s="88">
        <v>0.56000000000000005</v>
      </c>
      <c r="D56" s="88">
        <v>11.600694444444443</v>
      </c>
      <c r="E56" s="6">
        <f t="shared" si="20"/>
        <v>3.855</v>
      </c>
      <c r="F56" s="1"/>
      <c r="G56" s="6">
        <f t="shared" si="39"/>
        <v>0.80408014582165244</v>
      </c>
      <c r="H56" s="6">
        <f t="shared" si="40"/>
        <v>0</v>
      </c>
      <c r="I56" s="6">
        <f t="shared" si="41"/>
        <v>0.46000000000000008</v>
      </c>
      <c r="J56" s="6">
        <f t="shared" si="42"/>
        <v>0</v>
      </c>
      <c r="K56" s="6">
        <f t="shared" si="43"/>
        <v>0.44221828329207946</v>
      </c>
      <c r="L56" s="6">
        <f t="shared" si="44"/>
        <v>0.80269868856229765</v>
      </c>
      <c r="M56" s="6">
        <f t="shared" si="45"/>
        <v>1.0301629295155157</v>
      </c>
      <c r="N56" s="6">
        <f t="shared" si="46"/>
        <v>0.79948053564762611</v>
      </c>
      <c r="O56" s="6">
        <f t="shared" si="47"/>
        <v>1.0301629295155157</v>
      </c>
      <c r="P56" s="6">
        <f t="shared" si="48"/>
        <v>0.69676707039594266</v>
      </c>
      <c r="Q56" s="6">
        <f t="shared" si="49"/>
        <v>0.68331668792617772</v>
      </c>
      <c r="R56" s="6">
        <f t="shared" si="50"/>
        <v>1.9388706007099352</v>
      </c>
      <c r="S56" s="6">
        <f t="shared" si="51"/>
        <v>0.52013068846418986</v>
      </c>
      <c r="T56" s="6">
        <f t="shared" si="52"/>
        <v>0</v>
      </c>
      <c r="U56" s="6">
        <f t="shared" si="53"/>
        <v>0</v>
      </c>
      <c r="V56" s="6">
        <f t="shared" si="54"/>
        <v>0</v>
      </c>
      <c r="W56" s="6">
        <f t="shared" si="55"/>
        <v>0</v>
      </c>
      <c r="X56" s="6">
        <f t="shared" si="56"/>
        <v>0</v>
      </c>
      <c r="Y56" s="6">
        <f t="shared" si="57"/>
        <v>0</v>
      </c>
      <c r="Z56" s="6">
        <f t="shared" si="58"/>
        <v>0</v>
      </c>
      <c r="AA56" s="6">
        <f t="shared" ref="AA56:AA119" si="75">$O56*0.9*AA$13</f>
        <v>0</v>
      </c>
      <c r="AB56" s="6">
        <f t="shared" si="24"/>
        <v>0.23613511068711096</v>
      </c>
      <c r="AC56" s="6">
        <f t="shared" si="25"/>
        <v>0.10403762950272856</v>
      </c>
      <c r="AD56" s="6">
        <f t="shared" si="26"/>
        <v>1.2149976225708308E-2</v>
      </c>
      <c r="AE56" s="6">
        <f t="shared" si="27"/>
        <v>0</v>
      </c>
      <c r="AF56" s="6">
        <f t="shared" si="28"/>
        <v>0</v>
      </c>
      <c r="AG56" s="6">
        <f t="shared" si="29"/>
        <v>0</v>
      </c>
      <c r="AH56" s="6">
        <f t="shared" si="30"/>
        <v>0</v>
      </c>
      <c r="AI56" s="6">
        <f t="shared" si="31"/>
        <v>0</v>
      </c>
      <c r="AJ56" s="6">
        <f t="shared" si="32"/>
        <v>0</v>
      </c>
      <c r="AK56" s="6">
        <f t="shared" si="33"/>
        <v>0</v>
      </c>
      <c r="AL56" s="6">
        <f t="shared" si="34"/>
        <v>0</v>
      </c>
      <c r="AM56" s="6">
        <f t="shared" si="35"/>
        <v>0</v>
      </c>
      <c r="AN56" s="6">
        <f t="shared" si="36"/>
        <v>0</v>
      </c>
      <c r="AO56" s="6">
        <f t="shared" si="59"/>
        <v>0</v>
      </c>
      <c r="AP56" s="6">
        <f t="shared" si="60"/>
        <v>0</v>
      </c>
      <c r="AQ56" s="6">
        <f t="shared" si="61"/>
        <v>0</v>
      </c>
      <c r="AR56" s="6">
        <f t="shared" si="62"/>
        <v>0</v>
      </c>
      <c r="AS56" s="6">
        <f t="shared" si="63"/>
        <v>0</v>
      </c>
      <c r="AT56" s="6">
        <f t="shared" si="64"/>
        <v>0</v>
      </c>
      <c r="AU56" s="6">
        <f t="shared" si="65"/>
        <v>0</v>
      </c>
      <c r="AV56" s="6">
        <f t="shared" si="66"/>
        <v>0.73442594284511853</v>
      </c>
      <c r="AW56" s="6">
        <f t="shared" si="67"/>
        <v>3.1626863614008829</v>
      </c>
      <c r="AX56" s="6">
        <f t="shared" si="68"/>
        <v>0.68900462500222204</v>
      </c>
      <c r="AY56" s="6">
        <f t="shared" si="9"/>
        <v>0.91945179861328863</v>
      </c>
      <c r="AZ56" s="6">
        <f t="shared" si="69"/>
        <v>4.0821381600141713</v>
      </c>
      <c r="BD56" s="7">
        <f t="shared" si="70"/>
        <v>3.855</v>
      </c>
      <c r="BE56" s="7">
        <f t="shared" si="71"/>
        <v>1.9634153916071861</v>
      </c>
      <c r="BF56" s="7">
        <f t="shared" ca="1" si="72"/>
        <v>1.3587727038928212</v>
      </c>
      <c r="BG56" s="7">
        <f t="shared" si="10"/>
        <v>4.0821381600141713</v>
      </c>
      <c r="BH56" s="7">
        <f t="shared" si="11"/>
        <v>2.0204301918191017</v>
      </c>
      <c r="BI56" s="7">
        <f t="shared" ca="1" si="12"/>
        <v>1.41550179388816</v>
      </c>
      <c r="BJ56" s="7">
        <f t="shared" si="13"/>
        <v>5.1591743734623288E-2</v>
      </c>
      <c r="BK56" s="7">
        <f t="shared" si="14"/>
        <v>3.2506874432046418E-3</v>
      </c>
      <c r="BL56" s="7">
        <f t="shared" ca="1" si="15"/>
        <v>3.2181896516992447E-3</v>
      </c>
      <c r="BM56" s="7">
        <f t="shared" ca="1" si="16"/>
        <v>5.7524276958228624</v>
      </c>
      <c r="BN56" s="7">
        <f t="shared" ca="1" si="17"/>
        <v>0.77934947424093803</v>
      </c>
      <c r="BO56" s="7">
        <f t="shared" ca="1" si="18"/>
        <v>1.8524555400338689</v>
      </c>
      <c r="BP56" s="7">
        <f t="shared" si="73"/>
        <v>0.1</v>
      </c>
      <c r="BQ56" s="7">
        <f t="shared" si="74"/>
        <v>0.56000000000000005</v>
      </c>
    </row>
    <row r="57" spans="1:69" x14ac:dyDescent="0.25">
      <c r="A57" s="87">
        <v>33256</v>
      </c>
      <c r="B57" s="88">
        <v>16.5</v>
      </c>
      <c r="C57" s="88">
        <v>0.56000000000000005</v>
      </c>
      <c r="D57" s="88">
        <v>10.998842592592592</v>
      </c>
      <c r="E57" s="6">
        <f t="shared" si="20"/>
        <v>3.6549999999999998</v>
      </c>
      <c r="F57" s="1"/>
      <c r="G57" s="6">
        <f t="shared" si="39"/>
        <v>0.79948053564762611</v>
      </c>
      <c r="H57" s="6">
        <f t="shared" si="40"/>
        <v>15.94</v>
      </c>
      <c r="I57" s="6">
        <f t="shared" si="41"/>
        <v>0</v>
      </c>
      <c r="J57" s="6">
        <f t="shared" si="42"/>
        <v>5.5270426287971119</v>
      </c>
      <c r="K57" s="6">
        <f t="shared" si="43"/>
        <v>0</v>
      </c>
      <c r="L57" s="6">
        <f t="shared" si="44"/>
        <v>0.81674660865002247</v>
      </c>
      <c r="M57" s="6">
        <f t="shared" si="45"/>
        <v>1.1227122120362978</v>
      </c>
      <c r="N57" s="6">
        <f t="shared" si="46"/>
        <v>0.81323933861148479</v>
      </c>
      <c r="O57" s="6">
        <f t="shared" si="47"/>
        <v>11.535669583239185</v>
      </c>
      <c r="P57" s="6">
        <f t="shared" si="48"/>
        <v>0.68900462500222204</v>
      </c>
      <c r="Q57" s="6">
        <f t="shared" si="49"/>
        <v>0.65704156767042632</v>
      </c>
      <c r="R57" s="6">
        <f t="shared" si="50"/>
        <v>5.0778577798437761</v>
      </c>
      <c r="S57" s="6">
        <f t="shared" si="51"/>
        <v>5.8243755335356813</v>
      </c>
      <c r="T57" s="6">
        <f t="shared" si="52"/>
        <v>0</v>
      </c>
      <c r="U57" s="6">
        <f t="shared" si="53"/>
        <v>0</v>
      </c>
      <c r="V57" s="6">
        <f t="shared" si="54"/>
        <v>0</v>
      </c>
      <c r="W57" s="6">
        <f t="shared" si="55"/>
        <v>0</v>
      </c>
      <c r="X57" s="6">
        <f t="shared" si="56"/>
        <v>0</v>
      </c>
      <c r="Y57" s="6">
        <f t="shared" si="57"/>
        <v>0</v>
      </c>
      <c r="Z57" s="6">
        <f t="shared" si="58"/>
        <v>0</v>
      </c>
      <c r="AA57" s="6">
        <f t="shared" si="75"/>
        <v>0</v>
      </c>
      <c r="AB57" s="6">
        <f t="shared" si="24"/>
        <v>0.35724469013492777</v>
      </c>
      <c r="AC57" s="6">
        <f t="shared" si="25"/>
        <v>0.77645555943156397</v>
      </c>
      <c r="AD57" s="6">
        <f t="shared" si="26"/>
        <v>0.13605431448586366</v>
      </c>
      <c r="AE57" s="6">
        <f t="shared" si="27"/>
        <v>0</v>
      </c>
      <c r="AF57" s="6">
        <f t="shared" si="28"/>
        <v>0</v>
      </c>
      <c r="AG57" s="6">
        <f t="shared" si="29"/>
        <v>0</v>
      </c>
      <c r="AH57" s="6">
        <f t="shared" si="30"/>
        <v>0</v>
      </c>
      <c r="AI57" s="6">
        <f t="shared" si="31"/>
        <v>0</v>
      </c>
      <c r="AJ57" s="6">
        <f t="shared" si="32"/>
        <v>0</v>
      </c>
      <c r="AK57" s="6">
        <f t="shared" si="33"/>
        <v>0</v>
      </c>
      <c r="AL57" s="6">
        <f t="shared" si="34"/>
        <v>0</v>
      </c>
      <c r="AM57" s="6">
        <f t="shared" si="35"/>
        <v>0</v>
      </c>
      <c r="AN57" s="6">
        <f t="shared" si="36"/>
        <v>0</v>
      </c>
      <c r="AO57" s="6">
        <f t="shared" si="59"/>
        <v>0</v>
      </c>
      <c r="AP57" s="6">
        <f t="shared" si="60"/>
        <v>0</v>
      </c>
      <c r="AQ57" s="6">
        <f t="shared" si="61"/>
        <v>0</v>
      </c>
      <c r="AR57" s="6">
        <f t="shared" si="62"/>
        <v>0</v>
      </c>
      <c r="AS57" s="6">
        <f t="shared" si="63"/>
        <v>0</v>
      </c>
      <c r="AT57" s="6">
        <f t="shared" si="64"/>
        <v>0</v>
      </c>
      <c r="AU57" s="6">
        <f t="shared" si="65"/>
        <v>0</v>
      </c>
      <c r="AV57" s="6">
        <f t="shared" si="66"/>
        <v>0.77136710306504275</v>
      </c>
      <c r="AW57" s="6">
        <f t="shared" si="67"/>
        <v>3.9193714951524949</v>
      </c>
      <c r="AX57" s="6">
        <f t="shared" si="68"/>
        <v>0.71507855653118524</v>
      </c>
      <c r="AY57" s="6">
        <f t="shared" si="9"/>
        <v>1.0142862578053542</v>
      </c>
      <c r="AZ57" s="6">
        <f t="shared" si="69"/>
        <v>4.9336577529578491</v>
      </c>
      <c r="BD57" s="7">
        <f t="shared" si="70"/>
        <v>3.6549999999999998</v>
      </c>
      <c r="BE57" s="7">
        <f t="shared" si="71"/>
        <v>1.911805429430516</v>
      </c>
      <c r="BF57" s="7">
        <f t="shared" ca="1" si="72"/>
        <v>1.3060097049440158</v>
      </c>
      <c r="BG57" s="7">
        <f t="shared" si="10"/>
        <v>4.9336577529578491</v>
      </c>
      <c r="BH57" s="7">
        <f t="shared" si="11"/>
        <v>2.2211838629338745</v>
      </c>
      <c r="BI57" s="7">
        <f t="shared" ca="1" si="12"/>
        <v>1.6034343681745624</v>
      </c>
      <c r="BJ57" s="7">
        <f t="shared" si="13"/>
        <v>1.6349656491992164</v>
      </c>
      <c r="BK57" s="7">
        <f t="shared" si="14"/>
        <v>9.5715015116992E-2</v>
      </c>
      <c r="BL57" s="7">
        <f t="shared" ca="1" si="15"/>
        <v>8.8461430297804067E-2</v>
      </c>
      <c r="BM57" s="7">
        <f t="shared" ca="1" si="16"/>
        <v>4.8330589286995735</v>
      </c>
      <c r="BN57" s="7">
        <f t="shared" ca="1" si="17"/>
        <v>0.69088971614067984</v>
      </c>
      <c r="BO57" s="7">
        <f t="shared" ca="1" si="18"/>
        <v>1.7116133752245859</v>
      </c>
      <c r="BP57" s="7">
        <f t="shared" si="73"/>
        <v>16.5</v>
      </c>
      <c r="BQ57" s="7">
        <f t="shared" si="74"/>
        <v>0.56000000000000005</v>
      </c>
    </row>
    <row r="58" spans="1:69" x14ac:dyDescent="0.25">
      <c r="A58" s="87">
        <v>33257</v>
      </c>
      <c r="B58" s="88">
        <v>0.2</v>
      </c>
      <c r="C58" s="88">
        <v>0.55000000000000004</v>
      </c>
      <c r="D58" s="88">
        <v>16.301157407407405</v>
      </c>
      <c r="E58" s="6">
        <f t="shared" si="20"/>
        <v>5.4169999999999998</v>
      </c>
      <c r="F58" s="1"/>
      <c r="G58" s="6">
        <f t="shared" si="39"/>
        <v>0.81323933861148479</v>
      </c>
      <c r="H58" s="6">
        <f t="shared" si="40"/>
        <v>0</v>
      </c>
      <c r="I58" s="6">
        <f t="shared" si="41"/>
        <v>0.35000000000000003</v>
      </c>
      <c r="J58" s="6">
        <f t="shared" si="42"/>
        <v>0</v>
      </c>
      <c r="K58" s="6">
        <f t="shared" si="43"/>
        <v>0.33772306199022384</v>
      </c>
      <c r="L58" s="6">
        <f t="shared" si="44"/>
        <v>0.81218431670654512</v>
      </c>
      <c r="M58" s="6">
        <f t="shared" si="45"/>
        <v>1.0919622425186291</v>
      </c>
      <c r="N58" s="6">
        <f t="shared" si="46"/>
        <v>0.80877310730190721</v>
      </c>
      <c r="O58" s="6">
        <f t="shared" si="47"/>
        <v>1.0919622425186291</v>
      </c>
      <c r="P58" s="6">
        <f t="shared" si="48"/>
        <v>0.71507855653118524</v>
      </c>
      <c r="Q58" s="6">
        <f t="shared" si="49"/>
        <v>0.74826168532193504</v>
      </c>
      <c r="R58" s="6">
        <f t="shared" si="50"/>
        <v>6.2558083046963535</v>
      </c>
      <c r="S58" s="6">
        <f t="shared" si="51"/>
        <v>0.55133324710609366</v>
      </c>
      <c r="T58" s="6">
        <f t="shared" si="52"/>
        <v>0</v>
      </c>
      <c r="U58" s="6">
        <f t="shared" si="53"/>
        <v>0</v>
      </c>
      <c r="V58" s="6">
        <f t="shared" si="54"/>
        <v>0</v>
      </c>
      <c r="W58" s="6">
        <f t="shared" si="55"/>
        <v>0</v>
      </c>
      <c r="X58" s="6">
        <f t="shared" si="56"/>
        <v>0</v>
      </c>
      <c r="Y58" s="6">
        <f t="shared" si="57"/>
        <v>0</v>
      </c>
      <c r="Z58" s="6">
        <f t="shared" si="58"/>
        <v>0</v>
      </c>
      <c r="AA58" s="6">
        <f t="shared" si="75"/>
        <v>0</v>
      </c>
      <c r="AB58" s="6">
        <f t="shared" si="24"/>
        <v>0.80042404671826795</v>
      </c>
      <c r="AC58" s="6">
        <f t="shared" si="25"/>
        <v>0.20840320005203844</v>
      </c>
      <c r="AD58" s="6">
        <f t="shared" si="26"/>
        <v>1.2878851398984115E-2</v>
      </c>
      <c r="AE58" s="6">
        <f t="shared" si="27"/>
        <v>0</v>
      </c>
      <c r="AF58" s="6">
        <f t="shared" si="28"/>
        <v>0</v>
      </c>
      <c r="AG58" s="6">
        <f t="shared" si="29"/>
        <v>0</v>
      </c>
      <c r="AH58" s="6">
        <f t="shared" si="30"/>
        <v>0</v>
      </c>
      <c r="AI58" s="6">
        <f t="shared" si="31"/>
        <v>0</v>
      </c>
      <c r="AJ58" s="6">
        <f t="shared" si="32"/>
        <v>0</v>
      </c>
      <c r="AK58" s="6">
        <f t="shared" si="33"/>
        <v>0</v>
      </c>
      <c r="AL58" s="6">
        <f t="shared" si="34"/>
        <v>0</v>
      </c>
      <c r="AM58" s="6">
        <f t="shared" si="35"/>
        <v>0</v>
      </c>
      <c r="AN58" s="6">
        <f t="shared" si="36"/>
        <v>0</v>
      </c>
      <c r="AO58" s="6">
        <f t="shared" si="59"/>
        <v>0</v>
      </c>
      <c r="AP58" s="6">
        <f t="shared" si="60"/>
        <v>0</v>
      </c>
      <c r="AQ58" s="6">
        <f t="shared" si="61"/>
        <v>0</v>
      </c>
      <c r="AR58" s="6">
        <f t="shared" si="62"/>
        <v>0</v>
      </c>
      <c r="AS58" s="6">
        <f t="shared" si="63"/>
        <v>0</v>
      </c>
      <c r="AT58" s="6">
        <f t="shared" si="64"/>
        <v>0</v>
      </c>
      <c r="AU58" s="6">
        <f t="shared" si="65"/>
        <v>0</v>
      </c>
      <c r="AV58" s="6">
        <f t="shared" si="66"/>
        <v>0.81566838835681055</v>
      </c>
      <c r="AW58" s="6">
        <f t="shared" si="67"/>
        <v>4.9722658871696384</v>
      </c>
      <c r="AX58" s="6">
        <f t="shared" si="68"/>
        <v>0.74425856662523449</v>
      </c>
      <c r="AY58" s="6">
        <f t="shared" si="9"/>
        <v>1.548685732040203</v>
      </c>
      <c r="AZ58" s="6">
        <f t="shared" si="69"/>
        <v>6.5209516192098409</v>
      </c>
      <c r="BD58" s="7">
        <f t="shared" si="70"/>
        <v>5.4169999999999998</v>
      </c>
      <c r="BE58" s="7">
        <f t="shared" si="71"/>
        <v>2.3274449510138795</v>
      </c>
      <c r="BF58" s="7">
        <f t="shared" ca="1" si="72"/>
        <v>1.6962419174670311</v>
      </c>
      <c r="BG58" s="7">
        <f t="shared" si="10"/>
        <v>6.5209516192098409</v>
      </c>
      <c r="BH58" s="7">
        <f t="shared" si="11"/>
        <v>2.5536154015845538</v>
      </c>
      <c r="BI58" s="7">
        <f t="shared" ca="1" si="12"/>
        <v>1.8805890088011263</v>
      </c>
      <c r="BJ58" s="7">
        <f t="shared" si="13"/>
        <v>1.2187091775560299</v>
      </c>
      <c r="BK58" s="7">
        <f t="shared" si="14"/>
        <v>5.1153072711341833E-2</v>
      </c>
      <c r="BL58" s="7">
        <f t="shared" ca="1" si="15"/>
        <v>3.398385008334124E-2</v>
      </c>
      <c r="BM58" s="7">
        <f t="shared" ca="1" si="16"/>
        <v>15.684941767055742</v>
      </c>
      <c r="BN58" s="7">
        <f t="shared" ca="1" si="17"/>
        <v>1.5546032066136808</v>
      </c>
      <c r="BO58" s="7">
        <f t="shared" ca="1" si="18"/>
        <v>2.8849655690046601</v>
      </c>
      <c r="BP58" s="7">
        <f t="shared" si="73"/>
        <v>0.2</v>
      </c>
      <c r="BQ58" s="7">
        <f t="shared" si="74"/>
        <v>0.55000000000000004</v>
      </c>
    </row>
    <row r="59" spans="1:69" x14ac:dyDescent="0.25">
      <c r="A59" s="87">
        <v>33258</v>
      </c>
      <c r="B59" s="88">
        <v>0</v>
      </c>
      <c r="C59" s="88">
        <v>0.55000000000000004</v>
      </c>
      <c r="D59" s="88">
        <v>10.998842592592592</v>
      </c>
      <c r="E59" s="6">
        <f t="shared" si="20"/>
        <v>3.6549999999999998</v>
      </c>
      <c r="F59" s="1"/>
      <c r="G59" s="6">
        <f t="shared" si="39"/>
        <v>0.80877310730190721</v>
      </c>
      <c r="H59" s="6">
        <f t="shared" si="40"/>
        <v>0</v>
      </c>
      <c r="I59" s="6">
        <f t="shared" si="41"/>
        <v>0.55000000000000004</v>
      </c>
      <c r="J59" s="6">
        <f t="shared" si="42"/>
        <v>0</v>
      </c>
      <c r="K59" s="6">
        <f t="shared" si="43"/>
        <v>0.52971318862553507</v>
      </c>
      <c r="L59" s="6">
        <f t="shared" si="44"/>
        <v>0.80711832241975567</v>
      </c>
      <c r="M59" s="6">
        <f t="shared" si="45"/>
        <v>1.0586025154761909</v>
      </c>
      <c r="N59" s="6">
        <f t="shared" si="46"/>
        <v>0.80381132633879537</v>
      </c>
      <c r="O59" s="6">
        <f t="shared" si="47"/>
        <v>1.0586025154761909</v>
      </c>
      <c r="P59" s="6">
        <f t="shared" si="48"/>
        <v>0.74425856662523449</v>
      </c>
      <c r="Q59" s="6">
        <f t="shared" si="49"/>
        <v>0.86069407574375667</v>
      </c>
      <c r="R59" s="6">
        <f t="shared" si="50"/>
        <v>0.96958563626941219</v>
      </c>
      <c r="S59" s="6">
        <f t="shared" si="51"/>
        <v>0.53448987476525323</v>
      </c>
      <c r="T59" s="6">
        <f t="shared" si="52"/>
        <v>0</v>
      </c>
      <c r="U59" s="6">
        <f t="shared" si="53"/>
        <v>0</v>
      </c>
      <c r="V59" s="6">
        <f t="shared" si="54"/>
        <v>0</v>
      </c>
      <c r="W59" s="6">
        <f t="shared" si="55"/>
        <v>0</v>
      </c>
      <c r="X59" s="6">
        <f t="shared" si="56"/>
        <v>0</v>
      </c>
      <c r="Y59" s="6">
        <f t="shared" si="57"/>
        <v>0</v>
      </c>
      <c r="Z59" s="6">
        <f t="shared" si="58"/>
        <v>0</v>
      </c>
      <c r="AA59" s="6">
        <f t="shared" si="75"/>
        <v>0</v>
      </c>
      <c r="AB59" s="6">
        <f t="shared" si="24"/>
        <v>0.23163944389444502</v>
      </c>
      <c r="AC59" s="6">
        <f t="shared" si="25"/>
        <v>8.3017459924127401E-2</v>
      </c>
      <c r="AD59" s="6">
        <f t="shared" si="26"/>
        <v>1.2485399180069226E-2</v>
      </c>
      <c r="AE59" s="6">
        <f t="shared" si="27"/>
        <v>0</v>
      </c>
      <c r="AF59" s="6">
        <f t="shared" si="28"/>
        <v>0</v>
      </c>
      <c r="AG59" s="6">
        <f t="shared" si="29"/>
        <v>0</v>
      </c>
      <c r="AH59" s="6">
        <f t="shared" si="30"/>
        <v>0</v>
      </c>
      <c r="AI59" s="6">
        <f t="shared" si="31"/>
        <v>0</v>
      </c>
      <c r="AJ59" s="6">
        <f t="shared" si="32"/>
        <v>0</v>
      </c>
      <c r="AK59" s="6">
        <f t="shared" si="33"/>
        <v>0</v>
      </c>
      <c r="AL59" s="6">
        <f t="shared" si="34"/>
        <v>0</v>
      </c>
      <c r="AM59" s="6">
        <f t="shared" si="35"/>
        <v>0</v>
      </c>
      <c r="AN59" s="6">
        <f t="shared" si="36"/>
        <v>0</v>
      </c>
      <c r="AO59" s="6">
        <f t="shared" si="59"/>
        <v>0</v>
      </c>
      <c r="AP59" s="6">
        <f t="shared" si="60"/>
        <v>0</v>
      </c>
      <c r="AQ59" s="6">
        <f t="shared" si="61"/>
        <v>0</v>
      </c>
      <c r="AR59" s="6">
        <f t="shared" si="62"/>
        <v>0</v>
      </c>
      <c r="AS59" s="6">
        <f t="shared" si="63"/>
        <v>0</v>
      </c>
      <c r="AT59" s="6">
        <f t="shared" si="64"/>
        <v>0</v>
      </c>
      <c r="AU59" s="6">
        <f t="shared" si="65"/>
        <v>0</v>
      </c>
      <c r="AV59" s="6">
        <f t="shared" si="66"/>
        <v>0.77054435884142247</v>
      </c>
      <c r="AW59" s="6">
        <f t="shared" si="67"/>
        <v>3.9013326760562101</v>
      </c>
      <c r="AX59" s="6">
        <f t="shared" si="68"/>
        <v>0.71451487907614586</v>
      </c>
      <c r="AY59" s="6">
        <f t="shared" si="9"/>
        <v>1.0923335196382018</v>
      </c>
      <c r="AZ59" s="6">
        <f t="shared" si="69"/>
        <v>4.9936661956944119</v>
      </c>
      <c r="BD59" s="7">
        <f t="shared" si="70"/>
        <v>3.6549999999999998</v>
      </c>
      <c r="BE59" s="7">
        <f t="shared" si="71"/>
        <v>1.911805429430516</v>
      </c>
      <c r="BF59" s="7">
        <f t="shared" ca="1" si="72"/>
        <v>1.3060097049440158</v>
      </c>
      <c r="BG59" s="7">
        <f t="shared" si="10"/>
        <v>4.9936661956944119</v>
      </c>
      <c r="BH59" s="7">
        <f t="shared" si="11"/>
        <v>2.2346512469945758</v>
      </c>
      <c r="BI59" s="7">
        <f t="shared" ca="1" si="12"/>
        <v>1.6154360173328579</v>
      </c>
      <c r="BJ59" s="7">
        <f t="shared" si="13"/>
        <v>1.7920271834949502</v>
      </c>
      <c r="BK59" s="7">
        <f t="shared" si="14"/>
        <v>0.10422942191860621</v>
      </c>
      <c r="BL59" s="7">
        <f t="shared" ca="1" si="15"/>
        <v>9.5744642798557308E-2</v>
      </c>
      <c r="BM59" s="7">
        <f t="shared" ca="1" si="16"/>
        <v>4.8330589286995735</v>
      </c>
      <c r="BN59" s="7">
        <f t="shared" ca="1" si="17"/>
        <v>0.69088971614067984</v>
      </c>
      <c r="BO59" s="7">
        <f t="shared" ca="1" si="18"/>
        <v>1.7116133752245859</v>
      </c>
      <c r="BP59" s="7">
        <f t="shared" si="73"/>
        <v>0</v>
      </c>
      <c r="BQ59" s="7">
        <f t="shared" si="74"/>
        <v>0.55000000000000004</v>
      </c>
    </row>
    <row r="60" spans="1:69" x14ac:dyDescent="0.25">
      <c r="A60" s="87">
        <v>33259</v>
      </c>
      <c r="B60" s="88">
        <v>0.2</v>
      </c>
      <c r="C60" s="88">
        <v>0.49</v>
      </c>
      <c r="D60" s="88">
        <v>9.5002314814814817</v>
      </c>
      <c r="E60" s="6">
        <f t="shared" si="20"/>
        <v>3.157</v>
      </c>
      <c r="F60" s="1"/>
      <c r="G60" s="6">
        <f t="shared" si="39"/>
        <v>0.80381132633879537</v>
      </c>
      <c r="H60" s="6">
        <f t="shared" si="40"/>
        <v>0</v>
      </c>
      <c r="I60" s="6">
        <f t="shared" si="41"/>
        <v>0.28999999999999998</v>
      </c>
      <c r="J60" s="6">
        <f t="shared" si="42"/>
        <v>0</v>
      </c>
      <c r="K60" s="6">
        <f t="shared" si="43"/>
        <v>0.27878827458229916</v>
      </c>
      <c r="L60" s="6">
        <f t="shared" si="44"/>
        <v>0.80294041235740676</v>
      </c>
      <c r="M60" s="6">
        <f t="shared" si="45"/>
        <v>1.0317025629732062</v>
      </c>
      <c r="N60" s="6">
        <f t="shared" si="46"/>
        <v>0.79971744974151471</v>
      </c>
      <c r="O60" s="6">
        <f t="shared" si="47"/>
        <v>1.0317025629732062</v>
      </c>
      <c r="P60" s="6">
        <f t="shared" si="48"/>
        <v>0.71451487907614586</v>
      </c>
      <c r="Q60" s="6">
        <f t="shared" si="49"/>
        <v>0.74619929675866514</v>
      </c>
      <c r="R60" s="6">
        <f t="shared" si="50"/>
        <v>0.94211412991389665</v>
      </c>
      <c r="S60" s="6">
        <f t="shared" si="51"/>
        <v>0.52090805152724218</v>
      </c>
      <c r="T60" s="6">
        <f t="shared" si="52"/>
        <v>0</v>
      </c>
      <c r="U60" s="6">
        <f t="shared" si="53"/>
        <v>0</v>
      </c>
      <c r="V60" s="6">
        <f t="shared" si="54"/>
        <v>0</v>
      </c>
      <c r="W60" s="6">
        <f t="shared" si="55"/>
        <v>0</v>
      </c>
      <c r="X60" s="6">
        <f t="shared" si="56"/>
        <v>0</v>
      </c>
      <c r="Y60" s="6">
        <f t="shared" si="57"/>
        <v>0</v>
      </c>
      <c r="Z60" s="6">
        <f t="shared" si="58"/>
        <v>0</v>
      </c>
      <c r="AA60" s="6">
        <f t="shared" si="75"/>
        <v>0</v>
      </c>
      <c r="AB60" s="6">
        <f t="shared" si="24"/>
        <v>0.10566325187682982</v>
      </c>
      <c r="AC60" s="6">
        <f t="shared" si="25"/>
        <v>8.0841728511304597E-2</v>
      </c>
      <c r="AD60" s="6">
        <f t="shared" si="26"/>
        <v>1.216813501338284E-2</v>
      </c>
      <c r="AE60" s="6">
        <f t="shared" si="27"/>
        <v>0</v>
      </c>
      <c r="AF60" s="6">
        <f t="shared" si="28"/>
        <v>0</v>
      </c>
      <c r="AG60" s="6">
        <f t="shared" si="29"/>
        <v>0</v>
      </c>
      <c r="AH60" s="6">
        <f t="shared" si="30"/>
        <v>0</v>
      </c>
      <c r="AI60" s="6">
        <f t="shared" si="31"/>
        <v>0</v>
      </c>
      <c r="AJ60" s="6">
        <f t="shared" si="32"/>
        <v>0</v>
      </c>
      <c r="AK60" s="6">
        <f t="shared" si="33"/>
        <v>0</v>
      </c>
      <c r="AL60" s="6">
        <f t="shared" si="34"/>
        <v>0</v>
      </c>
      <c r="AM60" s="6">
        <f t="shared" si="35"/>
        <v>0</v>
      </c>
      <c r="AN60" s="6">
        <f t="shared" si="36"/>
        <v>0</v>
      </c>
      <c r="AO60" s="6">
        <f t="shared" si="59"/>
        <v>0</v>
      </c>
      <c r="AP60" s="6">
        <f t="shared" si="60"/>
        <v>0</v>
      </c>
      <c r="AQ60" s="6">
        <f t="shared" si="61"/>
        <v>0</v>
      </c>
      <c r="AR60" s="6">
        <f t="shared" si="62"/>
        <v>0</v>
      </c>
      <c r="AS60" s="6">
        <f t="shared" si="63"/>
        <v>0</v>
      </c>
      <c r="AT60" s="6">
        <f t="shared" si="64"/>
        <v>0</v>
      </c>
      <c r="AU60" s="6">
        <f t="shared" si="65"/>
        <v>0</v>
      </c>
      <c r="AV60" s="6">
        <f t="shared" si="66"/>
        <v>0.73876180463513708</v>
      </c>
      <c r="AW60" s="6">
        <f t="shared" si="67"/>
        <v>3.2459206402731282</v>
      </c>
      <c r="AX60" s="6">
        <f t="shared" si="68"/>
        <v>0.6921451072306688</v>
      </c>
      <c r="AY60" s="6">
        <f t="shared" si="9"/>
        <v>0.85186254863549493</v>
      </c>
      <c r="AZ60" s="6">
        <f t="shared" si="69"/>
        <v>4.0977831889086236</v>
      </c>
      <c r="BD60" s="7">
        <f t="shared" si="70"/>
        <v>3.157</v>
      </c>
      <c r="BE60" s="7">
        <f t="shared" si="71"/>
        <v>1.7767948671695335</v>
      </c>
      <c r="BF60" s="7">
        <f t="shared" ca="1" si="72"/>
        <v>1.1610907055143991</v>
      </c>
      <c r="BG60" s="7">
        <f t="shared" si="10"/>
        <v>4.0977831889086236</v>
      </c>
      <c r="BH60" s="7">
        <f t="shared" si="11"/>
        <v>2.0242981966372007</v>
      </c>
      <c r="BI60" s="7">
        <f t="shared" ca="1" si="12"/>
        <v>1.4192932687678239</v>
      </c>
      <c r="BJ60" s="7">
        <f t="shared" si="13"/>
        <v>0.88507300853307891</v>
      </c>
      <c r="BK60" s="7">
        <f t="shared" si="14"/>
        <v>6.1257898097580608E-2</v>
      </c>
      <c r="BL60" s="7">
        <f t="shared" ca="1" si="15"/>
        <v>6.666856367063885E-2</v>
      </c>
      <c r="BM60" s="7">
        <f t="shared" ca="1" si="16"/>
        <v>2.8914346985625867</v>
      </c>
      <c r="BN60" s="7">
        <f t="shared" ca="1" si="17"/>
        <v>0.48467661422171671</v>
      </c>
      <c r="BO60" s="7">
        <f t="shared" ca="1" si="18"/>
        <v>1.3534237716670359</v>
      </c>
      <c r="BP60" s="7">
        <f t="shared" si="73"/>
        <v>0.2</v>
      </c>
      <c r="BQ60" s="7">
        <f t="shared" si="74"/>
        <v>0.49</v>
      </c>
    </row>
    <row r="61" spans="1:69" x14ac:dyDescent="0.25">
      <c r="A61" s="87">
        <v>33260</v>
      </c>
      <c r="B61" s="88">
        <v>0.5</v>
      </c>
      <c r="C61" s="88">
        <v>0.48</v>
      </c>
      <c r="D61" s="88">
        <v>9.1511574074074069</v>
      </c>
      <c r="E61" s="6">
        <f t="shared" si="20"/>
        <v>3.0409999999999999</v>
      </c>
      <c r="F61" s="1"/>
      <c r="G61" s="6">
        <f t="shared" si="39"/>
        <v>0.79971744974151471</v>
      </c>
      <c r="H61" s="6">
        <f t="shared" si="40"/>
        <v>2.0000000000000018E-2</v>
      </c>
      <c r="I61" s="6">
        <f t="shared" si="41"/>
        <v>0</v>
      </c>
      <c r="J61" s="6">
        <f t="shared" si="42"/>
        <v>7.2086798193215056E-3</v>
      </c>
      <c r="K61" s="6">
        <f t="shared" si="43"/>
        <v>0</v>
      </c>
      <c r="L61" s="6">
        <f t="shared" si="44"/>
        <v>0.79973996912491208</v>
      </c>
      <c r="M61" s="6">
        <f t="shared" si="45"/>
        <v>1.0114647083037662</v>
      </c>
      <c r="N61" s="6">
        <f t="shared" si="46"/>
        <v>0.79658022807244955</v>
      </c>
      <c r="O61" s="6">
        <f t="shared" si="47"/>
        <v>1.0242560284844446</v>
      </c>
      <c r="P61" s="6">
        <f t="shared" si="48"/>
        <v>0.6921451072306688</v>
      </c>
      <c r="Q61" s="6">
        <f t="shared" si="49"/>
        <v>0.66758320506662017</v>
      </c>
      <c r="R61" s="6">
        <f t="shared" si="50"/>
        <v>0.92559019120253394</v>
      </c>
      <c r="S61" s="6">
        <f t="shared" si="51"/>
        <v>0.51714828596070839</v>
      </c>
      <c r="T61" s="6">
        <f t="shared" si="52"/>
        <v>0</v>
      </c>
      <c r="U61" s="6">
        <f t="shared" si="53"/>
        <v>0</v>
      </c>
      <c r="V61" s="6">
        <f t="shared" si="54"/>
        <v>0</v>
      </c>
      <c r="W61" s="6">
        <f t="shared" si="55"/>
        <v>0</v>
      </c>
      <c r="X61" s="6">
        <f t="shared" si="56"/>
        <v>0</v>
      </c>
      <c r="Y61" s="6">
        <f t="shared" si="57"/>
        <v>0</v>
      </c>
      <c r="Z61" s="6">
        <f t="shared" si="58"/>
        <v>0</v>
      </c>
      <c r="AA61" s="6">
        <f t="shared" si="75"/>
        <v>0</v>
      </c>
      <c r="AB61" s="6">
        <f t="shared" si="24"/>
        <v>0.10332406960437636</v>
      </c>
      <c r="AC61" s="6">
        <f t="shared" si="25"/>
        <v>8.0031087879192664E-2</v>
      </c>
      <c r="AD61" s="6">
        <f t="shared" si="26"/>
        <v>1.2080308889562873E-2</v>
      </c>
      <c r="AE61" s="6">
        <f t="shared" si="27"/>
        <v>0</v>
      </c>
      <c r="AF61" s="6">
        <f t="shared" si="28"/>
        <v>0</v>
      </c>
      <c r="AG61" s="6">
        <f t="shared" si="29"/>
        <v>0</v>
      </c>
      <c r="AH61" s="6">
        <f t="shared" si="30"/>
        <v>0</v>
      </c>
      <c r="AI61" s="6">
        <f t="shared" si="31"/>
        <v>0</v>
      </c>
      <c r="AJ61" s="6">
        <f t="shared" si="32"/>
        <v>0</v>
      </c>
      <c r="AK61" s="6">
        <f t="shared" si="33"/>
        <v>0</v>
      </c>
      <c r="AL61" s="6">
        <f t="shared" si="34"/>
        <v>0</v>
      </c>
      <c r="AM61" s="6">
        <f t="shared" si="35"/>
        <v>0</v>
      </c>
      <c r="AN61" s="6">
        <f t="shared" si="36"/>
        <v>0</v>
      </c>
      <c r="AO61" s="6">
        <f t="shared" si="59"/>
        <v>0</v>
      </c>
      <c r="AP61" s="6">
        <f t="shared" si="60"/>
        <v>0</v>
      </c>
      <c r="AQ61" s="6">
        <f t="shared" si="61"/>
        <v>0</v>
      </c>
      <c r="AR61" s="6">
        <f t="shared" si="62"/>
        <v>0</v>
      </c>
      <c r="AS61" s="6">
        <f t="shared" si="63"/>
        <v>0</v>
      </c>
      <c r="AT61" s="6">
        <f t="shared" si="64"/>
        <v>0</v>
      </c>
      <c r="AU61" s="6">
        <f t="shared" si="65"/>
        <v>0</v>
      </c>
      <c r="AV61" s="6">
        <f t="shared" si="66"/>
        <v>0.71502566728049155</v>
      </c>
      <c r="AW61" s="6">
        <f t="shared" si="67"/>
        <v>2.808016586615401</v>
      </c>
      <c r="AX61" s="6">
        <f t="shared" si="68"/>
        <v>0.67469798400294734</v>
      </c>
      <c r="AY61" s="6">
        <f t="shared" si="9"/>
        <v>0.77090727467099651</v>
      </c>
      <c r="AZ61" s="6">
        <f t="shared" si="69"/>
        <v>3.5789238612863974</v>
      </c>
      <c r="BD61" s="7">
        <f t="shared" si="70"/>
        <v>3.0409999999999999</v>
      </c>
      <c r="BE61" s="7">
        <f t="shared" si="71"/>
        <v>1.7438463235044537</v>
      </c>
      <c r="BF61" s="7">
        <f t="shared" ca="1" si="72"/>
        <v>1.1240897808200125</v>
      </c>
      <c r="BG61" s="7">
        <f t="shared" si="10"/>
        <v>3.5789238612863974</v>
      </c>
      <c r="BH61" s="7">
        <f t="shared" si="11"/>
        <v>1.8918043929768207</v>
      </c>
      <c r="BI61" s="7">
        <f t="shared" ca="1" si="12"/>
        <v>1.2851854372183313</v>
      </c>
      <c r="BJ61" s="7">
        <f t="shared" si="13"/>
        <v>0.28936208054126739</v>
      </c>
      <c r="BK61" s="7">
        <f t="shared" si="14"/>
        <v>2.1891590321989781E-2</v>
      </c>
      <c r="BL61" s="7">
        <f t="shared" ca="1" si="15"/>
        <v>2.5951810510405193E-2</v>
      </c>
      <c r="BM61" s="7">
        <f t="shared" ca="1" si="16"/>
        <v>2.5103928136310789</v>
      </c>
      <c r="BN61" s="7">
        <f t="shared" ca="1" si="17"/>
        <v>0.43988551218732092</v>
      </c>
      <c r="BO61" s="7">
        <f t="shared" ca="1" si="18"/>
        <v>1.2687014989321042</v>
      </c>
      <c r="BP61" s="7">
        <f t="shared" si="73"/>
        <v>0.5</v>
      </c>
      <c r="BQ61" s="7">
        <f t="shared" si="74"/>
        <v>0.48</v>
      </c>
    </row>
    <row r="62" spans="1:69" x14ac:dyDescent="0.25">
      <c r="A62" s="87">
        <v>33261</v>
      </c>
      <c r="B62" s="88">
        <v>0</v>
      </c>
      <c r="C62" s="88">
        <v>0.48</v>
      </c>
      <c r="D62" s="88">
        <v>8.6486111111111104</v>
      </c>
      <c r="E62" s="6">
        <f t="shared" si="20"/>
        <v>2.8740000000000001</v>
      </c>
      <c r="F62" s="1"/>
      <c r="G62" s="6">
        <f t="shared" si="39"/>
        <v>0.79658022807244955</v>
      </c>
      <c r="H62" s="6">
        <f t="shared" si="40"/>
        <v>0</v>
      </c>
      <c r="I62" s="6">
        <f t="shared" si="41"/>
        <v>0.48</v>
      </c>
      <c r="J62" s="6">
        <f t="shared" si="42"/>
        <v>0</v>
      </c>
      <c r="K62" s="6">
        <f t="shared" si="43"/>
        <v>0.45999713496927991</v>
      </c>
      <c r="L62" s="6">
        <f t="shared" si="44"/>
        <v>0.79514323099341644</v>
      </c>
      <c r="M62" s="6">
        <f t="shared" si="45"/>
        <v>0.98294895422892636</v>
      </c>
      <c r="N62" s="6">
        <f t="shared" si="46"/>
        <v>0.79207257105080631</v>
      </c>
      <c r="O62" s="6">
        <f t="shared" si="47"/>
        <v>0.98294895422892636</v>
      </c>
      <c r="P62" s="6">
        <f t="shared" si="48"/>
        <v>0.67469798400294734</v>
      </c>
      <c r="Q62" s="6">
        <f t="shared" si="49"/>
        <v>0.61051777063015422</v>
      </c>
      <c r="R62" s="6">
        <f t="shared" si="50"/>
        <v>0.9055100577508497</v>
      </c>
      <c r="S62" s="6">
        <f t="shared" si="51"/>
        <v>0.49629228701589251</v>
      </c>
      <c r="T62" s="6">
        <f t="shared" si="52"/>
        <v>0</v>
      </c>
      <c r="U62" s="6">
        <f t="shared" si="53"/>
        <v>0</v>
      </c>
      <c r="V62" s="6">
        <f t="shared" si="54"/>
        <v>0</v>
      </c>
      <c r="W62" s="6">
        <f t="shared" si="55"/>
        <v>0</v>
      </c>
      <c r="X62" s="6">
        <f t="shared" si="56"/>
        <v>0</v>
      </c>
      <c r="Y62" s="6">
        <f t="shared" si="57"/>
        <v>0</v>
      </c>
      <c r="Z62" s="6">
        <f t="shared" si="58"/>
        <v>0</v>
      </c>
      <c r="AA62" s="6">
        <f t="shared" si="75"/>
        <v>0</v>
      </c>
      <c r="AB62" s="6">
        <f t="shared" si="24"/>
        <v>0.10160674186753385</v>
      </c>
      <c r="AC62" s="6">
        <f t="shared" si="25"/>
        <v>7.7206426476624512E-2</v>
      </c>
      <c r="AD62" s="6">
        <f t="shared" si="26"/>
        <v>1.1593123847489822E-2</v>
      </c>
      <c r="AE62" s="6">
        <f t="shared" si="27"/>
        <v>0</v>
      </c>
      <c r="AF62" s="6">
        <f t="shared" si="28"/>
        <v>0</v>
      </c>
      <c r="AG62" s="6">
        <f t="shared" si="29"/>
        <v>0</v>
      </c>
      <c r="AH62" s="6">
        <f t="shared" si="30"/>
        <v>0</v>
      </c>
      <c r="AI62" s="6">
        <f t="shared" si="31"/>
        <v>0</v>
      </c>
      <c r="AJ62" s="6">
        <f t="shared" si="32"/>
        <v>0</v>
      </c>
      <c r="AK62" s="6">
        <f t="shared" si="33"/>
        <v>0</v>
      </c>
      <c r="AL62" s="6">
        <f t="shared" si="34"/>
        <v>0</v>
      </c>
      <c r="AM62" s="6">
        <f t="shared" si="35"/>
        <v>0</v>
      </c>
      <c r="AN62" s="6">
        <f t="shared" si="36"/>
        <v>0</v>
      </c>
      <c r="AO62" s="6">
        <f t="shared" si="59"/>
        <v>0</v>
      </c>
      <c r="AP62" s="6">
        <f t="shared" si="60"/>
        <v>0</v>
      </c>
      <c r="AQ62" s="6">
        <f t="shared" si="61"/>
        <v>0</v>
      </c>
      <c r="AR62" s="6">
        <f t="shared" si="62"/>
        <v>0</v>
      </c>
      <c r="AS62" s="6">
        <f t="shared" si="63"/>
        <v>0</v>
      </c>
      <c r="AT62" s="6">
        <f t="shared" si="64"/>
        <v>0</v>
      </c>
      <c r="AU62" s="6">
        <f t="shared" si="65"/>
        <v>0</v>
      </c>
      <c r="AV62" s="6">
        <f t="shared" si="66"/>
        <v>0.69647060827956664</v>
      </c>
      <c r="AW62" s="6">
        <f t="shared" si="67"/>
        <v>2.4953799307875237</v>
      </c>
      <c r="AX62" s="6">
        <f t="shared" si="68"/>
        <v>0.66063289564438754</v>
      </c>
      <c r="AY62" s="6">
        <f t="shared" si="9"/>
        <v>0.71212451249768804</v>
      </c>
      <c r="AZ62" s="6">
        <f t="shared" si="69"/>
        <v>3.2075044432852118</v>
      </c>
      <c r="BD62" s="7">
        <f t="shared" si="70"/>
        <v>2.8740000000000001</v>
      </c>
      <c r="BE62" s="7">
        <f t="shared" si="71"/>
        <v>1.6952875862224674</v>
      </c>
      <c r="BF62" s="7">
        <f t="shared" ca="1" si="72"/>
        <v>1.0682954944286809</v>
      </c>
      <c r="BG62" s="7">
        <f t="shared" si="10"/>
        <v>3.2075044432852118</v>
      </c>
      <c r="BH62" s="7">
        <f t="shared" si="11"/>
        <v>1.7909507093399337</v>
      </c>
      <c r="BI62" s="7">
        <f t="shared" ca="1" si="12"/>
        <v>1.1767821345041292</v>
      </c>
      <c r="BJ62" s="7">
        <f t="shared" si="13"/>
        <v>0.11122521369097897</v>
      </c>
      <c r="BK62" s="7">
        <f t="shared" si="14"/>
        <v>9.1514331245875109E-3</v>
      </c>
      <c r="BL62" s="7">
        <f t="shared" ca="1" si="15"/>
        <v>1.176935107485986E-2</v>
      </c>
      <c r="BM62" s="7">
        <f t="shared" ca="1" si="16"/>
        <v>2.0090848930831342</v>
      </c>
      <c r="BN62" s="7">
        <f t="shared" ca="1" si="17"/>
        <v>0.37783140004203358</v>
      </c>
      <c r="BO62" s="7">
        <f t="shared" ca="1" si="18"/>
        <v>1.1461248708334009</v>
      </c>
      <c r="BP62" s="7">
        <f t="shared" si="73"/>
        <v>0</v>
      </c>
      <c r="BQ62" s="7">
        <f t="shared" si="74"/>
        <v>0.48</v>
      </c>
    </row>
    <row r="63" spans="1:69" x14ac:dyDescent="0.25">
      <c r="A63" s="87">
        <v>33262</v>
      </c>
      <c r="B63" s="88">
        <v>0</v>
      </c>
      <c r="C63" s="88">
        <v>0.47</v>
      </c>
      <c r="D63" s="88">
        <v>8.2513888888888882</v>
      </c>
      <c r="E63" s="6">
        <f t="shared" si="20"/>
        <v>2.742</v>
      </c>
      <c r="F63" s="1"/>
      <c r="G63" s="6">
        <f t="shared" si="39"/>
        <v>0.79207257105080631</v>
      </c>
      <c r="H63" s="6">
        <f t="shared" si="40"/>
        <v>0</v>
      </c>
      <c r="I63" s="6">
        <f t="shared" si="41"/>
        <v>0.47</v>
      </c>
      <c r="J63" s="6">
        <f t="shared" si="42"/>
        <v>0</v>
      </c>
      <c r="K63" s="6">
        <f t="shared" si="43"/>
        <v>0.44954254342915745</v>
      </c>
      <c r="L63" s="6">
        <f t="shared" si="44"/>
        <v>0.79066823334367697</v>
      </c>
      <c r="M63" s="6">
        <f t="shared" si="45"/>
        <v>0.95580397942892426</v>
      </c>
      <c r="N63" s="6">
        <f t="shared" si="46"/>
        <v>0.78768237229769611</v>
      </c>
      <c r="O63" s="6">
        <f t="shared" si="47"/>
        <v>0.95580397942892426</v>
      </c>
      <c r="P63" s="6">
        <f t="shared" si="48"/>
        <v>0.66063289564438754</v>
      </c>
      <c r="Q63" s="6">
        <f t="shared" si="49"/>
        <v>0.56712141798938398</v>
      </c>
      <c r="R63" s="6">
        <f t="shared" si="50"/>
        <v>0.8739291168208243</v>
      </c>
      <c r="S63" s="6">
        <f t="shared" si="51"/>
        <v>0.48258675168110005</v>
      </c>
      <c r="T63" s="6">
        <f t="shared" si="52"/>
        <v>0</v>
      </c>
      <c r="U63" s="6">
        <f t="shared" si="53"/>
        <v>0</v>
      </c>
      <c r="V63" s="6">
        <f t="shared" si="54"/>
        <v>0</v>
      </c>
      <c r="W63" s="6">
        <f t="shared" si="55"/>
        <v>0</v>
      </c>
      <c r="X63" s="6">
        <f t="shared" si="56"/>
        <v>0</v>
      </c>
      <c r="Y63" s="6">
        <f t="shared" si="57"/>
        <v>0</v>
      </c>
      <c r="Z63" s="6">
        <f t="shared" si="58"/>
        <v>0</v>
      </c>
      <c r="AA63" s="6">
        <f t="shared" si="75"/>
        <v>0</v>
      </c>
      <c r="AB63" s="6">
        <f t="shared" si="24"/>
        <v>9.8186250354676277E-2</v>
      </c>
      <c r="AC63" s="6">
        <f t="shared" si="25"/>
        <v>7.492072808030556E-2</v>
      </c>
      <c r="AD63" s="6">
        <f t="shared" si="26"/>
        <v>1.127296983202492E-2</v>
      </c>
      <c r="AE63" s="6">
        <f t="shared" si="27"/>
        <v>0</v>
      </c>
      <c r="AF63" s="6">
        <f t="shared" si="28"/>
        <v>0</v>
      </c>
      <c r="AG63" s="6">
        <f t="shared" si="29"/>
        <v>0</v>
      </c>
      <c r="AH63" s="6">
        <f t="shared" si="30"/>
        <v>0</v>
      </c>
      <c r="AI63" s="6">
        <f t="shared" si="31"/>
        <v>0</v>
      </c>
      <c r="AJ63" s="6">
        <f t="shared" si="32"/>
        <v>0</v>
      </c>
      <c r="AK63" s="6">
        <f t="shared" si="33"/>
        <v>0</v>
      </c>
      <c r="AL63" s="6">
        <f t="shared" si="34"/>
        <v>0</v>
      </c>
      <c r="AM63" s="6">
        <f t="shared" si="35"/>
        <v>0</v>
      </c>
      <c r="AN63" s="6">
        <f t="shared" si="36"/>
        <v>0</v>
      </c>
      <c r="AO63" s="6">
        <f t="shared" si="59"/>
        <v>0</v>
      </c>
      <c r="AP63" s="6">
        <f t="shared" si="60"/>
        <v>0</v>
      </c>
      <c r="AQ63" s="6">
        <f t="shared" si="61"/>
        <v>0</v>
      </c>
      <c r="AR63" s="6">
        <f t="shared" si="62"/>
        <v>0</v>
      </c>
      <c r="AS63" s="6">
        <f t="shared" si="63"/>
        <v>0</v>
      </c>
      <c r="AT63" s="6">
        <f t="shared" si="64"/>
        <v>0</v>
      </c>
      <c r="AU63" s="6">
        <f t="shared" si="65"/>
        <v>0</v>
      </c>
      <c r="AV63" s="6">
        <f t="shared" si="66"/>
        <v>0.68132872409204237</v>
      </c>
      <c r="AW63" s="6">
        <f t="shared" si="67"/>
        <v>2.2589388699730963</v>
      </c>
      <c r="AX63" s="6">
        <f t="shared" si="68"/>
        <v>0.64888668948091077</v>
      </c>
      <c r="AY63" s="6">
        <f t="shared" si="9"/>
        <v>0.6653076683440603</v>
      </c>
      <c r="AZ63" s="6">
        <f t="shared" si="69"/>
        <v>2.9242465383171568</v>
      </c>
      <c r="BD63" s="7">
        <f t="shared" si="70"/>
        <v>2.742</v>
      </c>
      <c r="BE63" s="7">
        <f t="shared" si="71"/>
        <v>1.6558985476169727</v>
      </c>
      <c r="BF63" s="7">
        <f t="shared" ca="1" si="72"/>
        <v>1.0218804240087724</v>
      </c>
      <c r="BG63" s="7">
        <f t="shared" si="10"/>
        <v>2.9242465383171568</v>
      </c>
      <c r="BH63" s="7">
        <f t="shared" si="11"/>
        <v>1.710042846924356</v>
      </c>
      <c r="BI63" s="7">
        <f t="shared" ca="1" si="12"/>
        <v>1.0854125509646391</v>
      </c>
      <c r="BJ63" s="7">
        <f t="shared" si="13"/>
        <v>3.3213800728586887E-2</v>
      </c>
      <c r="BK63" s="7">
        <f t="shared" si="14"/>
        <v>2.9316051474875069E-3</v>
      </c>
      <c r="BL63" s="7">
        <f t="shared" ca="1" si="15"/>
        <v>4.0363311555363553E-3</v>
      </c>
      <c r="BM63" s="7">
        <f t="shared" ca="1" si="16"/>
        <v>1.6523095067817635</v>
      </c>
      <c r="BN63" s="7">
        <f t="shared" ca="1" si="17"/>
        <v>0.33095959446340406</v>
      </c>
      <c r="BO63" s="7">
        <f t="shared" ca="1" si="18"/>
        <v>1.0488978599546213</v>
      </c>
      <c r="BP63" s="7">
        <f t="shared" si="73"/>
        <v>0</v>
      </c>
      <c r="BQ63" s="7">
        <f t="shared" si="74"/>
        <v>0.47</v>
      </c>
    </row>
    <row r="64" spans="1:69" x14ac:dyDescent="0.25">
      <c r="A64" s="87">
        <v>33263</v>
      </c>
      <c r="B64" s="88">
        <v>0</v>
      </c>
      <c r="C64" s="88">
        <v>0.47</v>
      </c>
      <c r="D64" s="88">
        <v>7.7006944444444452</v>
      </c>
      <c r="E64" s="6">
        <f t="shared" si="20"/>
        <v>2.5590000000000006</v>
      </c>
      <c r="F64" s="1"/>
      <c r="G64" s="6">
        <f t="shared" si="39"/>
        <v>0.78768237229769611</v>
      </c>
      <c r="H64" s="6">
        <f t="shared" si="40"/>
        <v>0</v>
      </c>
      <c r="I64" s="6">
        <f t="shared" si="41"/>
        <v>0.47</v>
      </c>
      <c r="J64" s="6">
        <f t="shared" si="42"/>
        <v>0</v>
      </c>
      <c r="K64" s="6">
        <f t="shared" si="43"/>
        <v>0.44867278660391269</v>
      </c>
      <c r="L64" s="6">
        <f t="shared" si="44"/>
        <v>0.78628075164665767</v>
      </c>
      <c r="M64" s="6">
        <f t="shared" si="45"/>
        <v>0.92976999956883521</v>
      </c>
      <c r="N64" s="6">
        <f t="shared" si="46"/>
        <v>0.78337621883116038</v>
      </c>
      <c r="O64" s="6">
        <f t="shared" si="47"/>
        <v>0.92976999956883521</v>
      </c>
      <c r="P64" s="6">
        <f t="shared" si="48"/>
        <v>0.64888668948091077</v>
      </c>
      <c r="Q64" s="6">
        <f t="shared" si="49"/>
        <v>0.53260641827846278</v>
      </c>
      <c r="R64" s="6">
        <f t="shared" si="50"/>
        <v>0.84993759206438968</v>
      </c>
      <c r="S64" s="6">
        <f t="shared" si="51"/>
        <v>0.46944215922866217</v>
      </c>
      <c r="T64" s="6">
        <f t="shared" si="52"/>
        <v>0</v>
      </c>
      <c r="U64" s="6">
        <f t="shared" si="53"/>
        <v>0</v>
      </c>
      <c r="V64" s="6">
        <f t="shared" si="54"/>
        <v>0</v>
      </c>
      <c r="W64" s="6">
        <f t="shared" si="55"/>
        <v>0</v>
      </c>
      <c r="X64" s="6">
        <f t="shared" si="56"/>
        <v>0</v>
      </c>
      <c r="Y64" s="6">
        <f t="shared" si="57"/>
        <v>0</v>
      </c>
      <c r="Z64" s="6">
        <f t="shared" si="58"/>
        <v>0</v>
      </c>
      <c r="AA64" s="6">
        <f t="shared" si="75"/>
        <v>0</v>
      </c>
      <c r="AB64" s="6">
        <f t="shared" si="24"/>
        <v>9.5329108101599419E-2</v>
      </c>
      <c r="AC64" s="6">
        <f t="shared" si="25"/>
        <v>7.2875670623687522E-2</v>
      </c>
      <c r="AD64" s="6">
        <f t="shared" si="26"/>
        <v>1.0965919143927055E-2</v>
      </c>
      <c r="AE64" s="6">
        <f t="shared" si="27"/>
        <v>0</v>
      </c>
      <c r="AF64" s="6">
        <f t="shared" si="28"/>
        <v>0</v>
      </c>
      <c r="AG64" s="6">
        <f t="shared" si="29"/>
        <v>0</v>
      </c>
      <c r="AH64" s="6">
        <f t="shared" si="30"/>
        <v>0</v>
      </c>
      <c r="AI64" s="6">
        <f t="shared" si="31"/>
        <v>0</v>
      </c>
      <c r="AJ64" s="6">
        <f t="shared" si="32"/>
        <v>0</v>
      </c>
      <c r="AK64" s="6">
        <f t="shared" si="33"/>
        <v>0</v>
      </c>
      <c r="AL64" s="6">
        <f t="shared" si="34"/>
        <v>0</v>
      </c>
      <c r="AM64" s="6">
        <f t="shared" si="35"/>
        <v>0</v>
      </c>
      <c r="AN64" s="6">
        <f t="shared" si="36"/>
        <v>0</v>
      </c>
      <c r="AO64" s="6">
        <f t="shared" si="59"/>
        <v>0</v>
      </c>
      <c r="AP64" s="6">
        <f t="shared" si="60"/>
        <v>0</v>
      </c>
      <c r="AQ64" s="6">
        <f t="shared" si="61"/>
        <v>0</v>
      </c>
      <c r="AR64" s="6">
        <f t="shared" si="62"/>
        <v>0</v>
      </c>
      <c r="AS64" s="6">
        <f t="shared" si="63"/>
        <v>0</v>
      </c>
      <c r="AT64" s="6">
        <f t="shared" si="64"/>
        <v>0</v>
      </c>
      <c r="AU64" s="6">
        <f t="shared" si="65"/>
        <v>0</v>
      </c>
      <c r="AV64" s="6">
        <f t="shared" si="66"/>
        <v>0.66874226912104939</v>
      </c>
      <c r="AW64" s="6">
        <f t="shared" si="67"/>
        <v>2.0748069590343157</v>
      </c>
      <c r="AX64" s="6">
        <f t="shared" si="68"/>
        <v>0.63894466810088113</v>
      </c>
      <c r="AY64" s="6">
        <f t="shared" si="9"/>
        <v>0.62793552638006223</v>
      </c>
      <c r="AZ64" s="6">
        <f t="shared" si="69"/>
        <v>2.7027424854143778</v>
      </c>
      <c r="BD64" s="7">
        <f t="shared" si="70"/>
        <v>2.5590000000000006</v>
      </c>
      <c r="BE64" s="7">
        <f t="shared" si="71"/>
        <v>1.5996874694764602</v>
      </c>
      <c r="BF64" s="7">
        <f t="shared" ca="1" si="72"/>
        <v>0.95374621563977191</v>
      </c>
      <c r="BG64" s="7">
        <f t="shared" si="10"/>
        <v>2.7027424854143778</v>
      </c>
      <c r="BH64" s="7">
        <f t="shared" si="11"/>
        <v>1.6440019724484449</v>
      </c>
      <c r="BI64" s="7">
        <f t="shared" ca="1" si="12"/>
        <v>1.0076501859995584</v>
      </c>
      <c r="BJ64" s="7">
        <f t="shared" si="13"/>
        <v>2.0661902113102436E-2</v>
      </c>
      <c r="BK64" s="7">
        <f t="shared" si="14"/>
        <v>1.96377517365404E-3</v>
      </c>
      <c r="BL64" s="7">
        <f t="shared" ca="1" si="15"/>
        <v>2.9056380205487358E-3</v>
      </c>
      <c r="BM64" s="7">
        <f t="shared" ca="1" si="16"/>
        <v>1.2153340848639562</v>
      </c>
      <c r="BN64" s="7">
        <f t="shared" ca="1" si="17"/>
        <v>0.26944383876057088</v>
      </c>
      <c r="BO64" s="7">
        <f t="shared" ca="1" si="18"/>
        <v>0.91397985751161348</v>
      </c>
      <c r="BP64" s="7">
        <f t="shared" si="73"/>
        <v>0</v>
      </c>
      <c r="BQ64" s="7">
        <f t="shared" si="74"/>
        <v>0.47</v>
      </c>
    </row>
    <row r="65" spans="1:69" x14ac:dyDescent="0.25">
      <c r="A65" s="87">
        <v>33264</v>
      </c>
      <c r="B65" s="88">
        <v>0</v>
      </c>
      <c r="C65" s="88">
        <v>0.47</v>
      </c>
      <c r="D65" s="88">
        <v>7.3997685185185187</v>
      </c>
      <c r="E65" s="6">
        <f t="shared" si="20"/>
        <v>2.4590000000000001</v>
      </c>
      <c r="F65" s="1"/>
      <c r="G65" s="6">
        <f t="shared" si="39"/>
        <v>0.78337621883116038</v>
      </c>
      <c r="H65" s="6">
        <f t="shared" si="40"/>
        <v>0</v>
      </c>
      <c r="I65" s="6">
        <f t="shared" si="41"/>
        <v>0.47</v>
      </c>
      <c r="J65" s="6">
        <f t="shared" si="42"/>
        <v>0</v>
      </c>
      <c r="K65" s="6">
        <f t="shared" si="43"/>
        <v>0.44780209628825357</v>
      </c>
      <c r="L65" s="6">
        <f t="shared" si="44"/>
        <v>0.78197731815236793</v>
      </c>
      <c r="M65" s="6">
        <f t="shared" si="45"/>
        <v>0.9047839065029627</v>
      </c>
      <c r="N65" s="6">
        <f t="shared" si="46"/>
        <v>0.77915084004639512</v>
      </c>
      <c r="O65" s="6">
        <f t="shared" si="47"/>
        <v>0.9047839065029627</v>
      </c>
      <c r="P65" s="6">
        <f t="shared" si="48"/>
        <v>0.63894466810088113</v>
      </c>
      <c r="Q65" s="6">
        <f t="shared" si="49"/>
        <v>0.50458779580888435</v>
      </c>
      <c r="R65" s="6">
        <f t="shared" si="50"/>
        <v>0.82692102881282958</v>
      </c>
      <c r="S65" s="6">
        <f t="shared" si="51"/>
        <v>0.456826646268499</v>
      </c>
      <c r="T65" s="6">
        <f t="shared" si="52"/>
        <v>0</v>
      </c>
      <c r="U65" s="6">
        <f t="shared" si="53"/>
        <v>0</v>
      </c>
      <c r="V65" s="6">
        <f t="shared" si="54"/>
        <v>0</v>
      </c>
      <c r="W65" s="6">
        <f t="shared" si="55"/>
        <v>0</v>
      </c>
      <c r="X65" s="6">
        <f t="shared" si="56"/>
        <v>0</v>
      </c>
      <c r="Y65" s="6">
        <f t="shared" si="57"/>
        <v>0</v>
      </c>
      <c r="Z65" s="6">
        <f t="shared" si="58"/>
        <v>0</v>
      </c>
      <c r="AA65" s="6">
        <f t="shared" si="75"/>
        <v>0</v>
      </c>
      <c r="AB65" s="6">
        <f t="shared" si="24"/>
        <v>9.2735607822807931E-2</v>
      </c>
      <c r="AC65" s="6">
        <f t="shared" si="25"/>
        <v>7.0913145123750854E-2</v>
      </c>
      <c r="AD65" s="6">
        <f t="shared" si="26"/>
        <v>1.067122747135206E-2</v>
      </c>
      <c r="AE65" s="6">
        <f t="shared" si="27"/>
        <v>0</v>
      </c>
      <c r="AF65" s="6">
        <f t="shared" si="28"/>
        <v>0</v>
      </c>
      <c r="AG65" s="6">
        <f t="shared" si="29"/>
        <v>0</v>
      </c>
      <c r="AH65" s="6">
        <f t="shared" si="30"/>
        <v>0</v>
      </c>
      <c r="AI65" s="6">
        <f t="shared" si="31"/>
        <v>0</v>
      </c>
      <c r="AJ65" s="6">
        <f t="shared" si="32"/>
        <v>0</v>
      </c>
      <c r="AK65" s="6">
        <f t="shared" si="33"/>
        <v>0</v>
      </c>
      <c r="AL65" s="6">
        <f t="shared" si="34"/>
        <v>0</v>
      </c>
      <c r="AM65" s="6">
        <f t="shared" si="35"/>
        <v>0</v>
      </c>
      <c r="AN65" s="6">
        <f t="shared" si="36"/>
        <v>0</v>
      </c>
      <c r="AO65" s="6">
        <f t="shared" si="59"/>
        <v>0</v>
      </c>
      <c r="AP65" s="6">
        <f t="shared" si="60"/>
        <v>0</v>
      </c>
      <c r="AQ65" s="6">
        <f t="shared" si="61"/>
        <v>0</v>
      </c>
      <c r="AR65" s="6">
        <f t="shared" si="62"/>
        <v>0</v>
      </c>
      <c r="AS65" s="6">
        <f t="shared" si="63"/>
        <v>0</v>
      </c>
      <c r="AT65" s="6">
        <f t="shared" si="64"/>
        <v>0</v>
      </c>
      <c r="AU65" s="6">
        <f t="shared" si="65"/>
        <v>0</v>
      </c>
      <c r="AV65" s="6">
        <f t="shared" si="66"/>
        <v>0.65806729950432385</v>
      </c>
      <c r="AW65" s="6">
        <f t="shared" si="67"/>
        <v>1.9272275970015373</v>
      </c>
      <c r="AX65" s="6">
        <f t="shared" si="68"/>
        <v>0.63038917804803296</v>
      </c>
      <c r="AY65" s="6">
        <f t="shared" si="9"/>
        <v>0.59732340363169234</v>
      </c>
      <c r="AZ65" s="6">
        <f t="shared" si="69"/>
        <v>2.5245510006332297</v>
      </c>
      <c r="BD65" s="7">
        <f t="shared" si="70"/>
        <v>2.4590000000000001</v>
      </c>
      <c r="BE65" s="7">
        <f t="shared" si="71"/>
        <v>1.5681198933755034</v>
      </c>
      <c r="BF65" s="7">
        <f t="shared" ca="1" si="72"/>
        <v>0.91445482845625126</v>
      </c>
      <c r="BG65" s="7">
        <f t="shared" si="10"/>
        <v>2.5245510006332297</v>
      </c>
      <c r="BH65" s="7">
        <f t="shared" si="11"/>
        <v>1.5888835705089375</v>
      </c>
      <c r="BI65" s="7">
        <f t="shared" ca="1" si="12"/>
        <v>0.94038431735210293</v>
      </c>
      <c r="BJ65" s="7">
        <f t="shared" si="13"/>
        <v>4.2969336840176682E-3</v>
      </c>
      <c r="BK65" s="7">
        <f t="shared" si="14"/>
        <v>4.3113028810149318E-4</v>
      </c>
      <c r="BL65" s="7">
        <f t="shared" ca="1" si="15"/>
        <v>6.7233839440009513E-4</v>
      </c>
      <c r="BM65" s="7">
        <f t="shared" ca="1" si="16"/>
        <v>1.0048497013023108</v>
      </c>
      <c r="BN65" s="7">
        <f t="shared" ca="1" si="17"/>
        <v>0.23766816844397587</v>
      </c>
      <c r="BO65" s="7">
        <f t="shared" ca="1" si="18"/>
        <v>0.84039673581118746</v>
      </c>
      <c r="BP65" s="7">
        <f t="shared" si="73"/>
        <v>0</v>
      </c>
      <c r="BQ65" s="7">
        <f t="shared" si="74"/>
        <v>0.47</v>
      </c>
    </row>
    <row r="66" spans="1:69" x14ac:dyDescent="0.25">
      <c r="A66" s="87">
        <v>33265</v>
      </c>
      <c r="B66" s="88">
        <v>0</v>
      </c>
      <c r="C66" s="88">
        <v>0.48</v>
      </c>
      <c r="D66" s="88">
        <v>7.0506944444444439</v>
      </c>
      <c r="E66" s="6">
        <f t="shared" si="20"/>
        <v>2.343</v>
      </c>
      <c r="F66" s="1"/>
      <c r="G66" s="6">
        <f t="shared" si="39"/>
        <v>0.77915084004639512</v>
      </c>
      <c r="H66" s="6">
        <f t="shared" si="40"/>
        <v>0</v>
      </c>
      <c r="I66" s="6">
        <f t="shared" si="41"/>
        <v>0.48</v>
      </c>
      <c r="J66" s="6">
        <f t="shared" si="42"/>
        <v>0</v>
      </c>
      <c r="K66" s="6">
        <f t="shared" si="43"/>
        <v>0.45643681563868793</v>
      </c>
      <c r="L66" s="6">
        <f t="shared" si="44"/>
        <v>0.77772496514202261</v>
      </c>
      <c r="M66" s="6">
        <f t="shared" si="45"/>
        <v>0.88062023844620985</v>
      </c>
      <c r="N66" s="6">
        <f t="shared" si="46"/>
        <v>0.77497397255058154</v>
      </c>
      <c r="O66" s="6">
        <f t="shared" si="47"/>
        <v>0.88062023844620985</v>
      </c>
      <c r="P66" s="6">
        <f t="shared" si="48"/>
        <v>0.63038917804803296</v>
      </c>
      <c r="Q66" s="6">
        <f t="shared" si="49"/>
        <v>0.4813333874875626</v>
      </c>
      <c r="R66" s="6">
        <f t="shared" si="50"/>
        <v>0.80475848403672556</v>
      </c>
      <c r="S66" s="6">
        <f t="shared" si="51"/>
        <v>0.44462637683336237</v>
      </c>
      <c r="T66" s="6">
        <f t="shared" si="52"/>
        <v>0</v>
      </c>
      <c r="U66" s="6">
        <f t="shared" si="53"/>
        <v>0</v>
      </c>
      <c r="V66" s="6">
        <f t="shared" si="54"/>
        <v>0</v>
      </c>
      <c r="W66" s="6">
        <f t="shared" si="55"/>
        <v>0</v>
      </c>
      <c r="X66" s="6">
        <f t="shared" si="56"/>
        <v>0</v>
      </c>
      <c r="Y66" s="6">
        <f t="shared" si="57"/>
        <v>0</v>
      </c>
      <c r="Z66" s="6">
        <f t="shared" si="58"/>
        <v>0</v>
      </c>
      <c r="AA66" s="6">
        <f t="shared" si="75"/>
        <v>0</v>
      </c>
      <c r="AB66" s="6">
        <f t="shared" si="24"/>
        <v>9.0242691666430105E-2</v>
      </c>
      <c r="AC66" s="6">
        <f t="shared" si="25"/>
        <v>6.9017469106639584E-2</v>
      </c>
      <c r="AD66" s="6">
        <f t="shared" si="26"/>
        <v>1.0386235666654206E-2</v>
      </c>
      <c r="AE66" s="6">
        <f t="shared" si="27"/>
        <v>0</v>
      </c>
      <c r="AF66" s="6">
        <f t="shared" si="28"/>
        <v>0</v>
      </c>
      <c r="AG66" s="6">
        <f t="shared" si="29"/>
        <v>0</v>
      </c>
      <c r="AH66" s="6">
        <f t="shared" si="30"/>
        <v>0</v>
      </c>
      <c r="AI66" s="6">
        <f t="shared" si="31"/>
        <v>0</v>
      </c>
      <c r="AJ66" s="6">
        <f t="shared" si="32"/>
        <v>0</v>
      </c>
      <c r="AK66" s="6">
        <f t="shared" si="33"/>
        <v>0</v>
      </c>
      <c r="AL66" s="6">
        <f t="shared" si="34"/>
        <v>0</v>
      </c>
      <c r="AM66" s="6">
        <f t="shared" si="35"/>
        <v>0</v>
      </c>
      <c r="AN66" s="6">
        <f t="shared" si="36"/>
        <v>0</v>
      </c>
      <c r="AO66" s="6">
        <f t="shared" si="59"/>
        <v>0</v>
      </c>
      <c r="AP66" s="6">
        <f t="shared" si="60"/>
        <v>0</v>
      </c>
      <c r="AQ66" s="6">
        <f t="shared" si="61"/>
        <v>0</v>
      </c>
      <c r="AR66" s="6">
        <f t="shared" si="62"/>
        <v>0</v>
      </c>
      <c r="AS66" s="6">
        <f t="shared" si="63"/>
        <v>0</v>
      </c>
      <c r="AT66" s="6">
        <f t="shared" si="64"/>
        <v>0</v>
      </c>
      <c r="AU66" s="6">
        <f t="shared" si="65"/>
        <v>0</v>
      </c>
      <c r="AV66" s="6">
        <f t="shared" si="66"/>
        <v>0.64885954816901947</v>
      </c>
      <c r="AW66" s="6">
        <f t="shared" si="67"/>
        <v>1.8061081265223653</v>
      </c>
      <c r="AX66" s="6">
        <f t="shared" si="68"/>
        <v>0.62292089921709692</v>
      </c>
      <c r="AY66" s="6">
        <f t="shared" si="9"/>
        <v>0.57157607915399267</v>
      </c>
      <c r="AZ66" s="6">
        <f t="shared" si="69"/>
        <v>2.3776842056763581</v>
      </c>
      <c r="BD66" s="7">
        <f t="shared" si="70"/>
        <v>2.343</v>
      </c>
      <c r="BE66" s="7">
        <f t="shared" si="71"/>
        <v>1.5306861206661542</v>
      </c>
      <c r="BF66" s="7">
        <f t="shared" ca="1" si="72"/>
        <v>0.86685442886498942</v>
      </c>
      <c r="BG66" s="7">
        <f t="shared" si="10"/>
        <v>2.3776842056763581</v>
      </c>
      <c r="BH66" s="7">
        <f t="shared" si="11"/>
        <v>1.5419741261371276</v>
      </c>
      <c r="BI66" s="7">
        <f t="shared" ca="1" si="12"/>
        <v>0.88132599082579</v>
      </c>
      <c r="BJ66" s="7">
        <f t="shared" si="13"/>
        <v>1.2029941233999118E-3</v>
      </c>
      <c r="BK66" s="7">
        <f t="shared" si="14"/>
        <v>1.2741906751272578E-4</v>
      </c>
      <c r="BL66" s="7">
        <f t="shared" ca="1" si="15"/>
        <v>2.094261055852901E-4</v>
      </c>
      <c r="BM66" s="7">
        <f t="shared" ca="1" si="16"/>
        <v>0.78574381637080348</v>
      </c>
      <c r="BN66" s="7">
        <f t="shared" ca="1" si="17"/>
        <v>0.20257061221883743</v>
      </c>
      <c r="BO66" s="7">
        <f t="shared" ca="1" si="18"/>
        <v>0.75538895760230029</v>
      </c>
      <c r="BP66" s="7">
        <f t="shared" si="73"/>
        <v>0</v>
      </c>
      <c r="BQ66" s="7">
        <f t="shared" si="74"/>
        <v>0.48</v>
      </c>
    </row>
    <row r="67" spans="1:69" x14ac:dyDescent="0.25">
      <c r="A67" s="87">
        <v>33266</v>
      </c>
      <c r="B67" s="88">
        <v>0</v>
      </c>
      <c r="C67" s="88">
        <v>0.48</v>
      </c>
      <c r="D67" s="88">
        <v>6.8009259259259247</v>
      </c>
      <c r="E67" s="6">
        <f t="shared" si="20"/>
        <v>2.2599999999999998</v>
      </c>
      <c r="F67" s="1"/>
      <c r="G67" s="6">
        <f t="shared" si="39"/>
        <v>0.77497397255058154</v>
      </c>
      <c r="H67" s="6">
        <f t="shared" si="40"/>
        <v>0</v>
      </c>
      <c r="I67" s="6">
        <f t="shared" si="41"/>
        <v>0.48</v>
      </c>
      <c r="J67" s="6">
        <f t="shared" si="42"/>
        <v>0</v>
      </c>
      <c r="K67" s="6">
        <f t="shared" si="43"/>
        <v>0.45554032651805043</v>
      </c>
      <c r="L67" s="6">
        <f t="shared" si="44"/>
        <v>0.7735508982120165</v>
      </c>
      <c r="M67" s="6">
        <f t="shared" si="45"/>
        <v>0.85740190480348155</v>
      </c>
      <c r="N67" s="6">
        <f t="shared" si="46"/>
        <v>0.77087243798021032</v>
      </c>
      <c r="O67" s="6">
        <f t="shared" si="47"/>
        <v>0.85740190480348155</v>
      </c>
      <c r="P67" s="6">
        <f t="shared" si="48"/>
        <v>0.62292089921709692</v>
      </c>
      <c r="Q67" s="6">
        <f t="shared" si="49"/>
        <v>0.4616687967468685</v>
      </c>
      <c r="R67" s="6">
        <f t="shared" si="50"/>
        <v>0.78338468310464759</v>
      </c>
      <c r="S67" s="6">
        <f t="shared" si="51"/>
        <v>0.43290340805184824</v>
      </c>
      <c r="T67" s="6">
        <f t="shared" si="52"/>
        <v>0</v>
      </c>
      <c r="U67" s="6">
        <f t="shared" si="53"/>
        <v>0</v>
      </c>
      <c r="V67" s="6">
        <f t="shared" si="54"/>
        <v>0</v>
      </c>
      <c r="W67" s="6">
        <f t="shared" si="55"/>
        <v>0</v>
      </c>
      <c r="X67" s="6">
        <f t="shared" si="56"/>
        <v>0</v>
      </c>
      <c r="Y67" s="6">
        <f t="shared" si="57"/>
        <v>0</v>
      </c>
      <c r="Z67" s="6">
        <f t="shared" si="58"/>
        <v>0</v>
      </c>
      <c r="AA67" s="6">
        <f t="shared" si="75"/>
        <v>0</v>
      </c>
      <c r="AB67" s="6">
        <f t="shared" si="24"/>
        <v>8.7837375010599877E-2</v>
      </c>
      <c r="AC67" s="6">
        <f t="shared" si="25"/>
        <v>6.7194126891692685E-2</v>
      </c>
      <c r="AD67" s="6">
        <f t="shared" si="26"/>
        <v>1.0112393351349398E-2</v>
      </c>
      <c r="AE67" s="6">
        <f t="shared" si="27"/>
        <v>0</v>
      </c>
      <c r="AF67" s="6">
        <f t="shared" si="28"/>
        <v>0</v>
      </c>
      <c r="AG67" s="6">
        <f t="shared" si="29"/>
        <v>0</v>
      </c>
      <c r="AH67" s="6">
        <f t="shared" si="30"/>
        <v>0</v>
      </c>
      <c r="AI67" s="6">
        <f t="shared" si="31"/>
        <v>0</v>
      </c>
      <c r="AJ67" s="6">
        <f t="shared" si="32"/>
        <v>0</v>
      </c>
      <c r="AK67" s="6">
        <f t="shared" si="33"/>
        <v>0</v>
      </c>
      <c r="AL67" s="6">
        <f t="shared" si="34"/>
        <v>0</v>
      </c>
      <c r="AM67" s="6">
        <f t="shared" si="35"/>
        <v>0</v>
      </c>
      <c r="AN67" s="6">
        <f t="shared" si="36"/>
        <v>0</v>
      </c>
      <c r="AO67" s="6">
        <f t="shared" si="59"/>
        <v>0</v>
      </c>
      <c r="AP67" s="6">
        <f t="shared" si="60"/>
        <v>0</v>
      </c>
      <c r="AQ67" s="6">
        <f t="shared" si="61"/>
        <v>0</v>
      </c>
      <c r="AR67" s="6">
        <f t="shared" si="62"/>
        <v>0</v>
      </c>
      <c r="AS67" s="6">
        <f t="shared" si="63"/>
        <v>0</v>
      </c>
      <c r="AT67" s="6">
        <f t="shared" si="64"/>
        <v>0</v>
      </c>
      <c r="AU67" s="6">
        <f t="shared" si="65"/>
        <v>0</v>
      </c>
      <c r="AV67" s="6">
        <f t="shared" si="66"/>
        <v>0.64080189131607035</v>
      </c>
      <c r="AW67" s="6">
        <f t="shared" si="67"/>
        <v>1.704703918320962</v>
      </c>
      <c r="AX67" s="6">
        <f t="shared" si="68"/>
        <v>0.61631957165039519</v>
      </c>
      <c r="AY67" s="6">
        <f t="shared" si="9"/>
        <v>0.54950617175746841</v>
      </c>
      <c r="AZ67" s="6">
        <f t="shared" si="69"/>
        <v>2.2542100900784305</v>
      </c>
      <c r="BD67" s="7">
        <f t="shared" si="70"/>
        <v>2.2599999999999998</v>
      </c>
      <c r="BE67" s="7">
        <f t="shared" si="71"/>
        <v>1.5033296378372907</v>
      </c>
      <c r="BF67" s="7">
        <f t="shared" ca="1" si="72"/>
        <v>0.83134897264409102</v>
      </c>
      <c r="BG67" s="7">
        <f t="shared" si="10"/>
        <v>2.2542100900784305</v>
      </c>
      <c r="BH67" s="7">
        <f t="shared" si="11"/>
        <v>1.5014027074967031</v>
      </c>
      <c r="BI67" s="7">
        <f t="shared" ca="1" si="12"/>
        <v>0.82882450620559056</v>
      </c>
      <c r="BJ67" s="7">
        <f t="shared" si="13"/>
        <v>3.3523056899886005E-5</v>
      </c>
      <c r="BK67" s="7">
        <f t="shared" si="14"/>
        <v>3.7130605374768575E-6</v>
      </c>
      <c r="BL67" s="7">
        <f t="shared" ca="1" si="15"/>
        <v>6.3729307991152024E-6</v>
      </c>
      <c r="BM67" s="7">
        <f t="shared" ca="1" si="16"/>
        <v>0.64548677801463861</v>
      </c>
      <c r="BN67" s="7">
        <f t="shared" ca="1" si="17"/>
        <v>0.17869386252877231</v>
      </c>
      <c r="BO67" s="7">
        <f t="shared" ca="1" si="18"/>
        <v>0.69493179896113755</v>
      </c>
      <c r="BP67" s="7">
        <f t="shared" si="73"/>
        <v>0</v>
      </c>
      <c r="BQ67" s="7">
        <f t="shared" si="74"/>
        <v>0.48</v>
      </c>
    </row>
    <row r="68" spans="1:69" x14ac:dyDescent="0.25">
      <c r="A68" s="87">
        <v>33267</v>
      </c>
      <c r="B68" s="88">
        <v>0</v>
      </c>
      <c r="C68" s="88">
        <v>0.49</v>
      </c>
      <c r="D68" s="88">
        <v>6.5</v>
      </c>
      <c r="E68" s="6">
        <f t="shared" si="20"/>
        <v>2.16</v>
      </c>
      <c r="F68" s="1"/>
      <c r="G68" s="6">
        <f t="shared" si="39"/>
        <v>0.77087243798021032</v>
      </c>
      <c r="H68" s="6">
        <f t="shared" si="40"/>
        <v>0</v>
      </c>
      <c r="I68" s="6">
        <f t="shared" si="41"/>
        <v>0.49</v>
      </c>
      <c r="J68" s="6">
        <f t="shared" si="42"/>
        <v>0</v>
      </c>
      <c r="K68" s="6">
        <f t="shared" si="43"/>
        <v>0.46411213354890202</v>
      </c>
      <c r="L68" s="6">
        <f t="shared" si="44"/>
        <v>0.76942258594950552</v>
      </c>
      <c r="M68" s="6">
        <f t="shared" si="45"/>
        <v>0.83491828372709775</v>
      </c>
      <c r="N68" s="6">
        <f t="shared" si="46"/>
        <v>0.76681436288953519</v>
      </c>
      <c r="O68" s="6">
        <f t="shared" si="47"/>
        <v>0.83491828372709775</v>
      </c>
      <c r="P68" s="6">
        <f t="shared" si="48"/>
        <v>0.61631957165039519</v>
      </c>
      <c r="Q68" s="6">
        <f t="shared" si="49"/>
        <v>0.4447707550630271</v>
      </c>
      <c r="R68" s="6">
        <f t="shared" si="50"/>
        <v>0.76277846674459338</v>
      </c>
      <c r="S68" s="6">
        <f t="shared" si="51"/>
        <v>0.42155139666164287</v>
      </c>
      <c r="T68" s="6">
        <f t="shared" si="52"/>
        <v>0</v>
      </c>
      <c r="U68" s="6">
        <f t="shared" si="53"/>
        <v>0</v>
      </c>
      <c r="V68" s="6">
        <f t="shared" si="54"/>
        <v>0</v>
      </c>
      <c r="W68" s="6">
        <f t="shared" si="55"/>
        <v>0</v>
      </c>
      <c r="X68" s="6">
        <f t="shared" si="56"/>
        <v>0</v>
      </c>
      <c r="Y68" s="6">
        <f t="shared" si="57"/>
        <v>0</v>
      </c>
      <c r="Z68" s="6">
        <f t="shared" si="58"/>
        <v>0</v>
      </c>
      <c r="AA68" s="6">
        <f t="shared" si="75"/>
        <v>0</v>
      </c>
      <c r="AB68" s="6">
        <f t="shared" si="24"/>
        <v>8.5520519041289642E-2</v>
      </c>
      <c r="AC68" s="6">
        <f t="shared" si="25"/>
        <v>6.5430613171068408E-2</v>
      </c>
      <c r="AD68" s="6">
        <f t="shared" si="26"/>
        <v>9.8472164033938242E-3</v>
      </c>
      <c r="AE68" s="6">
        <f t="shared" si="27"/>
        <v>0</v>
      </c>
      <c r="AF68" s="6">
        <f t="shared" si="28"/>
        <v>0</v>
      </c>
      <c r="AG68" s="6">
        <f t="shared" si="29"/>
        <v>0</v>
      </c>
      <c r="AH68" s="6">
        <f t="shared" si="30"/>
        <v>0</v>
      </c>
      <c r="AI68" s="6">
        <f t="shared" si="31"/>
        <v>0</v>
      </c>
      <c r="AJ68" s="6">
        <f t="shared" si="32"/>
        <v>0</v>
      </c>
      <c r="AK68" s="6">
        <f t="shared" si="33"/>
        <v>0</v>
      </c>
      <c r="AL68" s="6">
        <f t="shared" si="34"/>
        <v>0</v>
      </c>
      <c r="AM68" s="6">
        <f t="shared" si="35"/>
        <v>0</v>
      </c>
      <c r="AN68" s="6">
        <f t="shared" si="36"/>
        <v>0</v>
      </c>
      <c r="AO68" s="6">
        <f t="shared" si="59"/>
        <v>0</v>
      </c>
      <c r="AP68" s="6">
        <f t="shared" si="60"/>
        <v>0</v>
      </c>
      <c r="AQ68" s="6">
        <f t="shared" si="61"/>
        <v>0</v>
      </c>
      <c r="AR68" s="6">
        <f t="shared" si="62"/>
        <v>0</v>
      </c>
      <c r="AS68" s="6">
        <f t="shared" si="63"/>
        <v>0</v>
      </c>
      <c r="AT68" s="6">
        <f t="shared" si="64"/>
        <v>0</v>
      </c>
      <c r="AU68" s="6">
        <f t="shared" si="65"/>
        <v>0</v>
      </c>
      <c r="AV68" s="6">
        <f t="shared" si="66"/>
        <v>0.63366194163183454</v>
      </c>
      <c r="AW68" s="6">
        <f t="shared" si="67"/>
        <v>1.6183520027589733</v>
      </c>
      <c r="AX68" s="6">
        <f t="shared" si="68"/>
        <v>0.61041977585905016</v>
      </c>
      <c r="AY68" s="6">
        <f t="shared" si="9"/>
        <v>0.53029127410431676</v>
      </c>
      <c r="AZ68" s="6">
        <f t="shared" si="69"/>
        <v>2.1486432768632899</v>
      </c>
      <c r="BD68" s="7">
        <f t="shared" si="70"/>
        <v>2.16</v>
      </c>
      <c r="BE68" s="7">
        <f t="shared" si="71"/>
        <v>1.4696938456699069</v>
      </c>
      <c r="BF68" s="7">
        <f t="shared" ca="1" si="72"/>
        <v>0.78682623628383008</v>
      </c>
      <c r="BG68" s="7">
        <f t="shared" si="10"/>
        <v>2.1486432768632899</v>
      </c>
      <c r="BH68" s="7">
        <f t="shared" si="11"/>
        <v>1.4658251181035513</v>
      </c>
      <c r="BI68" s="7">
        <f t="shared" ca="1" si="12"/>
        <v>0.78164224875601251</v>
      </c>
      <c r="BJ68" s="7">
        <f t="shared" si="13"/>
        <v>1.2897516040388904E-4</v>
      </c>
      <c r="BK68" s="7">
        <f t="shared" si="14"/>
        <v>1.4967052982679644E-5</v>
      </c>
      <c r="BL68" s="7">
        <f t="shared" ca="1" si="15"/>
        <v>2.6873726688568103E-5</v>
      </c>
      <c r="BM68" s="7">
        <f t="shared" ca="1" si="16"/>
        <v>0.49480239445299506</v>
      </c>
      <c r="BN68" s="7">
        <f t="shared" ca="1" si="17"/>
        <v>0.1513880524992392</v>
      </c>
      <c r="BO68" s="7">
        <f t="shared" ca="1" si="18"/>
        <v>0.62268347895242304</v>
      </c>
      <c r="BP68" s="7">
        <f t="shared" si="73"/>
        <v>0</v>
      </c>
      <c r="BQ68" s="7">
        <f t="shared" si="74"/>
        <v>0.49</v>
      </c>
    </row>
    <row r="69" spans="1:69" x14ac:dyDescent="0.25">
      <c r="A69" s="87">
        <v>33268</v>
      </c>
      <c r="B69" s="88">
        <v>3.6</v>
      </c>
      <c r="C69" s="88">
        <v>0.49</v>
      </c>
      <c r="D69" s="88">
        <v>6.2502314814814808</v>
      </c>
      <c r="E69" s="6">
        <f t="shared" si="20"/>
        <v>2.077</v>
      </c>
      <c r="F69" s="1"/>
      <c r="G69" s="6">
        <f t="shared" si="39"/>
        <v>0.76681436288953519</v>
      </c>
      <c r="H69" s="6">
        <f t="shared" si="40"/>
        <v>3.1100000000000003</v>
      </c>
      <c r="I69" s="6">
        <f t="shared" si="41"/>
        <v>0</v>
      </c>
      <c r="J69" s="6">
        <f t="shared" si="42"/>
        <v>1.2717919714051857</v>
      </c>
      <c r="K69" s="6">
        <f t="shared" si="43"/>
        <v>0</v>
      </c>
      <c r="L69" s="6">
        <f t="shared" si="44"/>
        <v>0.77078734708685859</v>
      </c>
      <c r="M69" s="6">
        <f t="shared" si="45"/>
        <v>0.84229866053667057</v>
      </c>
      <c r="N69" s="6">
        <f t="shared" si="46"/>
        <v>0.76815606827477312</v>
      </c>
      <c r="O69" s="6">
        <f t="shared" si="47"/>
        <v>2.680506689131485</v>
      </c>
      <c r="P69" s="6">
        <f t="shared" si="48"/>
        <v>0.61041977585905016</v>
      </c>
      <c r="Q69" s="6">
        <f t="shared" si="49"/>
        <v>0.43004653099932783</v>
      </c>
      <c r="R69" s="6">
        <f t="shared" si="50"/>
        <v>1.4806158807406209</v>
      </c>
      <c r="S69" s="6">
        <f t="shared" si="51"/>
        <v>1.3533915361393585</v>
      </c>
      <c r="T69" s="6">
        <f t="shared" si="52"/>
        <v>0</v>
      </c>
      <c r="U69" s="6">
        <f t="shared" si="53"/>
        <v>0</v>
      </c>
      <c r="V69" s="6">
        <f t="shared" si="54"/>
        <v>0</v>
      </c>
      <c r="W69" s="6">
        <f t="shared" si="55"/>
        <v>0</v>
      </c>
      <c r="X69" s="6">
        <f t="shared" si="56"/>
        <v>0</v>
      </c>
      <c r="Y69" s="6">
        <f t="shared" si="57"/>
        <v>0</v>
      </c>
      <c r="Z69" s="6">
        <f t="shared" si="58"/>
        <v>0</v>
      </c>
      <c r="AA69" s="6">
        <f t="shared" si="75"/>
        <v>0</v>
      </c>
      <c r="AB69" s="6">
        <f t="shared" si="24"/>
        <v>0.12426752895323386</v>
      </c>
      <c r="AC69" s="6">
        <f t="shared" si="25"/>
        <v>0.18744646311730323</v>
      </c>
      <c r="AD69" s="6">
        <f t="shared" si="26"/>
        <v>3.1614506417073626E-2</v>
      </c>
      <c r="AE69" s="6">
        <f t="shared" si="27"/>
        <v>0</v>
      </c>
      <c r="AF69" s="6">
        <f t="shared" si="28"/>
        <v>0</v>
      </c>
      <c r="AG69" s="6">
        <f t="shared" si="29"/>
        <v>0</v>
      </c>
      <c r="AH69" s="6">
        <f t="shared" si="30"/>
        <v>0</v>
      </c>
      <c r="AI69" s="6">
        <f t="shared" si="31"/>
        <v>0</v>
      </c>
      <c r="AJ69" s="6">
        <f t="shared" si="32"/>
        <v>0</v>
      </c>
      <c r="AK69" s="6">
        <f t="shared" si="33"/>
        <v>0</v>
      </c>
      <c r="AL69" s="6">
        <f t="shared" si="34"/>
        <v>0</v>
      </c>
      <c r="AM69" s="6">
        <f t="shared" si="35"/>
        <v>0</v>
      </c>
      <c r="AN69" s="6">
        <f t="shared" si="36"/>
        <v>0</v>
      </c>
      <c r="AO69" s="6">
        <f t="shared" si="59"/>
        <v>0</v>
      </c>
      <c r="AP69" s="6">
        <f t="shared" si="60"/>
        <v>0</v>
      </c>
      <c r="AQ69" s="6">
        <f t="shared" si="61"/>
        <v>0</v>
      </c>
      <c r="AR69" s="6">
        <f t="shared" si="62"/>
        <v>0</v>
      </c>
      <c r="AS69" s="6">
        <f t="shared" si="63"/>
        <v>0</v>
      </c>
      <c r="AT69" s="6">
        <f t="shared" si="64"/>
        <v>0</v>
      </c>
      <c r="AU69" s="6">
        <f t="shared" si="65"/>
        <v>0</v>
      </c>
      <c r="AV69" s="6">
        <f t="shared" si="66"/>
        <v>0.63785999432436613</v>
      </c>
      <c r="AW69" s="6">
        <f t="shared" si="67"/>
        <v>1.6687292267756859</v>
      </c>
      <c r="AX69" s="6">
        <f t="shared" si="68"/>
        <v>0.61389432971463342</v>
      </c>
      <c r="AY69" s="6">
        <f t="shared" si="9"/>
        <v>0.55431405995256167</v>
      </c>
      <c r="AZ69" s="6">
        <f t="shared" si="69"/>
        <v>2.2230432867282475</v>
      </c>
      <c r="BD69" s="7">
        <f t="shared" si="70"/>
        <v>2.077</v>
      </c>
      <c r="BE69" s="7">
        <f t="shared" si="71"/>
        <v>1.4411800720243115</v>
      </c>
      <c r="BF69" s="7">
        <f t="shared" ca="1" si="72"/>
        <v>0.74830486329742563</v>
      </c>
      <c r="BG69" s="7">
        <f t="shared" si="10"/>
        <v>2.2230432867282475</v>
      </c>
      <c r="BH69" s="7">
        <f t="shared" si="11"/>
        <v>1.4909873529739437</v>
      </c>
      <c r="BI69" s="7">
        <f t="shared" ca="1" si="12"/>
        <v>0.81512484590275103</v>
      </c>
      <c r="BJ69" s="7">
        <f t="shared" si="13"/>
        <v>2.1328641598389115E-2</v>
      </c>
      <c r="BK69" s="7">
        <f t="shared" si="14"/>
        <v>2.4807652355955906E-3</v>
      </c>
      <c r="BL69" s="7">
        <f t="shared" ca="1" si="15"/>
        <v>4.4649100753759892E-3</v>
      </c>
      <c r="BM69" s="7">
        <f t="shared" ca="1" si="16"/>
        <v>0.3849233560968302</v>
      </c>
      <c r="BN69" s="7">
        <f t="shared" ca="1" si="17"/>
        <v>0.13001245747394138</v>
      </c>
      <c r="BO69" s="7">
        <f t="shared" ca="1" si="18"/>
        <v>0.56337271635893416</v>
      </c>
      <c r="BP69" s="7">
        <f t="shared" si="73"/>
        <v>3.6</v>
      </c>
      <c r="BQ69" s="7">
        <f t="shared" si="74"/>
        <v>0.49</v>
      </c>
    </row>
    <row r="70" spans="1:69" x14ac:dyDescent="0.25">
      <c r="A70" s="87">
        <v>33269</v>
      </c>
      <c r="B70" s="88">
        <v>0</v>
      </c>
      <c r="C70" s="88">
        <v>0.5</v>
      </c>
      <c r="D70" s="88">
        <v>6.4006944444444436</v>
      </c>
      <c r="E70" s="6">
        <f t="shared" si="20"/>
        <v>2.1269999999999998</v>
      </c>
      <c r="F70" s="1"/>
      <c r="G70" s="6">
        <f t="shared" si="39"/>
        <v>0.76815606827477312</v>
      </c>
      <c r="H70" s="6">
        <f t="shared" si="40"/>
        <v>0</v>
      </c>
      <c r="I70" s="6">
        <f t="shared" si="41"/>
        <v>0.5</v>
      </c>
      <c r="J70" s="6">
        <f t="shared" si="42"/>
        <v>0</v>
      </c>
      <c r="K70" s="6">
        <f t="shared" si="43"/>
        <v>0.47295253994721148</v>
      </c>
      <c r="L70" s="6">
        <f t="shared" si="44"/>
        <v>0.76667859946734063</v>
      </c>
      <c r="M70" s="6">
        <f t="shared" si="45"/>
        <v>0.82023457665591626</v>
      </c>
      <c r="N70" s="6">
        <f t="shared" si="46"/>
        <v>0.76411624722387461</v>
      </c>
      <c r="O70" s="6">
        <f t="shared" si="47"/>
        <v>0.82023457665591626</v>
      </c>
      <c r="P70" s="6">
        <f t="shared" si="48"/>
        <v>0.61389432971463342</v>
      </c>
      <c r="Q70" s="6">
        <f t="shared" si="49"/>
        <v>0.43867515982913341</v>
      </c>
      <c r="R70" s="6">
        <f t="shared" si="50"/>
        <v>1.6774650824849189</v>
      </c>
      <c r="S70" s="6">
        <f t="shared" si="51"/>
        <v>0.41413757264476425</v>
      </c>
      <c r="T70" s="6">
        <f t="shared" si="52"/>
        <v>0</v>
      </c>
      <c r="U70" s="6">
        <f t="shared" si="53"/>
        <v>0</v>
      </c>
      <c r="V70" s="6">
        <f t="shared" si="54"/>
        <v>0</v>
      </c>
      <c r="W70" s="6">
        <f t="shared" si="55"/>
        <v>0</v>
      </c>
      <c r="X70" s="6">
        <f t="shared" si="56"/>
        <v>0</v>
      </c>
      <c r="Y70" s="6">
        <f t="shared" si="57"/>
        <v>0</v>
      </c>
      <c r="Z70" s="6">
        <f t="shared" si="58"/>
        <v>0</v>
      </c>
      <c r="AA70" s="6">
        <f t="shared" si="75"/>
        <v>0</v>
      </c>
      <c r="AB70" s="6">
        <f t="shared" si="24"/>
        <v>0.20545054902538992</v>
      </c>
      <c r="AC70" s="6">
        <f t="shared" si="25"/>
        <v>8.5959844756815978E-2</v>
      </c>
      <c r="AD70" s="6">
        <f t="shared" si="26"/>
        <v>9.674033417762587E-3</v>
      </c>
      <c r="AE70" s="6">
        <f t="shared" si="27"/>
        <v>0</v>
      </c>
      <c r="AF70" s="6">
        <f t="shared" si="28"/>
        <v>0</v>
      </c>
      <c r="AG70" s="6">
        <f t="shared" si="29"/>
        <v>0</v>
      </c>
      <c r="AH70" s="6">
        <f t="shared" si="30"/>
        <v>0</v>
      </c>
      <c r="AI70" s="6">
        <f t="shared" si="31"/>
        <v>0</v>
      </c>
      <c r="AJ70" s="6">
        <f t="shared" si="32"/>
        <v>0</v>
      </c>
      <c r="AK70" s="6">
        <f t="shared" si="33"/>
        <v>0</v>
      </c>
      <c r="AL70" s="6">
        <f t="shared" si="34"/>
        <v>0</v>
      </c>
      <c r="AM70" s="6">
        <f t="shared" si="35"/>
        <v>0</v>
      </c>
      <c r="AN70" s="6">
        <f t="shared" si="36"/>
        <v>0</v>
      </c>
      <c r="AO70" s="6">
        <f t="shared" si="59"/>
        <v>0</v>
      </c>
      <c r="AP70" s="6">
        <f t="shared" si="60"/>
        <v>0</v>
      </c>
      <c r="AQ70" s="6">
        <f t="shared" si="61"/>
        <v>0</v>
      </c>
      <c r="AR70" s="6">
        <f t="shared" si="62"/>
        <v>0</v>
      </c>
      <c r="AS70" s="6">
        <f t="shared" si="63"/>
        <v>0</v>
      </c>
      <c r="AT70" s="6">
        <f t="shared" si="64"/>
        <v>0</v>
      </c>
      <c r="AU70" s="6">
        <f t="shared" si="65"/>
        <v>0</v>
      </c>
      <c r="AV70" s="6">
        <f t="shared" si="66"/>
        <v>0.64428554387970671</v>
      </c>
      <c r="AW70" s="6">
        <f t="shared" si="67"/>
        <v>1.7480258464420517</v>
      </c>
      <c r="AX70" s="6">
        <f t="shared" si="68"/>
        <v>0.61918105089619313</v>
      </c>
      <c r="AY70" s="6">
        <f t="shared" si="9"/>
        <v>0.64412570885452336</v>
      </c>
      <c r="AZ70" s="6">
        <f t="shared" si="69"/>
        <v>2.3921515552965751</v>
      </c>
      <c r="BD70" s="7">
        <f t="shared" si="70"/>
        <v>2.1269999999999998</v>
      </c>
      <c r="BE70" s="7">
        <f t="shared" si="71"/>
        <v>1.4584238067173751</v>
      </c>
      <c r="BF70" s="7">
        <f t="shared" ca="1" si="72"/>
        <v>0.77168773844263816</v>
      </c>
      <c r="BG70" s="7">
        <f t="shared" si="10"/>
        <v>2.3921515552965751</v>
      </c>
      <c r="BH70" s="7">
        <f t="shared" si="11"/>
        <v>1.5466581895482192</v>
      </c>
      <c r="BI70" s="7">
        <f t="shared" ca="1" si="12"/>
        <v>0.88730096273132819</v>
      </c>
      <c r="BJ70" s="7">
        <f t="shared" si="13"/>
        <v>7.0305347276192837E-2</v>
      </c>
      <c r="BK70" s="7">
        <f t="shared" si="14"/>
        <v>7.7853063135399489E-3</v>
      </c>
      <c r="BL70" s="7">
        <f t="shared" ca="1" si="15"/>
        <v>1.3366417630426947E-2</v>
      </c>
      <c r="BM70" s="7">
        <f t="shared" ca="1" si="16"/>
        <v>0.44946554787765203</v>
      </c>
      <c r="BN70" s="7">
        <f t="shared" ca="1" si="17"/>
        <v>0.14274503355420939</v>
      </c>
      <c r="BO70" s="7">
        <f t="shared" ca="1" si="18"/>
        <v>0.59902098620493927</v>
      </c>
      <c r="BP70" s="7">
        <f t="shared" si="73"/>
        <v>0</v>
      </c>
      <c r="BQ70" s="7">
        <f t="shared" si="74"/>
        <v>0.5</v>
      </c>
    </row>
    <row r="71" spans="1:69" x14ac:dyDescent="0.25">
      <c r="A71" s="87">
        <v>33270</v>
      </c>
      <c r="B71" s="88">
        <v>0</v>
      </c>
      <c r="C71" s="88">
        <v>0.53</v>
      </c>
      <c r="D71" s="88">
        <v>6.1509259259259252</v>
      </c>
      <c r="E71" s="6">
        <f t="shared" si="20"/>
        <v>2.0439999999999996</v>
      </c>
      <c r="F71" s="1"/>
      <c r="G71" s="6">
        <f t="shared" si="39"/>
        <v>0.76411624722387461</v>
      </c>
      <c r="H71" s="6">
        <f t="shared" si="40"/>
        <v>0</v>
      </c>
      <c r="I71" s="6">
        <f t="shared" si="41"/>
        <v>0.53</v>
      </c>
      <c r="J71" s="6">
        <f t="shared" si="42"/>
        <v>0</v>
      </c>
      <c r="K71" s="6">
        <f t="shared" si="43"/>
        <v>0.50031433920450641</v>
      </c>
      <c r="L71" s="6">
        <f t="shared" si="44"/>
        <v>0.76255330217622064</v>
      </c>
      <c r="M71" s="6">
        <f t="shared" si="45"/>
        <v>0.7985454183950621</v>
      </c>
      <c r="N71" s="6">
        <f t="shared" si="46"/>
        <v>0.76005870526142549</v>
      </c>
      <c r="O71" s="6">
        <f t="shared" si="47"/>
        <v>0.7985454183950621</v>
      </c>
      <c r="P71" s="6">
        <f t="shared" si="48"/>
        <v>0.61918105089619313</v>
      </c>
      <c r="Q71" s="6">
        <f t="shared" si="49"/>
        <v>0.45204031127226502</v>
      </c>
      <c r="R71" s="6">
        <f t="shared" si="50"/>
        <v>0.72964176257096747</v>
      </c>
      <c r="S71" s="6">
        <f t="shared" si="51"/>
        <v>0.4031866866293527</v>
      </c>
      <c r="T71" s="6">
        <f t="shared" si="52"/>
        <v>0</v>
      </c>
      <c r="U71" s="6">
        <f t="shared" si="53"/>
        <v>0</v>
      </c>
      <c r="V71" s="6">
        <f t="shared" si="54"/>
        <v>0</v>
      </c>
      <c r="W71" s="6">
        <f t="shared" si="55"/>
        <v>0</v>
      </c>
      <c r="X71" s="6">
        <f t="shared" si="56"/>
        <v>0</v>
      </c>
      <c r="Y71" s="6">
        <f t="shared" si="57"/>
        <v>0</v>
      </c>
      <c r="Z71" s="6">
        <f t="shared" si="58"/>
        <v>0</v>
      </c>
      <c r="AA71" s="6">
        <f t="shared" si="75"/>
        <v>0</v>
      </c>
      <c r="AB71" s="6">
        <f t="shared" si="24"/>
        <v>0.1034878553082717</v>
      </c>
      <c r="AC71" s="6">
        <f t="shared" si="25"/>
        <v>6.258233816060893E-2</v>
      </c>
      <c r="AD71" s="6">
        <f t="shared" si="26"/>
        <v>9.4182265452041475E-3</v>
      </c>
      <c r="AE71" s="6">
        <f t="shared" si="27"/>
        <v>0</v>
      </c>
      <c r="AF71" s="6">
        <f t="shared" si="28"/>
        <v>0</v>
      </c>
      <c r="AG71" s="6">
        <f t="shared" si="29"/>
        <v>0</v>
      </c>
      <c r="AH71" s="6">
        <f t="shared" si="30"/>
        <v>0</v>
      </c>
      <c r="AI71" s="6">
        <f t="shared" si="31"/>
        <v>0</v>
      </c>
      <c r="AJ71" s="6">
        <f t="shared" si="32"/>
        <v>0</v>
      </c>
      <c r="AK71" s="6">
        <f t="shared" si="33"/>
        <v>0</v>
      </c>
      <c r="AL71" s="6">
        <f t="shared" si="34"/>
        <v>0</v>
      </c>
      <c r="AM71" s="6">
        <f t="shared" si="35"/>
        <v>0</v>
      </c>
      <c r="AN71" s="6">
        <f t="shared" si="36"/>
        <v>0</v>
      </c>
      <c r="AO71" s="6">
        <f t="shared" si="59"/>
        <v>0</v>
      </c>
      <c r="AP71" s="6">
        <f t="shared" si="60"/>
        <v>0</v>
      </c>
      <c r="AQ71" s="6">
        <f t="shared" si="61"/>
        <v>0</v>
      </c>
      <c r="AR71" s="6">
        <f t="shared" si="62"/>
        <v>0</v>
      </c>
      <c r="AS71" s="6">
        <f t="shared" si="63"/>
        <v>0</v>
      </c>
      <c r="AT71" s="6">
        <f t="shared" si="64"/>
        <v>0</v>
      </c>
      <c r="AU71" s="6">
        <f t="shared" si="65"/>
        <v>0</v>
      </c>
      <c r="AV71" s="6">
        <f t="shared" si="66"/>
        <v>0.63615192657970931</v>
      </c>
      <c r="AW71" s="6">
        <f t="shared" si="67"/>
        <v>1.6480967767593493</v>
      </c>
      <c r="AX71" s="6">
        <f t="shared" si="68"/>
        <v>0.61248257749512869</v>
      </c>
      <c r="AY71" s="6">
        <f t="shared" si="9"/>
        <v>0.55552816658053672</v>
      </c>
      <c r="AZ71" s="6">
        <f t="shared" si="69"/>
        <v>2.2036249433398858</v>
      </c>
      <c r="BD71" s="7">
        <f t="shared" si="70"/>
        <v>2.0439999999999996</v>
      </c>
      <c r="BE71" s="7">
        <f t="shared" si="71"/>
        <v>1.4296852800529212</v>
      </c>
      <c r="BF71" s="7">
        <f t="shared" ca="1" si="72"/>
        <v>0.73256712966000137</v>
      </c>
      <c r="BG71" s="7">
        <f t="shared" si="10"/>
        <v>2.2036249433398858</v>
      </c>
      <c r="BH71" s="7">
        <f t="shared" si="11"/>
        <v>1.4844611626242992</v>
      </c>
      <c r="BI71" s="7">
        <f t="shared" ca="1" si="12"/>
        <v>0.80649345294206298</v>
      </c>
      <c r="BJ71" s="7">
        <f t="shared" si="13"/>
        <v>2.5480122536261876E-2</v>
      </c>
      <c r="BK71" s="7">
        <f t="shared" si="14"/>
        <v>3.0003973114733919E-3</v>
      </c>
      <c r="BL71" s="7">
        <f t="shared" ca="1" si="15"/>
        <v>5.4651012740038847E-3</v>
      </c>
      <c r="BM71" s="7">
        <f t="shared" ca="1" si="16"/>
        <v>0.34506450952148726</v>
      </c>
      <c r="BN71" s="7">
        <f t="shared" ca="1" si="17"/>
        <v>0.12185517820074837</v>
      </c>
      <c r="BO71" s="7">
        <f t="shared" ca="1" si="18"/>
        <v>0.5399954864902512</v>
      </c>
      <c r="BP71" s="7">
        <f t="shared" si="73"/>
        <v>0</v>
      </c>
      <c r="BQ71" s="7">
        <f t="shared" si="74"/>
        <v>0.53</v>
      </c>
    </row>
    <row r="72" spans="1:69" x14ac:dyDescent="0.25">
      <c r="A72" s="87">
        <v>33271</v>
      </c>
      <c r="B72" s="88">
        <v>0</v>
      </c>
      <c r="C72" s="88">
        <v>0.54</v>
      </c>
      <c r="D72" s="88">
        <v>5.7506944444444441</v>
      </c>
      <c r="E72" s="6">
        <f t="shared" si="20"/>
        <v>1.911</v>
      </c>
      <c r="F72" s="1"/>
      <c r="G72" s="6">
        <f t="shared" si="39"/>
        <v>0.76005870526142549</v>
      </c>
      <c r="H72" s="6">
        <f t="shared" si="40"/>
        <v>0</v>
      </c>
      <c r="I72" s="6">
        <f t="shared" si="41"/>
        <v>0.54</v>
      </c>
      <c r="J72" s="6">
        <f t="shared" si="42"/>
        <v>0</v>
      </c>
      <c r="K72" s="6">
        <f t="shared" si="43"/>
        <v>0.50870482772176806</v>
      </c>
      <c r="L72" s="6">
        <f t="shared" si="44"/>
        <v>0.75846954894727792</v>
      </c>
      <c r="M72" s="6">
        <f t="shared" si="45"/>
        <v>0.77752538731742959</v>
      </c>
      <c r="N72" s="6">
        <f t="shared" si="46"/>
        <v>0.75604061705724812</v>
      </c>
      <c r="O72" s="6">
        <f t="shared" si="47"/>
        <v>0.77752538731742959</v>
      </c>
      <c r="P72" s="6">
        <f t="shared" si="48"/>
        <v>0.61248257749512869</v>
      </c>
      <c r="Q72" s="6">
        <f t="shared" si="49"/>
        <v>0.43515447482587166</v>
      </c>
      <c r="R72" s="6">
        <f t="shared" si="50"/>
        <v>0.71038589136047325</v>
      </c>
      <c r="S72" s="6">
        <f t="shared" si="51"/>
        <v>0.39257364385456611</v>
      </c>
      <c r="T72" s="6">
        <f t="shared" si="52"/>
        <v>0</v>
      </c>
      <c r="U72" s="6">
        <f t="shared" si="53"/>
        <v>0</v>
      </c>
      <c r="V72" s="6">
        <f t="shared" si="54"/>
        <v>0</v>
      </c>
      <c r="W72" s="6">
        <f t="shared" si="55"/>
        <v>0</v>
      </c>
      <c r="X72" s="6">
        <f t="shared" si="56"/>
        <v>0</v>
      </c>
      <c r="Y72" s="6">
        <f t="shared" si="57"/>
        <v>0</v>
      </c>
      <c r="Z72" s="6">
        <f t="shared" si="58"/>
        <v>0</v>
      </c>
      <c r="AA72" s="6">
        <f t="shared" si="75"/>
        <v>0</v>
      </c>
      <c r="AB72" s="6">
        <f t="shared" si="24"/>
        <v>7.9648960645671188E-2</v>
      </c>
      <c r="AC72" s="6">
        <f t="shared" si="25"/>
        <v>6.0933831280836522E-2</v>
      </c>
      <c r="AD72" s="6">
        <f t="shared" si="26"/>
        <v>9.1703115110483412E-3</v>
      </c>
      <c r="AE72" s="6">
        <f t="shared" si="27"/>
        <v>0</v>
      </c>
      <c r="AF72" s="6">
        <f t="shared" si="28"/>
        <v>0</v>
      </c>
      <c r="AG72" s="6">
        <f t="shared" si="29"/>
        <v>0</v>
      </c>
      <c r="AH72" s="6">
        <f t="shared" si="30"/>
        <v>0</v>
      </c>
      <c r="AI72" s="6">
        <f t="shared" si="31"/>
        <v>0</v>
      </c>
      <c r="AJ72" s="6">
        <f t="shared" si="32"/>
        <v>0</v>
      </c>
      <c r="AK72" s="6">
        <f t="shared" si="33"/>
        <v>0</v>
      </c>
      <c r="AL72" s="6">
        <f t="shared" si="34"/>
        <v>0</v>
      </c>
      <c r="AM72" s="6">
        <f t="shared" si="35"/>
        <v>0</v>
      </c>
      <c r="AN72" s="6">
        <f t="shared" si="36"/>
        <v>0</v>
      </c>
      <c r="AO72" s="6">
        <f t="shared" si="59"/>
        <v>0</v>
      </c>
      <c r="AP72" s="6">
        <f t="shared" si="60"/>
        <v>0</v>
      </c>
      <c r="AQ72" s="6">
        <f t="shared" si="61"/>
        <v>0</v>
      </c>
      <c r="AR72" s="6">
        <f t="shared" si="62"/>
        <v>0</v>
      </c>
      <c r="AS72" s="6">
        <f t="shared" si="63"/>
        <v>0</v>
      </c>
      <c r="AT72" s="6">
        <f t="shared" si="64"/>
        <v>0</v>
      </c>
      <c r="AU72" s="6">
        <f t="shared" si="65"/>
        <v>0</v>
      </c>
      <c r="AV72" s="6">
        <f t="shared" si="66"/>
        <v>0.62893439949981556</v>
      </c>
      <c r="AW72" s="6">
        <f t="shared" si="67"/>
        <v>1.5629552841492833</v>
      </c>
      <c r="AX72" s="6">
        <f t="shared" si="68"/>
        <v>0.60648782066670792</v>
      </c>
      <c r="AY72" s="6">
        <f t="shared" si="9"/>
        <v>0.51480343547154284</v>
      </c>
      <c r="AZ72" s="6">
        <f t="shared" si="69"/>
        <v>2.0777587196208263</v>
      </c>
      <c r="BD72" s="7">
        <f t="shared" si="70"/>
        <v>1.911</v>
      </c>
      <c r="BE72" s="7">
        <f t="shared" si="71"/>
        <v>1.3823892360692049</v>
      </c>
      <c r="BF72" s="7">
        <f t="shared" ca="1" si="72"/>
        <v>0.66650257074007291</v>
      </c>
      <c r="BG72" s="7">
        <f t="shared" si="10"/>
        <v>2.0777587196208263</v>
      </c>
      <c r="BH72" s="7">
        <f t="shared" si="11"/>
        <v>1.4414432765880267</v>
      </c>
      <c r="BI72" s="7">
        <f t="shared" ca="1" si="12"/>
        <v>0.74866380068512794</v>
      </c>
      <c r="BJ72" s="7">
        <f t="shared" si="13"/>
        <v>2.7808470569577332E-2</v>
      </c>
      <c r="BK72" s="7">
        <f t="shared" si="14"/>
        <v>3.487379701598646E-3</v>
      </c>
      <c r="BL72" s="7">
        <f t="shared" ca="1" si="15"/>
        <v>6.750467706084208E-3</v>
      </c>
      <c r="BM72" s="7">
        <f t="shared" ca="1" si="16"/>
        <v>0.20649927938450111</v>
      </c>
      <c r="BN72" s="7">
        <f t="shared" ca="1" si="17"/>
        <v>9.1072113930828813E-2</v>
      </c>
      <c r="BO72" s="7">
        <f t="shared" ca="1" si="18"/>
        <v>0.44726574255057644</v>
      </c>
      <c r="BP72" s="7">
        <f t="shared" si="73"/>
        <v>0</v>
      </c>
      <c r="BQ72" s="7">
        <f t="shared" si="74"/>
        <v>0.54</v>
      </c>
    </row>
    <row r="73" spans="1:69" x14ac:dyDescent="0.25">
      <c r="A73" s="87">
        <v>33272</v>
      </c>
      <c r="B73" s="88">
        <v>0</v>
      </c>
      <c r="C73" s="88">
        <v>0.55000000000000004</v>
      </c>
      <c r="D73" s="88">
        <v>5.350462962962963</v>
      </c>
      <c r="E73" s="6">
        <f t="shared" si="20"/>
        <v>1.778</v>
      </c>
      <c r="F73" s="1"/>
      <c r="G73" s="6">
        <f t="shared" si="39"/>
        <v>0.75604061705724812</v>
      </c>
      <c r="H73" s="6">
        <f t="shared" si="40"/>
        <v>0</v>
      </c>
      <c r="I73" s="6">
        <f t="shared" si="41"/>
        <v>0.55000000000000004</v>
      </c>
      <c r="J73" s="6">
        <f t="shared" si="42"/>
        <v>0</v>
      </c>
      <c r="K73" s="6">
        <f t="shared" si="43"/>
        <v>0.51704886514995141</v>
      </c>
      <c r="L73" s="6">
        <f t="shared" si="44"/>
        <v>0.75442539458637892</v>
      </c>
      <c r="M73" s="6">
        <f t="shared" si="45"/>
        <v>0.75714431173221752</v>
      </c>
      <c r="N73" s="6">
        <f t="shared" si="46"/>
        <v>0.75206013167134278</v>
      </c>
      <c r="O73" s="6">
        <f t="shared" si="47"/>
        <v>0.75714431173221752</v>
      </c>
      <c r="P73" s="6">
        <f t="shared" si="48"/>
        <v>0.60648782066670792</v>
      </c>
      <c r="Q73" s="6">
        <f t="shared" si="49"/>
        <v>0.42042899500232422</v>
      </c>
      <c r="R73" s="6">
        <f t="shared" si="50"/>
        <v>0.69172031382158905</v>
      </c>
      <c r="S73" s="6">
        <f t="shared" si="51"/>
        <v>0.38228321059197279</v>
      </c>
      <c r="T73" s="6">
        <f t="shared" si="52"/>
        <v>0</v>
      </c>
      <c r="U73" s="6">
        <f t="shared" si="53"/>
        <v>0</v>
      </c>
      <c r="V73" s="6">
        <f t="shared" si="54"/>
        <v>0</v>
      </c>
      <c r="W73" s="6">
        <f t="shared" si="55"/>
        <v>0</v>
      </c>
      <c r="X73" s="6">
        <f t="shared" si="56"/>
        <v>0</v>
      </c>
      <c r="Y73" s="6">
        <f t="shared" si="57"/>
        <v>0</v>
      </c>
      <c r="Z73" s="6">
        <f t="shared" si="58"/>
        <v>0</v>
      </c>
      <c r="AA73" s="6">
        <f t="shared" si="75"/>
        <v>0</v>
      </c>
      <c r="AB73" s="6">
        <f t="shared" si="24"/>
        <v>7.7553090723448903E-2</v>
      </c>
      <c r="AC73" s="6">
        <f t="shared" si="25"/>
        <v>5.9335550778155909E-2</v>
      </c>
      <c r="AD73" s="6">
        <f t="shared" si="26"/>
        <v>8.9299324635018027E-3</v>
      </c>
      <c r="AE73" s="6">
        <f t="shared" si="27"/>
        <v>0</v>
      </c>
      <c r="AF73" s="6">
        <f t="shared" si="28"/>
        <v>0</v>
      </c>
      <c r="AG73" s="6">
        <f t="shared" si="29"/>
        <v>0</v>
      </c>
      <c r="AH73" s="6">
        <f t="shared" si="30"/>
        <v>0</v>
      </c>
      <c r="AI73" s="6">
        <f t="shared" si="31"/>
        <v>0</v>
      </c>
      <c r="AJ73" s="6">
        <f t="shared" si="32"/>
        <v>0</v>
      </c>
      <c r="AK73" s="6">
        <f t="shared" si="33"/>
        <v>0</v>
      </c>
      <c r="AL73" s="6">
        <f t="shared" si="34"/>
        <v>0</v>
      </c>
      <c r="AM73" s="6">
        <f t="shared" si="35"/>
        <v>0</v>
      </c>
      <c r="AN73" s="6">
        <f t="shared" si="36"/>
        <v>0</v>
      </c>
      <c r="AO73" s="6">
        <f t="shared" si="59"/>
        <v>0</v>
      </c>
      <c r="AP73" s="6">
        <f t="shared" si="60"/>
        <v>0</v>
      </c>
      <c r="AQ73" s="6">
        <f t="shared" si="61"/>
        <v>0</v>
      </c>
      <c r="AR73" s="6">
        <f t="shared" si="62"/>
        <v>0</v>
      </c>
      <c r="AS73" s="6">
        <f t="shared" si="63"/>
        <v>0</v>
      </c>
      <c r="AT73" s="6">
        <f t="shared" si="64"/>
        <v>0</v>
      </c>
      <c r="AU73" s="6">
        <f t="shared" si="65"/>
        <v>0</v>
      </c>
      <c r="AV73" s="6">
        <f t="shared" si="66"/>
        <v>0.62246009280262515</v>
      </c>
      <c r="AW73" s="6">
        <f t="shared" si="67"/>
        <v>1.489350997503637</v>
      </c>
      <c r="AX73" s="6">
        <f t="shared" si="68"/>
        <v>0.60107059118688999</v>
      </c>
      <c r="AY73" s="6">
        <f t="shared" si="9"/>
        <v>0.49798208572577313</v>
      </c>
      <c r="AZ73" s="6">
        <f t="shared" si="69"/>
        <v>1.98733308322941</v>
      </c>
      <c r="BD73" s="7">
        <f t="shared" si="70"/>
        <v>1.778</v>
      </c>
      <c r="BE73" s="7">
        <f t="shared" si="71"/>
        <v>1.3334166640626628</v>
      </c>
      <c r="BF73" s="7">
        <f t="shared" ca="1" si="72"/>
        <v>0.59576279971732216</v>
      </c>
      <c r="BG73" s="7">
        <f t="shared" si="10"/>
        <v>1.98733308322941</v>
      </c>
      <c r="BH73" s="7">
        <f t="shared" si="11"/>
        <v>1.4097280174662807</v>
      </c>
      <c r="BI73" s="7">
        <f t="shared" ca="1" si="12"/>
        <v>0.70495100811357625</v>
      </c>
      <c r="BJ73" s="7">
        <f t="shared" si="13"/>
        <v>4.3820339734331103E-2</v>
      </c>
      <c r="BK73" s="7">
        <f t="shared" si="14"/>
        <v>5.8234226582918715E-3</v>
      </c>
      <c r="BL73" s="7">
        <f t="shared" ca="1" si="15"/>
        <v>1.1922064852783814E-2</v>
      </c>
      <c r="BM73" s="7">
        <f t="shared" ca="1" si="16"/>
        <v>0.10331204924751444</v>
      </c>
      <c r="BN73" s="7">
        <f t="shared" ca="1" si="17"/>
        <v>6.391238774004887E-2</v>
      </c>
      <c r="BO73" s="7">
        <f t="shared" ca="1" si="18"/>
        <v>0.35765126967239974</v>
      </c>
      <c r="BP73" s="7">
        <f t="shared" si="73"/>
        <v>0</v>
      </c>
      <c r="BQ73" s="7">
        <f t="shared" si="74"/>
        <v>0.55000000000000004</v>
      </c>
    </row>
    <row r="74" spans="1:69" x14ac:dyDescent="0.25">
      <c r="A74" s="87">
        <v>33273</v>
      </c>
      <c r="B74" s="88">
        <v>0</v>
      </c>
      <c r="C74" s="88">
        <v>0.56999999999999995</v>
      </c>
      <c r="D74" s="88">
        <v>5.0495370370370365</v>
      </c>
      <c r="E74" s="6">
        <f t="shared" si="20"/>
        <v>1.6779999999999999</v>
      </c>
      <c r="F74" s="1"/>
      <c r="G74" s="6">
        <f t="shared" si="39"/>
        <v>0.75206013167134278</v>
      </c>
      <c r="H74" s="6">
        <f t="shared" si="40"/>
        <v>0</v>
      </c>
      <c r="I74" s="6">
        <f t="shared" si="41"/>
        <v>0.56999999999999995</v>
      </c>
      <c r="J74" s="6">
        <f t="shared" si="42"/>
        <v>0</v>
      </c>
      <c r="K74" s="6">
        <f t="shared" si="43"/>
        <v>0.53472307772681882</v>
      </c>
      <c r="L74" s="6">
        <f t="shared" si="44"/>
        <v>0.75038969626561713</v>
      </c>
      <c r="M74" s="6">
        <f t="shared" si="45"/>
        <v>0.7372308785139049</v>
      </c>
      <c r="N74" s="6">
        <f t="shared" si="46"/>
        <v>0.74808664144535564</v>
      </c>
      <c r="O74" s="6">
        <f t="shared" si="47"/>
        <v>0.7372308785139049</v>
      </c>
      <c r="P74" s="6">
        <f t="shared" si="48"/>
        <v>0.60107059118688999</v>
      </c>
      <c r="Q74" s="6">
        <f t="shared" si="49"/>
        <v>0.4074314453293616</v>
      </c>
      <c r="R74" s="6">
        <f t="shared" si="50"/>
        <v>0.67356211064702198</v>
      </c>
      <c r="S74" s="6">
        <f t="shared" si="51"/>
        <v>0.37222889060746528</v>
      </c>
      <c r="T74" s="6">
        <f t="shared" si="52"/>
        <v>0</v>
      </c>
      <c r="U74" s="6">
        <f t="shared" si="53"/>
        <v>0</v>
      </c>
      <c r="V74" s="6">
        <f t="shared" si="54"/>
        <v>0</v>
      </c>
      <c r="W74" s="6">
        <f t="shared" si="55"/>
        <v>0</v>
      </c>
      <c r="X74" s="6">
        <f t="shared" si="56"/>
        <v>0</v>
      </c>
      <c r="Y74" s="6">
        <f t="shared" si="57"/>
        <v>0</v>
      </c>
      <c r="Z74" s="6">
        <f t="shared" si="58"/>
        <v>0</v>
      </c>
      <c r="AA74" s="6">
        <f t="shared" si="75"/>
        <v>0</v>
      </c>
      <c r="AB74" s="6">
        <f t="shared" si="24"/>
        <v>7.5517711892325312E-2</v>
      </c>
      <c r="AC74" s="6">
        <f t="shared" si="25"/>
        <v>5.7775790304179883E-2</v>
      </c>
      <c r="AD74" s="6">
        <f t="shared" si="26"/>
        <v>8.6950688965430154E-3</v>
      </c>
      <c r="AE74" s="6">
        <f t="shared" si="27"/>
        <v>0</v>
      </c>
      <c r="AF74" s="6">
        <f t="shared" si="28"/>
        <v>0</v>
      </c>
      <c r="AG74" s="6">
        <f t="shared" si="29"/>
        <v>0</v>
      </c>
      <c r="AH74" s="6">
        <f t="shared" si="30"/>
        <v>0</v>
      </c>
      <c r="AI74" s="6">
        <f t="shared" si="31"/>
        <v>0</v>
      </c>
      <c r="AJ74" s="6">
        <f t="shared" si="32"/>
        <v>0</v>
      </c>
      <c r="AK74" s="6">
        <f t="shared" si="33"/>
        <v>0</v>
      </c>
      <c r="AL74" s="6">
        <f t="shared" si="34"/>
        <v>0</v>
      </c>
      <c r="AM74" s="6">
        <f t="shared" si="35"/>
        <v>0</v>
      </c>
      <c r="AN74" s="6">
        <f t="shared" si="36"/>
        <v>0</v>
      </c>
      <c r="AO74" s="6">
        <f t="shared" si="59"/>
        <v>0</v>
      </c>
      <c r="AP74" s="6">
        <f t="shared" si="60"/>
        <v>0</v>
      </c>
      <c r="AQ74" s="6">
        <f t="shared" si="61"/>
        <v>0</v>
      </c>
      <c r="AR74" s="6">
        <f t="shared" si="62"/>
        <v>0</v>
      </c>
      <c r="AS74" s="6">
        <f t="shared" si="63"/>
        <v>0</v>
      </c>
      <c r="AT74" s="6">
        <f t="shared" si="64"/>
        <v>0</v>
      </c>
      <c r="AU74" s="6">
        <f t="shared" si="65"/>
        <v>0</v>
      </c>
      <c r="AV74" s="6">
        <f t="shared" si="66"/>
        <v>0.61659541606088664</v>
      </c>
      <c r="AW74" s="6">
        <f t="shared" si="67"/>
        <v>1.4248964580659571</v>
      </c>
      <c r="AX74" s="6">
        <f t="shared" si="68"/>
        <v>0.59613158641754382</v>
      </c>
      <c r="AY74" s="6">
        <f t="shared" si="9"/>
        <v>0.48294915722168691</v>
      </c>
      <c r="AZ74" s="6">
        <f t="shared" si="69"/>
        <v>1.907845615287644</v>
      </c>
      <c r="BD74" s="7">
        <f t="shared" si="70"/>
        <v>1.6779999999999999</v>
      </c>
      <c r="BE74" s="7">
        <f t="shared" si="71"/>
        <v>1.295376393176902</v>
      </c>
      <c r="BF74" s="7">
        <f t="shared" ca="1" si="72"/>
        <v>0.53907159494500945</v>
      </c>
      <c r="BG74" s="7">
        <f t="shared" si="10"/>
        <v>1.907845615287644</v>
      </c>
      <c r="BH74" s="7">
        <f t="shared" si="11"/>
        <v>1.3812478471612704</v>
      </c>
      <c r="BI74" s="7">
        <f t="shared" ca="1" si="12"/>
        <v>0.66488147658770747</v>
      </c>
      <c r="BJ74" s="7">
        <f t="shared" si="13"/>
        <v>5.2829006866955658E-2</v>
      </c>
      <c r="BK74" s="7">
        <f t="shared" si="14"/>
        <v>7.3739066093894915E-3</v>
      </c>
      <c r="BL74" s="7">
        <f t="shared" ca="1" si="15"/>
        <v>1.5828126318949684E-2</v>
      </c>
      <c r="BM74" s="7">
        <f t="shared" ca="1" si="16"/>
        <v>4.902766568587031E-2</v>
      </c>
      <c r="BN74" s="7">
        <f t="shared" ca="1" si="17"/>
        <v>4.6125604676826353E-2</v>
      </c>
      <c r="BO74" s="7">
        <f t="shared" ca="1" si="18"/>
        <v>0.29305800038276963</v>
      </c>
      <c r="BP74" s="7">
        <f t="shared" si="73"/>
        <v>0</v>
      </c>
      <c r="BQ74" s="7">
        <f t="shared" si="74"/>
        <v>0.56999999999999995</v>
      </c>
    </row>
    <row r="75" spans="1:69" x14ac:dyDescent="0.25">
      <c r="A75" s="87">
        <v>33274</v>
      </c>
      <c r="B75" s="88">
        <v>0</v>
      </c>
      <c r="C75" s="88">
        <v>0.57999999999999996</v>
      </c>
      <c r="D75" s="88">
        <v>4.8900462962962967</v>
      </c>
      <c r="E75" s="6">
        <f t="shared" si="20"/>
        <v>1.6250000000000002</v>
      </c>
      <c r="F75" s="1"/>
      <c r="G75" s="6">
        <f t="shared" si="39"/>
        <v>0.74808664144535564</v>
      </c>
      <c r="H75" s="6">
        <f t="shared" si="40"/>
        <v>0</v>
      </c>
      <c r="I75" s="6">
        <f t="shared" si="41"/>
        <v>0.57999999999999996</v>
      </c>
      <c r="J75" s="6">
        <f t="shared" si="42"/>
        <v>0</v>
      </c>
      <c r="K75" s="6">
        <f t="shared" si="43"/>
        <v>0.54294458903910026</v>
      </c>
      <c r="L75" s="6">
        <f t="shared" si="44"/>
        <v>0.74639052264544592</v>
      </c>
      <c r="M75" s="6">
        <f t="shared" si="45"/>
        <v>0.71791008058925343</v>
      </c>
      <c r="N75" s="6">
        <f t="shared" si="46"/>
        <v>0.74414782457106754</v>
      </c>
      <c r="O75" s="6">
        <f t="shared" si="47"/>
        <v>0.71791008058925343</v>
      </c>
      <c r="P75" s="6">
        <f t="shared" si="48"/>
        <v>0.59613158641754382</v>
      </c>
      <c r="Q75" s="6">
        <f t="shared" si="49"/>
        <v>0.39583376239290613</v>
      </c>
      <c r="R75" s="6">
        <f t="shared" si="50"/>
        <v>0.6558741701350852</v>
      </c>
      <c r="S75" s="6">
        <f t="shared" si="51"/>
        <v>0.3624737930027081</v>
      </c>
      <c r="T75" s="6">
        <f t="shared" si="52"/>
        <v>0</v>
      </c>
      <c r="U75" s="6">
        <f t="shared" si="53"/>
        <v>0</v>
      </c>
      <c r="V75" s="6">
        <f t="shared" si="54"/>
        <v>0</v>
      </c>
      <c r="W75" s="6">
        <f t="shared" si="55"/>
        <v>0</v>
      </c>
      <c r="X75" s="6">
        <f t="shared" si="56"/>
        <v>0</v>
      </c>
      <c r="Y75" s="6">
        <f t="shared" si="57"/>
        <v>0</v>
      </c>
      <c r="Z75" s="6">
        <f t="shared" si="58"/>
        <v>0</v>
      </c>
      <c r="AA75" s="6">
        <f t="shared" si="75"/>
        <v>0</v>
      </c>
      <c r="AB75" s="6">
        <f t="shared" si="24"/>
        <v>7.3533861389047661E-2</v>
      </c>
      <c r="AC75" s="6">
        <f t="shared" si="25"/>
        <v>5.6260810865381365E-2</v>
      </c>
      <c r="AD75" s="6">
        <f t="shared" si="26"/>
        <v>8.4671950052192108E-3</v>
      </c>
      <c r="AE75" s="6">
        <f t="shared" si="27"/>
        <v>0</v>
      </c>
      <c r="AF75" s="6">
        <f t="shared" si="28"/>
        <v>0</v>
      </c>
      <c r="AG75" s="6">
        <f t="shared" si="29"/>
        <v>0</v>
      </c>
      <c r="AH75" s="6">
        <f t="shared" si="30"/>
        <v>0</v>
      </c>
      <c r="AI75" s="6">
        <f t="shared" si="31"/>
        <v>0</v>
      </c>
      <c r="AJ75" s="6">
        <f t="shared" si="32"/>
        <v>0</v>
      </c>
      <c r="AK75" s="6">
        <f t="shared" si="33"/>
        <v>0</v>
      </c>
      <c r="AL75" s="6">
        <f t="shared" si="34"/>
        <v>0</v>
      </c>
      <c r="AM75" s="6">
        <f t="shared" si="35"/>
        <v>0</v>
      </c>
      <c r="AN75" s="6">
        <f t="shared" si="36"/>
        <v>0</v>
      </c>
      <c r="AO75" s="6">
        <f t="shared" si="59"/>
        <v>0</v>
      </c>
      <c r="AP75" s="6">
        <f t="shared" si="60"/>
        <v>0</v>
      </c>
      <c r="AQ75" s="6">
        <f t="shared" si="61"/>
        <v>0</v>
      </c>
      <c r="AR75" s="6">
        <f t="shared" si="62"/>
        <v>0</v>
      </c>
      <c r="AS75" s="6">
        <f t="shared" si="63"/>
        <v>0</v>
      </c>
      <c r="AT75" s="6">
        <f t="shared" si="64"/>
        <v>0</v>
      </c>
      <c r="AU75" s="6">
        <f t="shared" si="65"/>
        <v>0</v>
      </c>
      <c r="AV75" s="6">
        <f t="shared" si="66"/>
        <v>0.61123582212812821</v>
      </c>
      <c r="AW75" s="6">
        <f t="shared" si="67"/>
        <v>1.3678055941085876</v>
      </c>
      <c r="AX75" s="6">
        <f t="shared" si="68"/>
        <v>0.59159191010588796</v>
      </c>
      <c r="AY75" s="6">
        <f t="shared" si="9"/>
        <v>0.46936762378195379</v>
      </c>
      <c r="AZ75" s="6">
        <f t="shared" si="69"/>
        <v>1.8371732178905413</v>
      </c>
      <c r="BD75" s="7">
        <f t="shared" si="70"/>
        <v>1.6250000000000002</v>
      </c>
      <c r="BE75" s="7">
        <f t="shared" si="71"/>
        <v>1.2747548783981963</v>
      </c>
      <c r="BF75" s="7">
        <f t="shared" ca="1" si="72"/>
        <v>0.50766931910583513</v>
      </c>
      <c r="BG75" s="7">
        <f t="shared" si="10"/>
        <v>1.8371732178905413</v>
      </c>
      <c r="BH75" s="7">
        <f t="shared" si="11"/>
        <v>1.3554236304161666</v>
      </c>
      <c r="BI75" s="7">
        <f t="shared" ca="1" si="12"/>
        <v>0.62785513289673633</v>
      </c>
      <c r="BJ75" s="7">
        <f t="shared" si="13"/>
        <v>4.5017474390027033E-2</v>
      </c>
      <c r="BK75" s="7">
        <f t="shared" si="14"/>
        <v>6.5074475521367881E-3</v>
      </c>
      <c r="BL75" s="7">
        <f t="shared" ca="1" si="15"/>
        <v>1.444462983658118E-2</v>
      </c>
      <c r="BM75" s="7">
        <f t="shared" ca="1" si="16"/>
        <v>2.8365942398199045E-2</v>
      </c>
      <c r="BN75" s="7">
        <f t="shared" ca="1" si="17"/>
        <v>3.769313872930663E-2</v>
      </c>
      <c r="BO75" s="7">
        <f t="shared" ca="1" si="18"/>
        <v>0.26004496495592105</v>
      </c>
      <c r="BP75" s="7">
        <f t="shared" si="73"/>
        <v>0</v>
      </c>
      <c r="BQ75" s="7">
        <f t="shared" si="74"/>
        <v>0.57999999999999996</v>
      </c>
    </row>
    <row r="76" spans="1:69" x14ac:dyDescent="0.25">
      <c r="A76" s="87">
        <v>33275</v>
      </c>
      <c r="B76" s="88">
        <v>0</v>
      </c>
      <c r="C76" s="88">
        <v>0.59</v>
      </c>
      <c r="D76" s="88">
        <v>4.6914351851851848</v>
      </c>
      <c r="E76" s="6">
        <f t="shared" si="20"/>
        <v>1.5589999999999999</v>
      </c>
      <c r="F76" s="1"/>
      <c r="G76" s="6">
        <f t="shared" si="39"/>
        <v>0.74414782457106754</v>
      </c>
      <c r="H76" s="6">
        <f t="shared" si="40"/>
        <v>0</v>
      </c>
      <c r="I76" s="6">
        <f t="shared" si="41"/>
        <v>0.59</v>
      </c>
      <c r="J76" s="6">
        <f t="shared" si="42"/>
        <v>0</v>
      </c>
      <c r="K76" s="6">
        <f t="shared" si="43"/>
        <v>0.55111788979090037</v>
      </c>
      <c r="L76" s="6">
        <f t="shared" si="44"/>
        <v>0.74242617298320435</v>
      </c>
      <c r="M76" s="6">
        <f t="shared" si="45"/>
        <v>0.69915650063461687</v>
      </c>
      <c r="N76" s="6">
        <f t="shared" si="46"/>
        <v>0.74024205970765966</v>
      </c>
      <c r="O76" s="6">
        <f t="shared" si="47"/>
        <v>0.69915650063461687</v>
      </c>
      <c r="P76" s="6">
        <f t="shared" si="48"/>
        <v>0.59159191010588796</v>
      </c>
      <c r="Q76" s="6">
        <f t="shared" si="49"/>
        <v>0.38538353730828756</v>
      </c>
      <c r="R76" s="6">
        <f t="shared" si="50"/>
        <v>0.63870955903803894</v>
      </c>
      <c r="S76" s="6">
        <f t="shared" si="51"/>
        <v>0.35300508453582435</v>
      </c>
      <c r="T76" s="6">
        <f t="shared" si="52"/>
        <v>0</v>
      </c>
      <c r="U76" s="6">
        <f t="shared" si="53"/>
        <v>0</v>
      </c>
      <c r="V76" s="6">
        <f t="shared" si="54"/>
        <v>0</v>
      </c>
      <c r="W76" s="6">
        <f t="shared" si="55"/>
        <v>0</v>
      </c>
      <c r="X76" s="6">
        <f t="shared" si="56"/>
        <v>0</v>
      </c>
      <c r="Y76" s="6">
        <f t="shared" si="57"/>
        <v>0</v>
      </c>
      <c r="Z76" s="6">
        <f t="shared" si="58"/>
        <v>0</v>
      </c>
      <c r="AA76" s="6">
        <f t="shared" si="75"/>
        <v>0</v>
      </c>
      <c r="AB76" s="6">
        <f t="shared" si="24"/>
        <v>7.1607242311788638E-2</v>
      </c>
      <c r="AC76" s="6">
        <f t="shared" si="25"/>
        <v>5.47904026104475E-2</v>
      </c>
      <c r="AD76" s="6">
        <f t="shared" si="26"/>
        <v>8.2460110118261331E-3</v>
      </c>
      <c r="AE76" s="6">
        <f t="shared" si="27"/>
        <v>0</v>
      </c>
      <c r="AF76" s="6">
        <f t="shared" si="28"/>
        <v>0</v>
      </c>
      <c r="AG76" s="6">
        <f t="shared" si="29"/>
        <v>0</v>
      </c>
      <c r="AH76" s="6">
        <f t="shared" si="30"/>
        <v>0</v>
      </c>
      <c r="AI76" s="6">
        <f t="shared" si="31"/>
        <v>0</v>
      </c>
      <c r="AJ76" s="6">
        <f t="shared" si="32"/>
        <v>0</v>
      </c>
      <c r="AK76" s="6">
        <f t="shared" si="33"/>
        <v>0</v>
      </c>
      <c r="AL76" s="6">
        <f t="shared" si="34"/>
        <v>0</v>
      </c>
      <c r="AM76" s="6">
        <f t="shared" si="35"/>
        <v>0</v>
      </c>
      <c r="AN76" s="6">
        <f t="shared" si="36"/>
        <v>0</v>
      </c>
      <c r="AO76" s="6">
        <f t="shared" si="59"/>
        <v>0</v>
      </c>
      <c r="AP76" s="6">
        <f t="shared" si="60"/>
        <v>0</v>
      </c>
      <c r="AQ76" s="6">
        <f t="shared" si="61"/>
        <v>0</v>
      </c>
      <c r="AR76" s="6">
        <f t="shared" si="62"/>
        <v>0</v>
      </c>
      <c r="AS76" s="6">
        <f t="shared" si="63"/>
        <v>0</v>
      </c>
      <c r="AT76" s="6">
        <f t="shared" si="64"/>
        <v>0</v>
      </c>
      <c r="AU76" s="6">
        <f t="shared" si="65"/>
        <v>0</v>
      </c>
      <c r="AV76" s="6">
        <f t="shared" si="66"/>
        <v>0.60629955187446938</v>
      </c>
      <c r="AW76" s="6">
        <f t="shared" si="67"/>
        <v>1.3167303752885884</v>
      </c>
      <c r="AX76" s="6">
        <f t="shared" si="68"/>
        <v>0.58738916302930799</v>
      </c>
      <c r="AY76" s="6">
        <f t="shared" si="9"/>
        <v>0.45699077962007617</v>
      </c>
      <c r="AZ76" s="6">
        <f t="shared" si="69"/>
        <v>1.7737211549086647</v>
      </c>
      <c r="BD76" s="7">
        <f t="shared" si="70"/>
        <v>1.5589999999999999</v>
      </c>
      <c r="BE76" s="7">
        <f t="shared" si="71"/>
        <v>1.2485992151206888</v>
      </c>
      <c r="BF76" s="7">
        <f t="shared" ca="1" si="72"/>
        <v>0.46713354703152066</v>
      </c>
      <c r="BG76" s="7">
        <f t="shared" si="10"/>
        <v>1.7737211549086647</v>
      </c>
      <c r="BH76" s="7">
        <f t="shared" si="11"/>
        <v>1.3318112309590517</v>
      </c>
      <c r="BI76" s="7">
        <f t="shared" ca="1" si="12"/>
        <v>0.59340176344558515</v>
      </c>
      <c r="BJ76" s="7">
        <f t="shared" si="13"/>
        <v>4.6105174365310794E-2</v>
      </c>
      <c r="BK76" s="7">
        <f t="shared" si="14"/>
        <v>6.924239579883959E-3</v>
      </c>
      <c r="BL76" s="7">
        <f t="shared" ca="1" si="15"/>
        <v>1.5943662476389026E-2</v>
      </c>
      <c r="BM76" s="7">
        <f t="shared" ca="1" si="16"/>
        <v>1.0490249247513857E-2</v>
      </c>
      <c r="BN76" s="7">
        <f t="shared" ca="1" si="17"/>
        <v>2.8221159405519676E-2</v>
      </c>
      <c r="BO76" s="7">
        <f t="shared" ca="1" si="18"/>
        <v>0.22034600077939834</v>
      </c>
      <c r="BP76" s="7">
        <f t="shared" si="73"/>
        <v>0</v>
      </c>
      <c r="BQ76" s="7">
        <f t="shared" si="74"/>
        <v>0.59</v>
      </c>
    </row>
    <row r="77" spans="1:69" x14ac:dyDescent="0.25">
      <c r="A77" s="87">
        <v>33276</v>
      </c>
      <c r="B77" s="88">
        <v>3.6</v>
      </c>
      <c r="C77" s="88">
        <v>0.6</v>
      </c>
      <c r="D77" s="88">
        <v>4.3513888888888879</v>
      </c>
      <c r="E77" s="6">
        <f t="shared" si="20"/>
        <v>1.4459999999999997</v>
      </c>
      <c r="F77" s="1"/>
      <c r="G77" s="6">
        <f t="shared" si="39"/>
        <v>0.74024205970765966</v>
      </c>
      <c r="H77" s="6">
        <f t="shared" si="40"/>
        <v>3</v>
      </c>
      <c r="I77" s="6">
        <f t="shared" si="41"/>
        <v>0</v>
      </c>
      <c r="J77" s="6">
        <f t="shared" si="42"/>
        <v>1.3467427785168478</v>
      </c>
      <c r="K77" s="6">
        <f t="shared" si="43"/>
        <v>0</v>
      </c>
      <c r="L77" s="6">
        <f t="shared" si="44"/>
        <v>0.74444918469131172</v>
      </c>
      <c r="M77" s="6">
        <f t="shared" si="45"/>
        <v>0.7086772192610965</v>
      </c>
      <c r="N77" s="6">
        <f t="shared" si="46"/>
        <v>0.74223532939387926</v>
      </c>
      <c r="O77" s="6">
        <f t="shared" si="47"/>
        <v>2.3619344407442489</v>
      </c>
      <c r="P77" s="6">
        <f t="shared" si="48"/>
        <v>0.58738916302930799</v>
      </c>
      <c r="Q77" s="6">
        <f t="shared" si="49"/>
        <v>0.37588597376215643</v>
      </c>
      <c r="R77" s="6">
        <f t="shared" si="50"/>
        <v>1.2862021140592512</v>
      </c>
      <c r="S77" s="6">
        <f t="shared" si="51"/>
        <v>1.1925439671463971</v>
      </c>
      <c r="T77" s="6">
        <f t="shared" si="52"/>
        <v>0</v>
      </c>
      <c r="U77" s="6">
        <f t="shared" si="53"/>
        <v>0</v>
      </c>
      <c r="V77" s="6">
        <f t="shared" si="54"/>
        <v>0</v>
      </c>
      <c r="W77" s="6">
        <f t="shared" si="55"/>
        <v>0</v>
      </c>
      <c r="X77" s="6">
        <f t="shared" si="56"/>
        <v>0</v>
      </c>
      <c r="Y77" s="6">
        <f t="shared" si="57"/>
        <v>0</v>
      </c>
      <c r="Z77" s="6">
        <f t="shared" si="58"/>
        <v>0</v>
      </c>
      <c r="AA77" s="6">
        <f t="shared" si="75"/>
        <v>0</v>
      </c>
      <c r="AB77" s="6">
        <f t="shared" si="24"/>
        <v>0.10663468202841565</v>
      </c>
      <c r="AC77" s="6">
        <f t="shared" si="25"/>
        <v>0.16473798290827871</v>
      </c>
      <c r="AD77" s="6">
        <f t="shared" si="26"/>
        <v>2.7857192760004135E-2</v>
      </c>
      <c r="AE77" s="6">
        <f t="shared" si="27"/>
        <v>0</v>
      </c>
      <c r="AF77" s="6">
        <f t="shared" si="28"/>
        <v>0</v>
      </c>
      <c r="AG77" s="6">
        <f t="shared" si="29"/>
        <v>0</v>
      </c>
      <c r="AH77" s="6">
        <f t="shared" si="30"/>
        <v>0</v>
      </c>
      <c r="AI77" s="6">
        <f t="shared" si="31"/>
        <v>0</v>
      </c>
      <c r="AJ77" s="6">
        <f t="shared" si="32"/>
        <v>0</v>
      </c>
      <c r="AK77" s="6">
        <f t="shared" si="33"/>
        <v>0</v>
      </c>
      <c r="AL77" s="6">
        <f t="shared" si="34"/>
        <v>0</v>
      </c>
      <c r="AM77" s="6">
        <f t="shared" si="35"/>
        <v>0</v>
      </c>
      <c r="AN77" s="6">
        <f t="shared" si="36"/>
        <v>0</v>
      </c>
      <c r="AO77" s="6">
        <f t="shared" si="59"/>
        <v>0</v>
      </c>
      <c r="AP77" s="6">
        <f t="shared" si="60"/>
        <v>0</v>
      </c>
      <c r="AQ77" s="6">
        <f t="shared" si="61"/>
        <v>0</v>
      </c>
      <c r="AR77" s="6">
        <f t="shared" si="62"/>
        <v>0</v>
      </c>
      <c r="AS77" s="6">
        <f t="shared" si="63"/>
        <v>0</v>
      </c>
      <c r="AT77" s="6">
        <f t="shared" si="64"/>
        <v>0</v>
      </c>
      <c r="AU77" s="6">
        <f t="shared" si="65"/>
        <v>0</v>
      </c>
      <c r="AV77" s="6">
        <f t="shared" si="66"/>
        <v>0.61125945008691829</v>
      </c>
      <c r="AW77" s="6">
        <f t="shared" si="67"/>
        <v>1.3680535251614547</v>
      </c>
      <c r="AX77" s="6">
        <f t="shared" si="68"/>
        <v>0.59161197737168847</v>
      </c>
      <c r="AY77" s="6">
        <f t="shared" si="9"/>
        <v>0.48252065579057207</v>
      </c>
      <c r="AZ77" s="6">
        <f t="shared" si="69"/>
        <v>1.8505741809520269</v>
      </c>
      <c r="BD77" s="7">
        <f t="shared" si="70"/>
        <v>1.4459999999999997</v>
      </c>
      <c r="BE77" s="7">
        <f t="shared" si="71"/>
        <v>1.202497401244593</v>
      </c>
      <c r="BF77" s="7">
        <f t="shared" ca="1" si="72"/>
        <v>0.39367214503403958</v>
      </c>
      <c r="BG77" s="7">
        <f t="shared" si="10"/>
        <v>1.8505741809520269</v>
      </c>
      <c r="BH77" s="7">
        <f t="shared" si="11"/>
        <v>1.3603581076143247</v>
      </c>
      <c r="BI77" s="7">
        <f t="shared" ca="1" si="12"/>
        <v>0.63498224252450786</v>
      </c>
      <c r="BJ77" s="7">
        <f t="shared" si="13"/>
        <v>0.16368026789300358</v>
      </c>
      <c r="BK77" s="7">
        <f t="shared" si="14"/>
        <v>2.4920002615550652E-2</v>
      </c>
      <c r="BL77" s="7">
        <f t="shared" ca="1" si="15"/>
        <v>5.8230563150859303E-2</v>
      </c>
      <c r="BM77" s="7">
        <f t="shared" ca="1" si="16"/>
        <v>1.11895822856049E-4</v>
      </c>
      <c r="BN77" s="7">
        <f t="shared" ca="1" si="17"/>
        <v>1.4857106708753468E-2</v>
      </c>
      <c r="BO77" s="7">
        <f t="shared" ca="1" si="18"/>
        <v>0.15677550539592403</v>
      </c>
      <c r="BP77" s="7">
        <f t="shared" si="73"/>
        <v>3.6</v>
      </c>
      <c r="BQ77" s="7">
        <f t="shared" si="74"/>
        <v>0.6</v>
      </c>
    </row>
    <row r="78" spans="1:69" x14ac:dyDescent="0.25">
      <c r="A78" s="87">
        <v>33277</v>
      </c>
      <c r="B78" s="88">
        <v>1.9</v>
      </c>
      <c r="C78" s="88">
        <v>0.61</v>
      </c>
      <c r="D78" s="88">
        <v>4.1407407407407399</v>
      </c>
      <c r="E78" s="6">
        <f t="shared" si="20"/>
        <v>1.3759999999999997</v>
      </c>
      <c r="F78" s="1"/>
      <c r="G78" s="6">
        <f t="shared" si="39"/>
        <v>0.74223532939387926</v>
      </c>
      <c r="H78" s="6">
        <f t="shared" si="40"/>
        <v>1.29</v>
      </c>
      <c r="I78" s="6">
        <f t="shared" si="41"/>
        <v>0</v>
      </c>
      <c r="J78" s="6">
        <f t="shared" si="42"/>
        <v>0.5775910993827591</v>
      </c>
      <c r="K78" s="6">
        <f t="shared" si="43"/>
        <v>0</v>
      </c>
      <c r="L78" s="6">
        <f t="shared" si="44"/>
        <v>0.7440396813334712</v>
      </c>
      <c r="M78" s="6">
        <f t="shared" si="45"/>
        <v>0.70674174931581313</v>
      </c>
      <c r="N78" s="6">
        <f t="shared" si="46"/>
        <v>0.74183187230121417</v>
      </c>
      <c r="O78" s="6">
        <f t="shared" si="47"/>
        <v>1.4191506499330542</v>
      </c>
      <c r="P78" s="6">
        <f t="shared" si="48"/>
        <v>0.59161197737168847</v>
      </c>
      <c r="Q78" s="6">
        <f t="shared" si="49"/>
        <v>0.38542929304940454</v>
      </c>
      <c r="R78" s="6">
        <f t="shared" si="50"/>
        <v>1.7532484253727918</v>
      </c>
      <c r="S78" s="6">
        <f t="shared" si="51"/>
        <v>0.71653112671335406</v>
      </c>
      <c r="T78" s="6">
        <f t="shared" si="52"/>
        <v>0</v>
      </c>
      <c r="U78" s="6">
        <f t="shared" si="53"/>
        <v>0</v>
      </c>
      <c r="V78" s="6">
        <f t="shared" si="54"/>
        <v>0</v>
      </c>
      <c r="W78" s="6">
        <f t="shared" si="55"/>
        <v>0</v>
      </c>
      <c r="X78" s="6">
        <f t="shared" si="56"/>
        <v>0</v>
      </c>
      <c r="Y78" s="6">
        <f t="shared" si="57"/>
        <v>0</v>
      </c>
      <c r="Z78" s="6">
        <f t="shared" si="58"/>
        <v>0</v>
      </c>
      <c r="AA78" s="6">
        <f t="shared" si="75"/>
        <v>0</v>
      </c>
      <c r="AB78" s="6">
        <f t="shared" si="24"/>
        <v>0.19588823058752286</v>
      </c>
      <c r="AC78" s="6">
        <f t="shared" si="25"/>
        <v>0.12188422407598615</v>
      </c>
      <c r="AD78" s="6">
        <f t="shared" si="26"/>
        <v>1.6737785998079253E-2</v>
      </c>
      <c r="AE78" s="6">
        <f t="shared" si="27"/>
        <v>0</v>
      </c>
      <c r="AF78" s="6">
        <f t="shared" si="28"/>
        <v>0</v>
      </c>
      <c r="AG78" s="6">
        <f t="shared" si="29"/>
        <v>0</v>
      </c>
      <c r="AH78" s="6">
        <f t="shared" si="30"/>
        <v>0</v>
      </c>
      <c r="AI78" s="6">
        <f t="shared" si="31"/>
        <v>0</v>
      </c>
      <c r="AJ78" s="6">
        <f t="shared" si="32"/>
        <v>0</v>
      </c>
      <c r="AK78" s="6">
        <f t="shared" si="33"/>
        <v>0</v>
      </c>
      <c r="AL78" s="6">
        <f t="shared" si="34"/>
        <v>0</v>
      </c>
      <c r="AM78" s="6">
        <f t="shared" si="35"/>
        <v>0</v>
      </c>
      <c r="AN78" s="6">
        <f t="shared" si="36"/>
        <v>0</v>
      </c>
      <c r="AO78" s="6">
        <f t="shared" si="59"/>
        <v>0</v>
      </c>
      <c r="AP78" s="6">
        <f t="shared" si="60"/>
        <v>0</v>
      </c>
      <c r="AQ78" s="6">
        <f t="shared" si="61"/>
        <v>0</v>
      </c>
      <c r="AR78" s="6">
        <f t="shared" si="62"/>
        <v>0</v>
      </c>
      <c r="AS78" s="6">
        <f t="shared" si="63"/>
        <v>0</v>
      </c>
      <c r="AT78" s="6">
        <f t="shared" si="64"/>
        <v>0</v>
      </c>
      <c r="AU78" s="6">
        <f t="shared" si="65"/>
        <v>0</v>
      </c>
      <c r="AV78" s="6">
        <f t="shared" si="66"/>
        <v>0.62232686633366174</v>
      </c>
      <c r="AW78" s="6">
        <f t="shared" si="67"/>
        <v>1.4878635347508413</v>
      </c>
      <c r="AX78" s="6">
        <f t="shared" si="68"/>
        <v>0.60095872710127851</v>
      </c>
      <c r="AY78" s="6">
        <f t="shared" si="9"/>
        <v>0.58131752363692746</v>
      </c>
      <c r="AZ78" s="6">
        <f t="shared" si="69"/>
        <v>2.0691810583877688</v>
      </c>
      <c r="BD78" s="7">
        <f t="shared" si="70"/>
        <v>1.3759999999999997</v>
      </c>
      <c r="BE78" s="7">
        <f t="shared" si="71"/>
        <v>1.1730302638892143</v>
      </c>
      <c r="BF78" s="7">
        <f t="shared" ca="1" si="72"/>
        <v>0.34530061728737038</v>
      </c>
      <c r="BG78" s="7">
        <f t="shared" si="10"/>
        <v>2.0691810583877688</v>
      </c>
      <c r="BH78" s="7">
        <f t="shared" si="11"/>
        <v>1.438464826955379</v>
      </c>
      <c r="BI78" s="7">
        <f t="shared" ca="1" si="12"/>
        <v>0.74459832994795727</v>
      </c>
      <c r="BJ78" s="7">
        <f t="shared" si="13"/>
        <v>0.48049997970758779</v>
      </c>
      <c r="BK78" s="7">
        <f t="shared" si="14"/>
        <v>7.0455507270125797E-2</v>
      </c>
      <c r="BL78" s="7">
        <f t="shared" ca="1" si="15"/>
        <v>0.15943866333597662</v>
      </c>
      <c r="BM78" s="7">
        <f t="shared" ca="1" si="16"/>
        <v>6.4928273297052315E-3</v>
      </c>
      <c r="BN78" s="7">
        <f t="shared" ca="1" si="17"/>
        <v>8.5419359566545477E-3</v>
      </c>
      <c r="BO78" s="7">
        <f t="shared" ca="1" si="18"/>
        <v>0.12081000686543034</v>
      </c>
      <c r="BP78" s="7">
        <f t="shared" si="73"/>
        <v>1.9</v>
      </c>
      <c r="BQ78" s="7">
        <f t="shared" si="74"/>
        <v>0.61</v>
      </c>
    </row>
    <row r="79" spans="1:69" x14ac:dyDescent="0.25">
      <c r="A79" s="87">
        <v>33278</v>
      </c>
      <c r="B79" s="88">
        <v>5.6</v>
      </c>
      <c r="C79" s="88">
        <v>0.63</v>
      </c>
      <c r="D79" s="88">
        <v>4.1407407407407399</v>
      </c>
      <c r="E79" s="6">
        <f t="shared" si="20"/>
        <v>1.3759999999999997</v>
      </c>
      <c r="F79" s="1"/>
      <c r="G79" s="6">
        <f t="shared" si="39"/>
        <v>0.74183187230121417</v>
      </c>
      <c r="H79" s="6">
        <f t="shared" si="40"/>
        <v>4.97</v>
      </c>
      <c r="I79" s="6">
        <f t="shared" si="41"/>
        <v>0</v>
      </c>
      <c r="J79" s="6">
        <f t="shared" si="42"/>
        <v>2.2093132594543818</v>
      </c>
      <c r="K79" s="6">
        <f t="shared" si="43"/>
        <v>0</v>
      </c>
      <c r="L79" s="6">
        <f t="shared" si="44"/>
        <v>0.74873360376681786</v>
      </c>
      <c r="M79" s="6">
        <f t="shared" si="45"/>
        <v>0.72918052931840061</v>
      </c>
      <c r="N79" s="6">
        <f t="shared" si="46"/>
        <v>0.74645569764292796</v>
      </c>
      <c r="O79" s="6">
        <f t="shared" si="47"/>
        <v>3.4898672698640185</v>
      </c>
      <c r="P79" s="6">
        <f t="shared" si="48"/>
        <v>0.60095872710127851</v>
      </c>
      <c r="Q79" s="6">
        <f t="shared" si="49"/>
        <v>0.40716611508814332</v>
      </c>
      <c r="R79" s="6">
        <f t="shared" si="50"/>
        <v>2.0953728563940186</v>
      </c>
      <c r="S79" s="6">
        <f t="shared" si="51"/>
        <v>1.7620388131969522</v>
      </c>
      <c r="T79" s="6">
        <f t="shared" si="52"/>
        <v>0</v>
      </c>
      <c r="U79" s="6">
        <f t="shared" si="53"/>
        <v>0</v>
      </c>
      <c r="V79" s="6">
        <f t="shared" si="54"/>
        <v>0</v>
      </c>
      <c r="W79" s="6">
        <f t="shared" si="55"/>
        <v>0</v>
      </c>
      <c r="X79" s="6">
        <f t="shared" si="56"/>
        <v>0</v>
      </c>
      <c r="Y79" s="6">
        <f t="shared" si="57"/>
        <v>0</v>
      </c>
      <c r="Z79" s="6">
        <f t="shared" si="58"/>
        <v>0</v>
      </c>
      <c r="AA79" s="6">
        <f t="shared" si="75"/>
        <v>0</v>
      </c>
      <c r="AB79" s="6">
        <f t="shared" si="24"/>
        <v>0.19848654239157865</v>
      </c>
      <c r="AC79" s="6">
        <f t="shared" si="25"/>
        <v>0.24796190521868788</v>
      </c>
      <c r="AD79" s="6">
        <f t="shared" si="26"/>
        <v>4.1160289450200761E-2</v>
      </c>
      <c r="AE79" s="6">
        <f t="shared" si="27"/>
        <v>0</v>
      </c>
      <c r="AF79" s="6">
        <f t="shared" si="28"/>
        <v>0</v>
      </c>
      <c r="AG79" s="6">
        <f t="shared" si="29"/>
        <v>0</v>
      </c>
      <c r="AH79" s="6">
        <f t="shared" si="30"/>
        <v>0</v>
      </c>
      <c r="AI79" s="6">
        <f t="shared" si="31"/>
        <v>0</v>
      </c>
      <c r="AJ79" s="6">
        <f t="shared" si="32"/>
        <v>0</v>
      </c>
      <c r="AK79" s="6">
        <f t="shared" si="33"/>
        <v>0</v>
      </c>
      <c r="AL79" s="6">
        <f t="shared" si="34"/>
        <v>0</v>
      </c>
      <c r="AM79" s="6">
        <f t="shared" si="35"/>
        <v>0</v>
      </c>
      <c r="AN79" s="6">
        <f t="shared" si="36"/>
        <v>0</v>
      </c>
      <c r="AO79" s="6">
        <f t="shared" si="59"/>
        <v>0</v>
      </c>
      <c r="AP79" s="6">
        <f t="shared" si="60"/>
        <v>0</v>
      </c>
      <c r="AQ79" s="6">
        <f t="shared" si="61"/>
        <v>0</v>
      </c>
      <c r="AR79" s="6">
        <f t="shared" si="62"/>
        <v>0</v>
      </c>
      <c r="AS79" s="6">
        <f t="shared" si="63"/>
        <v>0</v>
      </c>
      <c r="AT79" s="6">
        <f t="shared" si="64"/>
        <v>0</v>
      </c>
      <c r="AU79" s="6">
        <f t="shared" si="65"/>
        <v>0</v>
      </c>
      <c r="AV79" s="6">
        <f t="shared" si="66"/>
        <v>0.63689925519954305</v>
      </c>
      <c r="AW79" s="6">
        <f t="shared" si="67"/>
        <v>1.6571011408944578</v>
      </c>
      <c r="AX79" s="6">
        <f t="shared" si="68"/>
        <v>0.61310058880726304</v>
      </c>
      <c r="AY79" s="6">
        <f t="shared" si="9"/>
        <v>0.60565265747972197</v>
      </c>
      <c r="AZ79" s="6">
        <f t="shared" si="69"/>
        <v>2.2627537983741797</v>
      </c>
      <c r="BD79" s="7">
        <f t="shared" si="70"/>
        <v>1.3759999999999997</v>
      </c>
      <c r="BE79" s="7">
        <f t="shared" si="71"/>
        <v>1.1730302638892143</v>
      </c>
      <c r="BF79" s="7">
        <f t="shared" ca="1" si="72"/>
        <v>0.34530061728737038</v>
      </c>
      <c r="BG79" s="7">
        <f t="shared" si="10"/>
        <v>2.2627537983741797</v>
      </c>
      <c r="BH79" s="7">
        <f t="shared" si="11"/>
        <v>1.5042452587175337</v>
      </c>
      <c r="BI79" s="7">
        <f t="shared" ca="1" si="12"/>
        <v>0.83254742728284525</v>
      </c>
      <c r="BJ79" s="7">
        <f t="shared" si="13"/>
        <v>0.78633229893103584</v>
      </c>
      <c r="BK79" s="7">
        <f t="shared" si="14"/>
        <v>0.10970337279912365</v>
      </c>
      <c r="BL79" s="7">
        <f t="shared" ca="1" si="15"/>
        <v>0.23740945385076639</v>
      </c>
      <c r="BM79" s="7">
        <f t="shared" ca="1" si="16"/>
        <v>6.4928273297052315E-3</v>
      </c>
      <c r="BN79" s="7">
        <f t="shared" ca="1" si="17"/>
        <v>8.5419359566545477E-3</v>
      </c>
      <c r="BO79" s="7">
        <f t="shared" ca="1" si="18"/>
        <v>0.12081000686543034</v>
      </c>
      <c r="BP79" s="7">
        <f t="shared" si="73"/>
        <v>5.6</v>
      </c>
      <c r="BQ79" s="7">
        <f t="shared" si="74"/>
        <v>0.63</v>
      </c>
    </row>
    <row r="80" spans="1:69" x14ac:dyDescent="0.25">
      <c r="A80" s="87">
        <v>33279</v>
      </c>
      <c r="B80" s="88">
        <v>1</v>
      </c>
      <c r="C80" s="88">
        <v>0.64</v>
      </c>
      <c r="D80" s="88">
        <v>4.1407407407407399</v>
      </c>
      <c r="E80" s="6">
        <f t="shared" si="20"/>
        <v>1.3759999999999997</v>
      </c>
      <c r="F80" s="1"/>
      <c r="G80" s="6">
        <f t="shared" si="39"/>
        <v>0.74645569764292796</v>
      </c>
      <c r="H80" s="6">
        <f t="shared" si="40"/>
        <v>0.36</v>
      </c>
      <c r="I80" s="6">
        <f t="shared" si="41"/>
        <v>0</v>
      </c>
      <c r="J80" s="6">
        <f t="shared" si="42"/>
        <v>0.1592756260147726</v>
      </c>
      <c r="K80" s="6">
        <f t="shared" si="43"/>
        <v>0</v>
      </c>
      <c r="L80" s="6">
        <f t="shared" si="44"/>
        <v>0.74695326293615461</v>
      </c>
      <c r="M80" s="6">
        <f t="shared" si="45"/>
        <v>0.72060420801906078</v>
      </c>
      <c r="N80" s="6">
        <f t="shared" si="46"/>
        <v>0.74470214860664585</v>
      </c>
      <c r="O80" s="6">
        <f t="shared" si="47"/>
        <v>0.92132858200428813</v>
      </c>
      <c r="P80" s="6">
        <f t="shared" si="48"/>
        <v>0.61310058880726304</v>
      </c>
      <c r="Q80" s="6">
        <f t="shared" si="49"/>
        <v>0.43669320291809227</v>
      </c>
      <c r="R80" s="6">
        <f t="shared" si="50"/>
        <v>2.126054461180185</v>
      </c>
      <c r="S80" s="6">
        <f t="shared" si="51"/>
        <v>0.46518007582062637</v>
      </c>
      <c r="T80" s="6">
        <f t="shared" si="52"/>
        <v>0</v>
      </c>
      <c r="U80" s="6">
        <f t="shared" si="53"/>
        <v>0</v>
      </c>
      <c r="V80" s="6">
        <f t="shared" si="54"/>
        <v>0</v>
      </c>
      <c r="W80" s="6">
        <f t="shared" si="55"/>
        <v>0</v>
      </c>
      <c r="X80" s="6">
        <f t="shared" si="56"/>
        <v>0</v>
      </c>
      <c r="Y80" s="6">
        <f t="shared" si="57"/>
        <v>0</v>
      </c>
      <c r="Z80" s="6">
        <f t="shared" si="58"/>
        <v>0</v>
      </c>
      <c r="AA80" s="6">
        <f t="shared" si="75"/>
        <v>0</v>
      </c>
      <c r="AB80" s="6">
        <f t="shared" si="24"/>
        <v>0.26818499677331192</v>
      </c>
      <c r="AC80" s="6">
        <f t="shared" si="25"/>
        <v>0.10220369695349374</v>
      </c>
      <c r="AD80" s="6">
        <f t="shared" si="26"/>
        <v>1.0866359142511788E-2</v>
      </c>
      <c r="AE80" s="6">
        <f t="shared" si="27"/>
        <v>0</v>
      </c>
      <c r="AF80" s="6">
        <f t="shared" si="28"/>
        <v>0</v>
      </c>
      <c r="AG80" s="6">
        <f t="shared" si="29"/>
        <v>0</v>
      </c>
      <c r="AH80" s="6">
        <f t="shared" si="30"/>
        <v>0</v>
      </c>
      <c r="AI80" s="6">
        <f t="shared" si="31"/>
        <v>0</v>
      </c>
      <c r="AJ80" s="6">
        <f t="shared" si="32"/>
        <v>0</v>
      </c>
      <c r="AK80" s="6">
        <f t="shared" si="33"/>
        <v>0</v>
      </c>
      <c r="AL80" s="6">
        <f t="shared" si="34"/>
        <v>0</v>
      </c>
      <c r="AM80" s="6">
        <f t="shared" si="35"/>
        <v>0</v>
      </c>
      <c r="AN80" s="6">
        <f t="shared" si="36"/>
        <v>0</v>
      </c>
      <c r="AO80" s="6">
        <f t="shared" si="59"/>
        <v>0</v>
      </c>
      <c r="AP80" s="6">
        <f t="shared" si="60"/>
        <v>0</v>
      </c>
      <c r="AQ80" s="6">
        <f t="shared" si="61"/>
        <v>0</v>
      </c>
      <c r="AR80" s="6">
        <f t="shared" si="62"/>
        <v>0</v>
      </c>
      <c r="AS80" s="6">
        <f t="shared" si="63"/>
        <v>0</v>
      </c>
      <c r="AT80" s="6">
        <f t="shared" si="64"/>
        <v>0</v>
      </c>
      <c r="AU80" s="6">
        <f t="shared" si="65"/>
        <v>0</v>
      </c>
      <c r="AV80" s="6">
        <f t="shared" si="66"/>
        <v>0.6499058116149361</v>
      </c>
      <c r="AW80" s="6">
        <f t="shared" si="67"/>
        <v>1.8195870585274463</v>
      </c>
      <c r="AX80" s="6">
        <f t="shared" si="68"/>
        <v>0.62377358328623511</v>
      </c>
      <c r="AY80" s="6">
        <f t="shared" si="9"/>
        <v>0.70487819969140419</v>
      </c>
      <c r="AZ80" s="6">
        <f t="shared" si="69"/>
        <v>2.5244652582188505</v>
      </c>
      <c r="BD80" s="7">
        <f t="shared" si="70"/>
        <v>1.3759999999999997</v>
      </c>
      <c r="BE80" s="7">
        <f t="shared" si="71"/>
        <v>1.1730302638892143</v>
      </c>
      <c r="BF80" s="7">
        <f t="shared" ca="1" si="72"/>
        <v>0.34530061728737038</v>
      </c>
      <c r="BG80" s="7">
        <f t="shared" si="10"/>
        <v>2.5244652582188505</v>
      </c>
      <c r="BH80" s="7">
        <f t="shared" si="11"/>
        <v>1.5888565883108678</v>
      </c>
      <c r="BI80" s="7">
        <f t="shared" ca="1" si="12"/>
        <v>0.9403508362875026</v>
      </c>
      <c r="BJ80" s="7">
        <f t="shared" si="13"/>
        <v>1.3189724493356916</v>
      </c>
      <c r="BK80" s="7">
        <f t="shared" si="14"/>
        <v>0.17291153208202228</v>
      </c>
      <c r="BL80" s="7">
        <f t="shared" ca="1" si="15"/>
        <v>0.3540847631321053</v>
      </c>
      <c r="BM80" s="7">
        <f t="shared" ca="1" si="16"/>
        <v>6.4928273297052315E-3</v>
      </c>
      <c r="BN80" s="7">
        <f t="shared" ca="1" si="17"/>
        <v>8.5419359566545477E-3</v>
      </c>
      <c r="BO80" s="7">
        <f t="shared" ca="1" si="18"/>
        <v>0.12081000686543034</v>
      </c>
      <c r="BP80" s="7">
        <f t="shared" si="73"/>
        <v>1</v>
      </c>
      <c r="BQ80" s="7">
        <f t="shared" si="74"/>
        <v>0.64</v>
      </c>
    </row>
    <row r="81" spans="1:69" x14ac:dyDescent="0.25">
      <c r="A81" s="87">
        <v>33280</v>
      </c>
      <c r="B81" s="88">
        <v>0</v>
      </c>
      <c r="C81" s="88">
        <v>0.64</v>
      </c>
      <c r="D81" s="88">
        <v>4.1407407407407399</v>
      </c>
      <c r="E81" s="6">
        <f t="shared" si="20"/>
        <v>1.3759999999999997</v>
      </c>
      <c r="F81" s="1"/>
      <c r="G81" s="6">
        <f t="shared" si="39"/>
        <v>0.74470214860664585</v>
      </c>
      <c r="H81" s="6">
        <f t="shared" si="40"/>
        <v>0</v>
      </c>
      <c r="I81" s="6">
        <f t="shared" si="41"/>
        <v>0.64</v>
      </c>
      <c r="J81" s="6">
        <f t="shared" si="42"/>
        <v>0</v>
      </c>
      <c r="K81" s="6">
        <f t="shared" si="43"/>
        <v>0.59798070630867617</v>
      </c>
      <c r="L81" s="6">
        <f t="shared" si="44"/>
        <v>0.74283410104078196</v>
      </c>
      <c r="M81" s="6">
        <f t="shared" si="45"/>
        <v>0.70106807149220163</v>
      </c>
      <c r="N81" s="6">
        <f t="shared" si="46"/>
        <v>0.74064401615904696</v>
      </c>
      <c r="O81" s="6">
        <f t="shared" si="47"/>
        <v>0.70106807149220163</v>
      </c>
      <c r="P81" s="6">
        <f t="shared" si="48"/>
        <v>0.62377358328623511</v>
      </c>
      <c r="Q81" s="6">
        <f t="shared" si="49"/>
        <v>0.46388442447062467</v>
      </c>
      <c r="R81" s="6">
        <f t="shared" si="50"/>
        <v>0.74217110085690541</v>
      </c>
      <c r="S81" s="6">
        <f t="shared" si="51"/>
        <v>0.35397023930670246</v>
      </c>
      <c r="T81" s="6">
        <f t="shared" si="52"/>
        <v>0</v>
      </c>
      <c r="U81" s="6">
        <f t="shared" si="53"/>
        <v>0</v>
      </c>
      <c r="V81" s="6">
        <f t="shared" si="54"/>
        <v>0</v>
      </c>
      <c r="W81" s="6">
        <f t="shared" si="55"/>
        <v>0</v>
      </c>
      <c r="X81" s="6">
        <f t="shared" si="56"/>
        <v>0</v>
      </c>
      <c r="Y81" s="6">
        <f t="shared" si="57"/>
        <v>0</v>
      </c>
      <c r="Z81" s="6">
        <f t="shared" si="58"/>
        <v>0</v>
      </c>
      <c r="AA81" s="6">
        <f t="shared" si="75"/>
        <v>0</v>
      </c>
      <c r="AB81" s="6">
        <f t="shared" si="24"/>
        <v>0.11759208723328703</v>
      </c>
      <c r="AC81" s="6">
        <f t="shared" si="25"/>
        <v>5.7316219498029355E-2</v>
      </c>
      <c r="AD81" s="6">
        <f t="shared" si="26"/>
        <v>8.2685565139093194E-3</v>
      </c>
      <c r="AE81" s="6">
        <f t="shared" si="27"/>
        <v>0</v>
      </c>
      <c r="AF81" s="6">
        <f t="shared" si="28"/>
        <v>0</v>
      </c>
      <c r="AG81" s="6">
        <f t="shared" si="29"/>
        <v>0</v>
      </c>
      <c r="AH81" s="6">
        <f t="shared" si="30"/>
        <v>0</v>
      </c>
      <c r="AI81" s="6">
        <f t="shared" si="31"/>
        <v>0</v>
      </c>
      <c r="AJ81" s="6">
        <f t="shared" si="32"/>
        <v>0</v>
      </c>
      <c r="AK81" s="6">
        <f t="shared" si="33"/>
        <v>0</v>
      </c>
      <c r="AL81" s="6">
        <f t="shared" si="34"/>
        <v>0</v>
      </c>
      <c r="AM81" s="6">
        <f t="shared" si="35"/>
        <v>0</v>
      </c>
      <c r="AN81" s="6">
        <f t="shared" si="36"/>
        <v>0</v>
      </c>
      <c r="AO81" s="6">
        <f t="shared" si="59"/>
        <v>0</v>
      </c>
      <c r="AP81" s="6">
        <f t="shared" si="60"/>
        <v>0</v>
      </c>
      <c r="AQ81" s="6">
        <f t="shared" si="61"/>
        <v>0</v>
      </c>
      <c r="AR81" s="6">
        <f t="shared" si="62"/>
        <v>0</v>
      </c>
      <c r="AS81" s="6">
        <f t="shared" si="63"/>
        <v>0</v>
      </c>
      <c r="AT81" s="6">
        <f t="shared" si="64"/>
        <v>0</v>
      </c>
      <c r="AU81" s="6">
        <f t="shared" si="65"/>
        <v>0</v>
      </c>
      <c r="AV81" s="6">
        <f t="shared" si="66"/>
        <v>0.64109450135786417</v>
      </c>
      <c r="AW81" s="6">
        <f t="shared" si="67"/>
        <v>1.7083125303029065</v>
      </c>
      <c r="AX81" s="6">
        <f t="shared" si="68"/>
        <v>0.61656035615747773</v>
      </c>
      <c r="AY81" s="6">
        <f t="shared" si="9"/>
        <v>0.58147651170391168</v>
      </c>
      <c r="AZ81" s="6">
        <f t="shared" si="69"/>
        <v>2.2897890420068183</v>
      </c>
      <c r="BD81" s="7">
        <f t="shared" si="70"/>
        <v>1.3759999999999997</v>
      </c>
      <c r="BE81" s="7">
        <f t="shared" si="71"/>
        <v>1.1730302638892143</v>
      </c>
      <c r="BF81" s="7">
        <f t="shared" ca="1" si="72"/>
        <v>0.34530061728737038</v>
      </c>
      <c r="BG81" s="7">
        <f t="shared" si="10"/>
        <v>2.2897890420068183</v>
      </c>
      <c r="BH81" s="7">
        <f t="shared" si="11"/>
        <v>1.5132048909539046</v>
      </c>
      <c r="BI81" s="7">
        <f t="shared" ca="1" si="12"/>
        <v>0.84423753696862236</v>
      </c>
      <c r="BJ81" s="7">
        <f t="shared" si="13"/>
        <v>0.83501041329173942</v>
      </c>
      <c r="BK81" s="7">
        <f t="shared" si="14"/>
        <v>0.11571877689860117</v>
      </c>
      <c r="BL81" s="7">
        <f t="shared" ca="1" si="15"/>
        <v>0.24893804982101608</v>
      </c>
      <c r="BM81" s="7">
        <f t="shared" ca="1" si="16"/>
        <v>6.4928273297052315E-3</v>
      </c>
      <c r="BN81" s="7">
        <f t="shared" ca="1" si="17"/>
        <v>8.5419359566545477E-3</v>
      </c>
      <c r="BO81" s="7">
        <f t="shared" ca="1" si="18"/>
        <v>0.12081000686543034</v>
      </c>
      <c r="BP81" s="7">
        <f t="shared" si="73"/>
        <v>0</v>
      </c>
      <c r="BQ81" s="7">
        <f t="shared" si="74"/>
        <v>0.64</v>
      </c>
    </row>
    <row r="82" spans="1:69" x14ac:dyDescent="0.25">
      <c r="A82" s="87">
        <v>33281</v>
      </c>
      <c r="B82" s="88">
        <v>5.8</v>
      </c>
      <c r="C82" s="88">
        <v>0.66</v>
      </c>
      <c r="D82" s="88">
        <v>4.1587962962962957</v>
      </c>
      <c r="E82" s="6">
        <f t="shared" si="20"/>
        <v>1.3819999999999999</v>
      </c>
      <c r="F82" s="1"/>
      <c r="G82" s="6">
        <f t="shared" si="39"/>
        <v>0.74064401615904696</v>
      </c>
      <c r="H82" s="6">
        <f t="shared" si="40"/>
        <v>5.14</v>
      </c>
      <c r="I82" s="6">
        <f t="shared" si="41"/>
        <v>0</v>
      </c>
      <c r="J82" s="6">
        <f t="shared" si="42"/>
        <v>2.2929685062643865</v>
      </c>
      <c r="K82" s="6">
        <f t="shared" si="43"/>
        <v>0</v>
      </c>
      <c r="L82" s="6">
        <f t="shared" si="44"/>
        <v>0.74780708043777733</v>
      </c>
      <c r="M82" s="6">
        <f t="shared" si="45"/>
        <v>0.72470719526821414</v>
      </c>
      <c r="N82" s="6">
        <f t="shared" si="46"/>
        <v>0.7455431486791062</v>
      </c>
      <c r="O82" s="6">
        <f t="shared" si="47"/>
        <v>3.5717386890038272</v>
      </c>
      <c r="P82" s="6">
        <f t="shared" si="48"/>
        <v>0.61656035615747773</v>
      </c>
      <c r="Q82" s="6">
        <f t="shared" si="49"/>
        <v>0.44537922472026531</v>
      </c>
      <c r="R82" s="6">
        <f t="shared" si="50"/>
        <v>1.7651592534107494</v>
      </c>
      <c r="S82" s="6">
        <f t="shared" si="51"/>
        <v>1.8033758059993974</v>
      </c>
      <c r="T82" s="6">
        <f t="shared" si="52"/>
        <v>0</v>
      </c>
      <c r="U82" s="6">
        <f t="shared" si="53"/>
        <v>0</v>
      </c>
      <c r="V82" s="6">
        <f t="shared" si="54"/>
        <v>0</v>
      </c>
      <c r="W82" s="6">
        <f t="shared" si="55"/>
        <v>0</v>
      </c>
      <c r="X82" s="6">
        <f t="shared" si="56"/>
        <v>0</v>
      </c>
      <c r="Y82" s="6">
        <f t="shared" si="57"/>
        <v>0</v>
      </c>
      <c r="Z82" s="6">
        <f t="shared" si="58"/>
        <v>0</v>
      </c>
      <c r="AA82" s="6">
        <f t="shared" si="75"/>
        <v>0</v>
      </c>
      <c r="AB82" s="6">
        <f t="shared" si="24"/>
        <v>0.13571560917047643</v>
      </c>
      <c r="AC82" s="6">
        <f t="shared" si="25"/>
        <v>0.24491713612687008</v>
      </c>
      <c r="AD82" s="6">
        <f t="shared" si="26"/>
        <v>4.2125899614974885E-2</v>
      </c>
      <c r="AE82" s="6">
        <f t="shared" si="27"/>
        <v>0</v>
      </c>
      <c r="AF82" s="6">
        <f t="shared" si="28"/>
        <v>0</v>
      </c>
      <c r="AG82" s="6">
        <f t="shared" si="29"/>
        <v>0</v>
      </c>
      <c r="AH82" s="6">
        <f t="shared" si="30"/>
        <v>0</v>
      </c>
      <c r="AI82" s="6">
        <f t="shared" si="31"/>
        <v>0</v>
      </c>
      <c r="AJ82" s="6">
        <f t="shared" si="32"/>
        <v>0</v>
      </c>
      <c r="AK82" s="6">
        <f t="shared" si="33"/>
        <v>0</v>
      </c>
      <c r="AL82" s="6">
        <f t="shared" si="34"/>
        <v>0</v>
      </c>
      <c r="AM82" s="6">
        <f t="shared" si="35"/>
        <v>0</v>
      </c>
      <c r="AN82" s="6">
        <f t="shared" si="36"/>
        <v>0</v>
      </c>
      <c r="AO82" s="6">
        <f t="shared" si="59"/>
        <v>0</v>
      </c>
      <c r="AP82" s="6">
        <f t="shared" si="60"/>
        <v>0</v>
      </c>
      <c r="AQ82" s="6">
        <f t="shared" si="61"/>
        <v>0</v>
      </c>
      <c r="AR82" s="6">
        <f t="shared" si="62"/>
        <v>0</v>
      </c>
      <c r="AS82" s="6">
        <f t="shared" si="63"/>
        <v>0</v>
      </c>
      <c r="AT82" s="6">
        <f t="shared" si="64"/>
        <v>0</v>
      </c>
      <c r="AU82" s="6">
        <f t="shared" si="65"/>
        <v>0</v>
      </c>
      <c r="AV82" s="6">
        <f t="shared" si="66"/>
        <v>0.64830728245549607</v>
      </c>
      <c r="AW82" s="6">
        <f t="shared" si="67"/>
        <v>1.79902242184018</v>
      </c>
      <c r="AX82" s="6">
        <f t="shared" si="68"/>
        <v>0.62247039574229512</v>
      </c>
      <c r="AY82" s="6">
        <f t="shared" si="9"/>
        <v>0.58109483389074179</v>
      </c>
      <c r="AZ82" s="6">
        <f t="shared" si="69"/>
        <v>2.380117255730922</v>
      </c>
      <c r="BD82" s="7">
        <f t="shared" si="70"/>
        <v>1.3819999999999999</v>
      </c>
      <c r="BE82" s="7">
        <f t="shared" si="71"/>
        <v>1.1755849607748476</v>
      </c>
      <c r="BF82" s="7">
        <f t="shared" ca="1" si="72"/>
        <v>0.3495396647098753</v>
      </c>
      <c r="BG82" s="7">
        <f t="shared" si="10"/>
        <v>2.380117255730922</v>
      </c>
      <c r="BH82" s="7">
        <f t="shared" si="11"/>
        <v>1.5427628643867866</v>
      </c>
      <c r="BI82" s="7">
        <f t="shared" ca="1" si="12"/>
        <v>0.88233333358489441</v>
      </c>
      <c r="BJ82" s="7">
        <f t="shared" si="13"/>
        <v>0.99623805618782701</v>
      </c>
      <c r="BK82" s="7">
        <f t="shared" si="14"/>
        <v>0.13481961290085831</v>
      </c>
      <c r="BL82" s="7">
        <f t="shared" ca="1" si="15"/>
        <v>0.28386909359330353</v>
      </c>
      <c r="BM82" s="7">
        <f t="shared" ca="1" si="16"/>
        <v>5.5618903434038391E-3</v>
      </c>
      <c r="BN82" s="7">
        <f t="shared" ca="1" si="17"/>
        <v>9.0206858610120903E-3</v>
      </c>
      <c r="BO82" s="7">
        <f t="shared" ca="1" si="18"/>
        <v>0.12377477003790273</v>
      </c>
      <c r="BP82" s="7">
        <f t="shared" si="73"/>
        <v>5.8</v>
      </c>
      <c r="BQ82" s="7">
        <f t="shared" si="74"/>
        <v>0.66</v>
      </c>
    </row>
    <row r="83" spans="1:69" x14ac:dyDescent="0.25">
      <c r="A83" s="87">
        <v>33282</v>
      </c>
      <c r="B83" s="88">
        <v>0</v>
      </c>
      <c r="C83" s="88">
        <v>0.67</v>
      </c>
      <c r="D83" s="88">
        <v>5.4497685185185176</v>
      </c>
      <c r="E83" s="6">
        <f t="shared" si="20"/>
        <v>1.8109999999999999</v>
      </c>
      <c r="F83" s="1"/>
      <c r="G83" s="6">
        <f t="shared" si="39"/>
        <v>0.7455431486791062</v>
      </c>
      <c r="H83" s="6">
        <f t="shared" si="40"/>
        <v>0</v>
      </c>
      <c r="I83" s="6">
        <f t="shared" si="41"/>
        <v>0.67</v>
      </c>
      <c r="J83" s="6">
        <f t="shared" si="42"/>
        <v>0</v>
      </c>
      <c r="K83" s="6">
        <f t="shared" si="43"/>
        <v>0.62628418155025034</v>
      </c>
      <c r="L83" s="6">
        <f t="shared" si="44"/>
        <v>0.74358668314678844</v>
      </c>
      <c r="M83" s="6">
        <f t="shared" si="45"/>
        <v>0.70460559843506287</v>
      </c>
      <c r="N83" s="6">
        <f t="shared" si="46"/>
        <v>0.74138554729212891</v>
      </c>
      <c r="O83" s="6">
        <f t="shared" si="47"/>
        <v>0.70460559843506287</v>
      </c>
      <c r="P83" s="6">
        <f t="shared" si="48"/>
        <v>0.62247039574229512</v>
      </c>
      <c r="Q83" s="6">
        <f t="shared" si="49"/>
        <v>0.46050125836592781</v>
      </c>
      <c r="R83" s="6">
        <f t="shared" si="50"/>
        <v>2.0817645030362155</v>
      </c>
      <c r="S83" s="6">
        <f t="shared" si="51"/>
        <v>0.35575634155473845</v>
      </c>
      <c r="T83" s="6">
        <f t="shared" si="52"/>
        <v>0</v>
      </c>
      <c r="U83" s="6">
        <f t="shared" si="53"/>
        <v>0</v>
      </c>
      <c r="V83" s="6">
        <f t="shared" si="54"/>
        <v>0</v>
      </c>
      <c r="W83" s="6">
        <f t="shared" si="55"/>
        <v>0</v>
      </c>
      <c r="X83" s="6">
        <f t="shared" si="56"/>
        <v>0</v>
      </c>
      <c r="Y83" s="6">
        <f t="shared" si="57"/>
        <v>0</v>
      </c>
      <c r="Z83" s="6">
        <f t="shared" si="58"/>
        <v>0</v>
      </c>
      <c r="AA83" s="6">
        <f t="shared" si="75"/>
        <v>0</v>
      </c>
      <c r="AB83" s="6">
        <f t="shared" si="24"/>
        <v>0.26038317485113777</v>
      </c>
      <c r="AC83" s="6">
        <f t="shared" si="25"/>
        <v>8.8810141821815444E-2</v>
      </c>
      <c r="AD83" s="6">
        <f t="shared" si="26"/>
        <v>8.3102789123980503E-3</v>
      </c>
      <c r="AE83" s="6">
        <f t="shared" si="27"/>
        <v>0</v>
      </c>
      <c r="AF83" s="6">
        <f t="shared" si="28"/>
        <v>0</v>
      </c>
      <c r="AG83" s="6">
        <f t="shared" si="29"/>
        <v>0</v>
      </c>
      <c r="AH83" s="6">
        <f t="shared" si="30"/>
        <v>0</v>
      </c>
      <c r="AI83" s="6">
        <f t="shared" si="31"/>
        <v>0</v>
      </c>
      <c r="AJ83" s="6">
        <f t="shared" si="32"/>
        <v>0</v>
      </c>
      <c r="AK83" s="6">
        <f t="shared" si="33"/>
        <v>0</v>
      </c>
      <c r="AL83" s="6">
        <f t="shared" si="34"/>
        <v>0</v>
      </c>
      <c r="AM83" s="6">
        <f t="shared" si="35"/>
        <v>0</v>
      </c>
      <c r="AN83" s="6">
        <f t="shared" si="36"/>
        <v>0</v>
      </c>
      <c r="AO83" s="6">
        <f t="shared" si="59"/>
        <v>0</v>
      </c>
      <c r="AP83" s="6">
        <f t="shared" si="60"/>
        <v>0</v>
      </c>
      <c r="AQ83" s="6">
        <f t="shared" si="61"/>
        <v>0</v>
      </c>
      <c r="AR83" s="6">
        <f t="shared" si="62"/>
        <v>0</v>
      </c>
      <c r="AS83" s="6">
        <f t="shared" si="63"/>
        <v>0</v>
      </c>
      <c r="AT83" s="6">
        <f t="shared" si="64"/>
        <v>0</v>
      </c>
      <c r="AU83" s="6">
        <f t="shared" si="65"/>
        <v>0</v>
      </c>
      <c r="AV83" s="6">
        <f t="shared" si="66"/>
        <v>0.65898146512908451</v>
      </c>
      <c r="AW83" s="6">
        <f t="shared" si="67"/>
        <v>1.939562319924528</v>
      </c>
      <c r="AX83" s="6">
        <f t="shared" si="68"/>
        <v>0.63112619699861594</v>
      </c>
      <c r="AY83" s="6">
        <f t="shared" si="9"/>
        <v>0.72088443321706563</v>
      </c>
      <c r="AZ83" s="6">
        <f t="shared" si="69"/>
        <v>2.6604467531415938</v>
      </c>
      <c r="BD83" s="7">
        <f t="shared" si="70"/>
        <v>1.8109999999999999</v>
      </c>
      <c r="BE83" s="7">
        <f t="shared" si="71"/>
        <v>1.3457340004622014</v>
      </c>
      <c r="BF83" s="7">
        <f t="shared" ca="1" si="72"/>
        <v>0.61378706806165251</v>
      </c>
      <c r="BG83" s="7">
        <f t="shared" si="10"/>
        <v>2.6604467531415938</v>
      </c>
      <c r="BH83" s="7">
        <f t="shared" si="11"/>
        <v>1.6310875982428392</v>
      </c>
      <c r="BI83" s="7">
        <f t="shared" ca="1" si="12"/>
        <v>0.99208858016978829</v>
      </c>
      <c r="BJ83" s="7">
        <f t="shared" si="13"/>
        <v>0.72155978642279595</v>
      </c>
      <c r="BK83" s="7">
        <f t="shared" si="14"/>
        <v>8.142667576635404E-2</v>
      </c>
      <c r="BL83" s="7">
        <f t="shared" ca="1" si="15"/>
        <v>0.143112034063302</v>
      </c>
      <c r="BM83" s="7">
        <f t="shared" ca="1" si="16"/>
        <v>0.12561489582285695</v>
      </c>
      <c r="BN83" s="7">
        <f t="shared" ca="1" si="17"/>
        <v>7.0291971378145815E-2</v>
      </c>
      <c r="BO83" s="7">
        <f t="shared" ca="1" si="18"/>
        <v>0.37953459356575864</v>
      </c>
      <c r="BP83" s="7">
        <f t="shared" si="73"/>
        <v>0</v>
      </c>
      <c r="BQ83" s="7">
        <f t="shared" si="74"/>
        <v>0.67</v>
      </c>
    </row>
    <row r="84" spans="1:69" x14ac:dyDescent="0.25">
      <c r="A84" s="87">
        <v>33283</v>
      </c>
      <c r="B84" s="88">
        <v>0</v>
      </c>
      <c r="C84" s="88">
        <v>0.69</v>
      </c>
      <c r="D84" s="88">
        <v>5.3986111111111104</v>
      </c>
      <c r="E84" s="6">
        <f t="shared" si="20"/>
        <v>1.7939999999999998</v>
      </c>
      <c r="F84" s="1"/>
      <c r="G84" s="6">
        <f t="shared" si="39"/>
        <v>0.74138554729212891</v>
      </c>
      <c r="H84" s="6">
        <f t="shared" si="40"/>
        <v>0</v>
      </c>
      <c r="I84" s="6">
        <f t="shared" si="41"/>
        <v>0.69</v>
      </c>
      <c r="J84" s="6">
        <f t="shared" si="42"/>
        <v>0</v>
      </c>
      <c r="K84" s="6">
        <f t="shared" si="43"/>
        <v>0.64349210118166444</v>
      </c>
      <c r="L84" s="6">
        <f t="shared" si="44"/>
        <v>0.73937532548968077</v>
      </c>
      <c r="M84" s="6">
        <f t="shared" si="45"/>
        <v>0.68499093919476228</v>
      </c>
      <c r="N84" s="6">
        <f t="shared" si="46"/>
        <v>0.73723546438195287</v>
      </c>
      <c r="O84" s="6">
        <f t="shared" si="47"/>
        <v>0.68499093919476228</v>
      </c>
      <c r="P84" s="6">
        <f t="shared" si="48"/>
        <v>0.63112619699861594</v>
      </c>
      <c r="Q84" s="6">
        <f t="shared" si="49"/>
        <v>0.48330589442131572</v>
      </c>
      <c r="R84" s="6">
        <f t="shared" si="50"/>
        <v>0.62639531386490632</v>
      </c>
      <c r="S84" s="6">
        <f t="shared" si="51"/>
        <v>0.3458528729651183</v>
      </c>
      <c r="T84" s="6">
        <f t="shared" si="52"/>
        <v>0</v>
      </c>
      <c r="U84" s="6">
        <f t="shared" si="53"/>
        <v>0</v>
      </c>
      <c r="V84" s="6">
        <f t="shared" si="54"/>
        <v>0</v>
      </c>
      <c r="W84" s="6">
        <f t="shared" si="55"/>
        <v>0</v>
      </c>
      <c r="X84" s="6">
        <f t="shared" si="56"/>
        <v>0</v>
      </c>
      <c r="Y84" s="6">
        <f t="shared" si="57"/>
        <v>0</v>
      </c>
      <c r="Z84" s="6">
        <f t="shared" si="58"/>
        <v>0</v>
      </c>
      <c r="AA84" s="6">
        <f t="shared" si="75"/>
        <v>0</v>
      </c>
      <c r="AB84" s="6">
        <f t="shared" si="24"/>
        <v>0.10384564028349143</v>
      </c>
      <c r="AC84" s="6">
        <f t="shared" si="25"/>
        <v>5.3694935216412117E-2</v>
      </c>
      <c r="AD84" s="6">
        <f t="shared" si="26"/>
        <v>8.078939153786175E-3</v>
      </c>
      <c r="AE84" s="6">
        <f t="shared" si="27"/>
        <v>0</v>
      </c>
      <c r="AF84" s="6">
        <f t="shared" si="28"/>
        <v>0</v>
      </c>
      <c r="AG84" s="6">
        <f t="shared" si="29"/>
        <v>0</v>
      </c>
      <c r="AH84" s="6">
        <f t="shared" si="30"/>
        <v>0</v>
      </c>
      <c r="AI84" s="6">
        <f t="shared" si="31"/>
        <v>0</v>
      </c>
      <c r="AJ84" s="6">
        <f t="shared" si="32"/>
        <v>0</v>
      </c>
      <c r="AK84" s="6">
        <f t="shared" si="33"/>
        <v>0</v>
      </c>
      <c r="AL84" s="6">
        <f t="shared" si="34"/>
        <v>0</v>
      </c>
      <c r="AM84" s="6">
        <f t="shared" si="35"/>
        <v>0</v>
      </c>
      <c r="AN84" s="6">
        <f t="shared" si="36"/>
        <v>0</v>
      </c>
      <c r="AO84" s="6">
        <f t="shared" si="59"/>
        <v>0</v>
      </c>
      <c r="AP84" s="6">
        <f t="shared" si="60"/>
        <v>0</v>
      </c>
      <c r="AQ84" s="6">
        <f t="shared" si="61"/>
        <v>0</v>
      </c>
      <c r="AR84" s="6">
        <f t="shared" si="62"/>
        <v>0</v>
      </c>
      <c r="AS84" s="6">
        <f t="shared" si="63"/>
        <v>0</v>
      </c>
      <c r="AT84" s="6">
        <f t="shared" si="64"/>
        <v>0</v>
      </c>
      <c r="AU84" s="6">
        <f t="shared" si="65"/>
        <v>0</v>
      </c>
      <c r="AV84" s="6">
        <f t="shared" si="66"/>
        <v>0.64706331043084664</v>
      </c>
      <c r="AW84" s="6">
        <f t="shared" si="67"/>
        <v>1.7831354133010096</v>
      </c>
      <c r="AX84" s="6">
        <f t="shared" si="68"/>
        <v>0.62145458698835043</v>
      </c>
      <c r="AY84" s="6">
        <f t="shared" si="9"/>
        <v>0.58715153470480719</v>
      </c>
      <c r="AZ84" s="6">
        <f t="shared" si="69"/>
        <v>2.3702869480058166</v>
      </c>
      <c r="BD84" s="7">
        <f t="shared" si="70"/>
        <v>1.7939999999999998</v>
      </c>
      <c r="BE84" s="7">
        <f t="shared" si="71"/>
        <v>1.3394028520202574</v>
      </c>
      <c r="BF84" s="7">
        <f t="shared" ca="1" si="72"/>
        <v>0.60454241774406559</v>
      </c>
      <c r="BG84" s="7">
        <f t="shared" si="10"/>
        <v>2.3702869480058166</v>
      </c>
      <c r="BH84" s="7">
        <f t="shared" si="11"/>
        <v>1.539573625393023</v>
      </c>
      <c r="BI84" s="7">
        <f t="shared" ca="1" si="12"/>
        <v>0.87825709629063131</v>
      </c>
      <c r="BJ84" s="7">
        <f t="shared" si="13"/>
        <v>0.332106646441859</v>
      </c>
      <c r="BK84" s="7">
        <f t="shared" si="14"/>
        <v>4.0068338512651069E-2</v>
      </c>
      <c r="BL84" s="7">
        <f t="shared" ca="1" si="15"/>
        <v>7.4919725251849811E-2</v>
      </c>
      <c r="BM84" s="7">
        <f t="shared" ca="1" si="16"/>
        <v>0.11385355061737737</v>
      </c>
      <c r="BN84" s="7">
        <f t="shared" ca="1" si="17"/>
        <v>6.6974946504153463E-2</v>
      </c>
      <c r="BO84" s="7">
        <f t="shared" ca="1" si="18"/>
        <v>0.36822946849824828</v>
      </c>
      <c r="BP84" s="7">
        <f t="shared" si="73"/>
        <v>0</v>
      </c>
      <c r="BQ84" s="7">
        <f t="shared" si="74"/>
        <v>0.69</v>
      </c>
    </row>
    <row r="85" spans="1:69" x14ac:dyDescent="0.25">
      <c r="A85" s="87">
        <v>33284</v>
      </c>
      <c r="B85" s="88">
        <v>11.3</v>
      </c>
      <c r="C85" s="88">
        <v>0.71</v>
      </c>
      <c r="D85" s="88">
        <v>9.5513888888888889</v>
      </c>
      <c r="E85" s="6">
        <f t="shared" si="20"/>
        <v>3.1739999999999999</v>
      </c>
      <c r="F85" s="1"/>
      <c r="G85" s="6">
        <f t="shared" si="39"/>
        <v>0.73723546438195287</v>
      </c>
      <c r="H85" s="6">
        <f t="shared" si="40"/>
        <v>10.59</v>
      </c>
      <c r="I85" s="6">
        <f t="shared" si="41"/>
        <v>0</v>
      </c>
      <c r="J85" s="6">
        <f t="shared" si="42"/>
        <v>4.7173885779724563</v>
      </c>
      <c r="K85" s="6">
        <f t="shared" si="43"/>
        <v>0</v>
      </c>
      <c r="L85" s="6">
        <f t="shared" si="44"/>
        <v>0.75197223792221235</v>
      </c>
      <c r="M85" s="6">
        <f t="shared" si="45"/>
        <v>0.74498946398158006</v>
      </c>
      <c r="N85" s="6">
        <f t="shared" si="46"/>
        <v>0.74964494585391839</v>
      </c>
      <c r="O85" s="6">
        <f t="shared" si="47"/>
        <v>6.6176008860091233</v>
      </c>
      <c r="P85" s="6">
        <f t="shared" si="48"/>
        <v>0.62145458698835043</v>
      </c>
      <c r="Q85" s="6">
        <f t="shared" si="49"/>
        <v>0.45787639906685812</v>
      </c>
      <c r="R85" s="6">
        <f t="shared" si="50"/>
        <v>2.9604578267966879</v>
      </c>
      <c r="S85" s="6">
        <f t="shared" si="51"/>
        <v>3.3412358435766412</v>
      </c>
      <c r="T85" s="6">
        <f t="shared" si="52"/>
        <v>0</v>
      </c>
      <c r="U85" s="6">
        <f t="shared" si="53"/>
        <v>0</v>
      </c>
      <c r="V85" s="6">
        <f t="shared" si="54"/>
        <v>0</v>
      </c>
      <c r="W85" s="6">
        <f t="shared" si="55"/>
        <v>0</v>
      </c>
      <c r="X85" s="6">
        <f t="shared" si="56"/>
        <v>0</v>
      </c>
      <c r="Y85" s="6">
        <f t="shared" si="57"/>
        <v>0</v>
      </c>
      <c r="Z85" s="6">
        <f t="shared" si="58"/>
        <v>0</v>
      </c>
      <c r="AA85" s="6">
        <f t="shared" si="75"/>
        <v>0</v>
      </c>
      <c r="AB85" s="6">
        <f t="shared" si="24"/>
        <v>0.19895076598483266</v>
      </c>
      <c r="AC85" s="6">
        <f t="shared" si="25"/>
        <v>0.44653370487918886</v>
      </c>
      <c r="AD85" s="6">
        <f t="shared" si="26"/>
        <v>7.8049492107089169E-2</v>
      </c>
      <c r="AE85" s="6">
        <f t="shared" si="27"/>
        <v>0</v>
      </c>
      <c r="AF85" s="6">
        <f t="shared" si="28"/>
        <v>0</v>
      </c>
      <c r="AG85" s="6">
        <f t="shared" si="29"/>
        <v>0</v>
      </c>
      <c r="AH85" s="6">
        <f t="shared" si="30"/>
        <v>0</v>
      </c>
      <c r="AI85" s="6">
        <f t="shared" si="31"/>
        <v>0</v>
      </c>
      <c r="AJ85" s="6">
        <f t="shared" si="32"/>
        <v>0</v>
      </c>
      <c r="AK85" s="6">
        <f t="shared" si="33"/>
        <v>0</v>
      </c>
      <c r="AL85" s="6">
        <f t="shared" si="34"/>
        <v>0</v>
      </c>
      <c r="AM85" s="6">
        <f t="shared" si="35"/>
        <v>0</v>
      </c>
      <c r="AN85" s="6">
        <f t="shared" si="36"/>
        <v>0</v>
      </c>
      <c r="AO85" s="6">
        <f t="shared" si="59"/>
        <v>0</v>
      </c>
      <c r="AP85" s="6">
        <f t="shared" si="60"/>
        <v>0</v>
      </c>
      <c r="AQ85" s="6">
        <f t="shared" si="61"/>
        <v>0</v>
      </c>
      <c r="AR85" s="6">
        <f t="shared" si="62"/>
        <v>0</v>
      </c>
      <c r="AS85" s="6">
        <f t="shared" si="63"/>
        <v>0</v>
      </c>
      <c r="AT85" s="6">
        <f t="shared" si="64"/>
        <v>0</v>
      </c>
      <c r="AU85" s="6">
        <f t="shared" si="65"/>
        <v>0</v>
      </c>
      <c r="AV85" s="6">
        <f t="shared" si="66"/>
        <v>0.67054742378087584</v>
      </c>
      <c r="AW85" s="6">
        <f t="shared" si="67"/>
        <v>2.1005358394418931</v>
      </c>
      <c r="AX85" s="6">
        <f t="shared" si="68"/>
        <v>0.64038031420968677</v>
      </c>
      <c r="AY85" s="6">
        <f t="shared" si="9"/>
        <v>0.65682716505169081</v>
      </c>
      <c r="AZ85" s="6">
        <f t="shared" si="69"/>
        <v>2.757363004493584</v>
      </c>
      <c r="BD85" s="7">
        <f t="shared" si="70"/>
        <v>3.1739999999999999</v>
      </c>
      <c r="BE85" s="7">
        <f t="shared" si="71"/>
        <v>1.7815723392554117</v>
      </c>
      <c r="BF85" s="7">
        <f t="shared" ca="1" si="72"/>
        <v>1.1664000415972413</v>
      </c>
      <c r="BG85" s="7">
        <f t="shared" si="10"/>
        <v>2.757363004493584</v>
      </c>
      <c r="BH85" s="7">
        <f t="shared" si="11"/>
        <v>1.6605309405408812</v>
      </c>
      <c r="BI85" s="7">
        <f t="shared" ca="1" si="12"/>
        <v>1.0273946071787432</v>
      </c>
      <c r="BJ85" s="7">
        <f t="shared" si="13"/>
        <v>0.17358638602461329</v>
      </c>
      <c r="BK85" s="7">
        <f t="shared" si="14"/>
        <v>1.4651020202769935E-2</v>
      </c>
      <c r="BL85" s="7">
        <f t="shared" ca="1" si="15"/>
        <v>1.9322510797875378E-2</v>
      </c>
      <c r="BM85" s="7">
        <f t="shared" ca="1" si="16"/>
        <v>2.9495380437680656</v>
      </c>
      <c r="BN85" s="7">
        <f t="shared" ca="1" si="17"/>
        <v>0.49135146826822818</v>
      </c>
      <c r="BO85" s="7">
        <f t="shared" ca="1" si="18"/>
        <v>1.3658053780388995</v>
      </c>
      <c r="BP85" s="7">
        <f t="shared" si="73"/>
        <v>11.3</v>
      </c>
      <c r="BQ85" s="7">
        <f t="shared" si="74"/>
        <v>0.71</v>
      </c>
    </row>
    <row r="86" spans="1:69" x14ac:dyDescent="0.25">
      <c r="A86" s="87">
        <v>33285</v>
      </c>
      <c r="B86" s="88">
        <v>10.199999999999999</v>
      </c>
      <c r="C86" s="88">
        <v>0.73</v>
      </c>
      <c r="D86" s="88">
        <v>14.49861111111111</v>
      </c>
      <c r="E86" s="6">
        <f t="shared" si="20"/>
        <v>4.8180000000000005</v>
      </c>
      <c r="F86" s="1"/>
      <c r="G86" s="6">
        <f t="shared" si="39"/>
        <v>0.74964494585391839</v>
      </c>
      <c r="H86" s="6">
        <f t="shared" si="40"/>
        <v>9.4699999999999989</v>
      </c>
      <c r="I86" s="6">
        <f t="shared" si="41"/>
        <v>0</v>
      </c>
      <c r="J86" s="6">
        <f t="shared" si="42"/>
        <v>4.0570108041824913</v>
      </c>
      <c r="K86" s="6">
        <f t="shared" si="43"/>
        <v>0</v>
      </c>
      <c r="L86" s="6">
        <f t="shared" si="44"/>
        <v>0.76231874799750177</v>
      </c>
      <c r="M86" s="6">
        <f t="shared" si="45"/>
        <v>0.7973260417829765</v>
      </c>
      <c r="N86" s="6">
        <f t="shared" si="46"/>
        <v>0.75982796032519229</v>
      </c>
      <c r="O86" s="6">
        <f t="shared" si="47"/>
        <v>6.2103152376004838</v>
      </c>
      <c r="P86" s="6">
        <f t="shared" si="48"/>
        <v>0.64038031420968677</v>
      </c>
      <c r="Q86" s="6">
        <f t="shared" si="49"/>
        <v>0.5085671112126654</v>
      </c>
      <c r="R86" s="6">
        <f t="shared" si="50"/>
        <v>5.7949228012496459</v>
      </c>
      <c r="S86" s="6">
        <f t="shared" si="51"/>
        <v>3.1355967561674309</v>
      </c>
      <c r="T86" s="6">
        <f t="shared" si="52"/>
        <v>0</v>
      </c>
      <c r="U86" s="6">
        <f t="shared" si="53"/>
        <v>0</v>
      </c>
      <c r="V86" s="6">
        <f t="shared" si="54"/>
        <v>0</v>
      </c>
      <c r="W86" s="6">
        <f t="shared" si="55"/>
        <v>0</v>
      </c>
      <c r="X86" s="6">
        <f t="shared" si="56"/>
        <v>0</v>
      </c>
      <c r="Y86" s="6">
        <f t="shared" si="57"/>
        <v>0</v>
      </c>
      <c r="Z86" s="6">
        <f t="shared" si="58"/>
        <v>0</v>
      </c>
      <c r="AA86" s="6">
        <f t="shared" si="75"/>
        <v>0</v>
      </c>
      <c r="AB86" s="6">
        <f t="shared" si="24"/>
        <v>0.58284964697213359</v>
      </c>
      <c r="AC86" s="6">
        <f t="shared" si="25"/>
        <v>0.48951920136982824</v>
      </c>
      <c r="AD86" s="6">
        <f t="shared" si="26"/>
        <v>7.3245872404364629E-2</v>
      </c>
      <c r="AE86" s="6">
        <f t="shared" si="27"/>
        <v>0</v>
      </c>
      <c r="AF86" s="6">
        <f t="shared" si="28"/>
        <v>0</v>
      </c>
      <c r="AG86" s="6">
        <f t="shared" si="29"/>
        <v>0</v>
      </c>
      <c r="AH86" s="6">
        <f t="shared" si="30"/>
        <v>0</v>
      </c>
      <c r="AI86" s="6">
        <f t="shared" si="31"/>
        <v>0</v>
      </c>
      <c r="AJ86" s="6">
        <f t="shared" si="32"/>
        <v>0</v>
      </c>
      <c r="AK86" s="6">
        <f t="shared" si="33"/>
        <v>0</v>
      </c>
      <c r="AL86" s="6">
        <f t="shared" si="34"/>
        <v>0</v>
      </c>
      <c r="AM86" s="6">
        <f t="shared" si="35"/>
        <v>0</v>
      </c>
      <c r="AN86" s="6">
        <f t="shared" si="36"/>
        <v>0</v>
      </c>
      <c r="AO86" s="6">
        <f t="shared" si="59"/>
        <v>0</v>
      </c>
      <c r="AP86" s="6">
        <f t="shared" si="60"/>
        <v>0</v>
      </c>
      <c r="AQ86" s="6">
        <f t="shared" si="61"/>
        <v>0</v>
      </c>
      <c r="AR86" s="6">
        <f t="shared" si="62"/>
        <v>0</v>
      </c>
      <c r="AS86" s="6">
        <f t="shared" si="63"/>
        <v>0</v>
      </c>
      <c r="AT86" s="6">
        <f t="shared" si="64"/>
        <v>0</v>
      </c>
      <c r="AU86" s="6">
        <f t="shared" si="65"/>
        <v>0</v>
      </c>
      <c r="AV86" s="6">
        <f t="shared" si="66"/>
        <v>0.73090867716333197</v>
      </c>
      <c r="AW86" s="6">
        <f t="shared" si="67"/>
        <v>3.096239052985732</v>
      </c>
      <c r="AX86" s="6">
        <f t="shared" si="68"/>
        <v>0.68644165069506069</v>
      </c>
      <c r="AY86" s="6">
        <f t="shared" si="9"/>
        <v>1.0914167581847991</v>
      </c>
      <c r="AZ86" s="6">
        <f t="shared" si="69"/>
        <v>4.1876558111705311</v>
      </c>
      <c r="BD86" s="7">
        <f t="shared" si="70"/>
        <v>4.8180000000000005</v>
      </c>
      <c r="BE86" s="7">
        <f t="shared" si="71"/>
        <v>2.1949943052317926</v>
      </c>
      <c r="BF86" s="7">
        <f t="shared" ca="1" si="72"/>
        <v>1.5798884872718788</v>
      </c>
      <c r="BG86" s="7">
        <f t="shared" si="10"/>
        <v>4.1876558111705311</v>
      </c>
      <c r="BH86" s="7">
        <f t="shared" si="11"/>
        <v>2.0463762633422355</v>
      </c>
      <c r="BI86" s="7">
        <f t="shared" ca="1" si="12"/>
        <v>1.4407991805519107</v>
      </c>
      <c r="BJ86" s="7">
        <f t="shared" si="13"/>
        <v>0.39733379639108179</v>
      </c>
      <c r="BK86" s="7">
        <f t="shared" si="14"/>
        <v>2.2087322375086142E-2</v>
      </c>
      <c r="BL86" s="7">
        <f t="shared" ca="1" si="15"/>
        <v>1.9345835243841366E-2</v>
      </c>
      <c r="BM86" s="7">
        <f t="shared" ca="1" si="16"/>
        <v>11.299157309521497</v>
      </c>
      <c r="BN86" s="7">
        <f t="shared" ca="1" si="17"/>
        <v>1.2418575739340527</v>
      </c>
      <c r="BO86" s="7">
        <f t="shared" ca="1" si="18"/>
        <v>2.5032467497914936</v>
      </c>
      <c r="BP86" s="7">
        <f t="shared" si="73"/>
        <v>10.199999999999999</v>
      </c>
      <c r="BQ86" s="7">
        <f t="shared" si="74"/>
        <v>0.73</v>
      </c>
    </row>
    <row r="87" spans="1:69" x14ac:dyDescent="0.25">
      <c r="A87" s="87">
        <v>33286</v>
      </c>
      <c r="B87" s="88">
        <v>0</v>
      </c>
      <c r="C87" s="88">
        <v>0.75</v>
      </c>
      <c r="D87" s="88">
        <v>11.399074074074072</v>
      </c>
      <c r="E87" s="6">
        <f t="shared" si="20"/>
        <v>3.7879999999999994</v>
      </c>
      <c r="F87" s="1"/>
      <c r="G87" s="6">
        <f t="shared" si="39"/>
        <v>0.75982796032519229</v>
      </c>
      <c r="H87" s="6">
        <f t="shared" si="40"/>
        <v>0</v>
      </c>
      <c r="I87" s="6">
        <f t="shared" si="41"/>
        <v>0.75</v>
      </c>
      <c r="J87" s="6">
        <f t="shared" si="42"/>
        <v>0</v>
      </c>
      <c r="K87" s="6">
        <f t="shared" si="43"/>
        <v>0.70633928703275761</v>
      </c>
      <c r="L87" s="6">
        <f t="shared" si="44"/>
        <v>0.75762140855538584</v>
      </c>
      <c r="M87" s="6">
        <f t="shared" si="45"/>
        <v>0.77321540763201402</v>
      </c>
      <c r="N87" s="6">
        <f t="shared" si="46"/>
        <v>0.75520594072360303</v>
      </c>
      <c r="O87" s="6">
        <f t="shared" si="47"/>
        <v>0.77321540763201402</v>
      </c>
      <c r="P87" s="6">
        <f t="shared" si="48"/>
        <v>0.68644165069506069</v>
      </c>
      <c r="Q87" s="6">
        <f t="shared" si="49"/>
        <v>0.64852699815601966</v>
      </c>
      <c r="R87" s="6">
        <f t="shared" si="50"/>
        <v>3.4410930938882087</v>
      </c>
      <c r="S87" s="6">
        <f t="shared" si="51"/>
        <v>0.39039752914803499</v>
      </c>
      <c r="T87" s="6">
        <f t="shared" si="52"/>
        <v>0</v>
      </c>
      <c r="U87" s="6">
        <f t="shared" si="53"/>
        <v>0</v>
      </c>
      <c r="V87" s="6">
        <f t="shared" si="54"/>
        <v>0</v>
      </c>
      <c r="W87" s="6">
        <f t="shared" si="55"/>
        <v>0</v>
      </c>
      <c r="X87" s="6">
        <f t="shared" si="56"/>
        <v>0</v>
      </c>
      <c r="Y87" s="6">
        <f t="shared" si="57"/>
        <v>0</v>
      </c>
      <c r="Z87" s="6">
        <f t="shared" si="58"/>
        <v>0</v>
      </c>
      <c r="AA87" s="6">
        <f t="shared" si="75"/>
        <v>0</v>
      </c>
      <c r="AB87" s="6">
        <f t="shared" si="24"/>
        <v>0.50649122013209369</v>
      </c>
      <c r="AC87" s="6">
        <f t="shared" si="25"/>
        <v>0.12447591577632436</v>
      </c>
      <c r="AD87" s="6">
        <f t="shared" si="26"/>
        <v>9.1194786289762672E-3</v>
      </c>
      <c r="AE87" s="6">
        <f t="shared" si="27"/>
        <v>0</v>
      </c>
      <c r="AF87" s="6">
        <f t="shared" si="28"/>
        <v>0</v>
      </c>
      <c r="AG87" s="6">
        <f t="shared" si="29"/>
        <v>0</v>
      </c>
      <c r="AH87" s="6">
        <f t="shared" si="30"/>
        <v>0</v>
      </c>
      <c r="AI87" s="6">
        <f t="shared" si="31"/>
        <v>0</v>
      </c>
      <c r="AJ87" s="6">
        <f t="shared" si="32"/>
        <v>0</v>
      </c>
      <c r="AK87" s="6">
        <f t="shared" si="33"/>
        <v>0</v>
      </c>
      <c r="AL87" s="6">
        <f t="shared" si="34"/>
        <v>0</v>
      </c>
      <c r="AM87" s="6">
        <f t="shared" si="35"/>
        <v>0</v>
      </c>
      <c r="AN87" s="6">
        <f t="shared" si="36"/>
        <v>0</v>
      </c>
      <c r="AO87" s="6">
        <f t="shared" si="59"/>
        <v>0</v>
      </c>
      <c r="AP87" s="6">
        <f t="shared" si="60"/>
        <v>0</v>
      </c>
      <c r="AQ87" s="6">
        <f t="shared" si="61"/>
        <v>0</v>
      </c>
      <c r="AR87" s="6">
        <f t="shared" si="62"/>
        <v>0</v>
      </c>
      <c r="AS87" s="6">
        <f t="shared" si="63"/>
        <v>0</v>
      </c>
      <c r="AT87" s="6">
        <f t="shared" si="64"/>
        <v>0</v>
      </c>
      <c r="AU87" s="6">
        <f t="shared" si="65"/>
        <v>0</v>
      </c>
      <c r="AV87" s="6">
        <f t="shared" si="66"/>
        <v>0.74517524385956202</v>
      </c>
      <c r="AW87" s="6">
        <f t="shared" si="67"/>
        <v>3.3717311002982919</v>
      </c>
      <c r="AX87" s="6">
        <f t="shared" si="68"/>
        <v>0.6967517037145341</v>
      </c>
      <c r="AY87" s="6">
        <f t="shared" si="9"/>
        <v>1.1550182182881135</v>
      </c>
      <c r="AZ87" s="6">
        <f t="shared" si="69"/>
        <v>4.5267493185864058</v>
      </c>
      <c r="BD87" s="7">
        <f t="shared" si="70"/>
        <v>3.7879999999999994</v>
      </c>
      <c r="BE87" s="7">
        <f t="shared" si="71"/>
        <v>1.9462785001124581</v>
      </c>
      <c r="BF87" s="7">
        <f t="shared" ca="1" si="72"/>
        <v>1.3414053711297627</v>
      </c>
      <c r="BG87" s="7">
        <f t="shared" si="10"/>
        <v>4.5267493185864058</v>
      </c>
      <c r="BH87" s="7">
        <f t="shared" si="11"/>
        <v>2.1276158766531155</v>
      </c>
      <c r="BI87" s="7">
        <f t="shared" ca="1" si="12"/>
        <v>1.518016192302996</v>
      </c>
      <c r="BJ87" s="7">
        <f t="shared" si="13"/>
        <v>0.54575055571187991</v>
      </c>
      <c r="BK87" s="7">
        <f t="shared" si="14"/>
        <v>3.2883244130648165E-2</v>
      </c>
      <c r="BL87" s="7">
        <f t="shared" ca="1" si="15"/>
        <v>3.1191382155483807E-2</v>
      </c>
      <c r="BM87" s="7">
        <f t="shared" ca="1" si="16"/>
        <v>5.4355281588365578</v>
      </c>
      <c r="BN87" s="7">
        <f t="shared" ca="1" si="17"/>
        <v>0.74938598700156211</v>
      </c>
      <c r="BO87" s="7">
        <f t="shared" ca="1" si="18"/>
        <v>1.8054815677043063</v>
      </c>
      <c r="BP87" s="7">
        <f t="shared" si="73"/>
        <v>0</v>
      </c>
      <c r="BQ87" s="7">
        <f t="shared" si="74"/>
        <v>0.75</v>
      </c>
    </row>
    <row r="88" spans="1:69" x14ac:dyDescent="0.25">
      <c r="A88" s="87">
        <v>33287</v>
      </c>
      <c r="B88" s="88">
        <v>0</v>
      </c>
      <c r="C88" s="88">
        <v>0.77</v>
      </c>
      <c r="D88" s="88">
        <v>7.99861111111111</v>
      </c>
      <c r="E88" s="6">
        <f t="shared" si="20"/>
        <v>2.6579999999999999</v>
      </c>
      <c r="F88" s="1"/>
      <c r="G88" s="6">
        <f t="shared" si="39"/>
        <v>0.75520594072360303</v>
      </c>
      <c r="H88" s="6">
        <f t="shared" si="40"/>
        <v>0</v>
      </c>
      <c r="I88" s="6">
        <f t="shared" si="41"/>
        <v>0.77</v>
      </c>
      <c r="J88" s="6">
        <f t="shared" si="42"/>
        <v>0</v>
      </c>
      <c r="K88" s="6">
        <f t="shared" si="43"/>
        <v>0.72343104322277907</v>
      </c>
      <c r="L88" s="6">
        <f t="shared" si="44"/>
        <v>0.75294599556967856</v>
      </c>
      <c r="M88" s="6">
        <f t="shared" si="45"/>
        <v>0.74979553466669302</v>
      </c>
      <c r="N88" s="6">
        <f t="shared" si="46"/>
        <v>0.75060368969149083</v>
      </c>
      <c r="O88" s="6">
        <f t="shared" si="47"/>
        <v>0.74979553466669302</v>
      </c>
      <c r="P88" s="6">
        <f t="shared" si="48"/>
        <v>0.6967517037145341</v>
      </c>
      <c r="Q88" s="6">
        <f t="shared" si="49"/>
        <v>0.68326394422906434</v>
      </c>
      <c r="R88" s="6">
        <f t="shared" si="50"/>
        <v>0.68664070746436834</v>
      </c>
      <c r="S88" s="6">
        <f t="shared" si="51"/>
        <v>0.37857280288369044</v>
      </c>
      <c r="T88" s="6">
        <f t="shared" si="52"/>
        <v>0</v>
      </c>
      <c r="U88" s="6">
        <f t="shared" si="53"/>
        <v>0</v>
      </c>
      <c r="V88" s="6">
        <f t="shared" si="54"/>
        <v>0</v>
      </c>
      <c r="W88" s="6">
        <f t="shared" si="55"/>
        <v>0</v>
      </c>
      <c r="X88" s="6">
        <f t="shared" si="56"/>
        <v>0</v>
      </c>
      <c r="Y88" s="6">
        <f t="shared" si="57"/>
        <v>0</v>
      </c>
      <c r="Z88" s="6">
        <f t="shared" si="58"/>
        <v>0</v>
      </c>
      <c r="AA88" s="6">
        <f t="shared" si="75"/>
        <v>0</v>
      </c>
      <c r="AB88" s="6">
        <f t="shared" si="24"/>
        <v>0.14093387012723177</v>
      </c>
      <c r="AC88" s="6">
        <f t="shared" si="25"/>
        <v>5.8797818431740957E-2</v>
      </c>
      <c r="AD88" s="6">
        <f t="shared" si="26"/>
        <v>8.8432593129972072E-3</v>
      </c>
      <c r="AE88" s="6">
        <f t="shared" si="27"/>
        <v>0</v>
      </c>
      <c r="AF88" s="6">
        <f t="shared" si="28"/>
        <v>0</v>
      </c>
      <c r="AG88" s="6">
        <f t="shared" si="29"/>
        <v>0</v>
      </c>
      <c r="AH88" s="6">
        <f t="shared" si="30"/>
        <v>0</v>
      </c>
      <c r="AI88" s="6">
        <f t="shared" si="31"/>
        <v>0</v>
      </c>
      <c r="AJ88" s="6">
        <f t="shared" si="32"/>
        <v>0</v>
      </c>
      <c r="AK88" s="6">
        <f t="shared" si="33"/>
        <v>0</v>
      </c>
      <c r="AL88" s="6">
        <f t="shared" si="34"/>
        <v>0</v>
      </c>
      <c r="AM88" s="6">
        <f t="shared" si="35"/>
        <v>0</v>
      </c>
      <c r="AN88" s="6">
        <f t="shared" si="36"/>
        <v>0</v>
      </c>
      <c r="AO88" s="6">
        <f t="shared" si="59"/>
        <v>0</v>
      </c>
      <c r="AP88" s="6">
        <f t="shared" si="60"/>
        <v>0</v>
      </c>
      <c r="AQ88" s="6">
        <f t="shared" si="61"/>
        <v>0</v>
      </c>
      <c r="AR88" s="6">
        <f t="shared" si="62"/>
        <v>0</v>
      </c>
      <c r="AS88" s="6">
        <f t="shared" si="63"/>
        <v>0</v>
      </c>
      <c r="AT88" s="6">
        <f t="shared" si="64"/>
        <v>0</v>
      </c>
      <c r="AU88" s="6">
        <f t="shared" si="65"/>
        <v>0</v>
      </c>
      <c r="AV88" s="6">
        <f t="shared" si="66"/>
        <v>0.7164257616162063</v>
      </c>
      <c r="AW88" s="6">
        <f t="shared" si="67"/>
        <v>2.8326514750998739</v>
      </c>
      <c r="AX88" s="6">
        <f t="shared" si="68"/>
        <v>0.67574428129019926</v>
      </c>
      <c r="AY88" s="6">
        <f t="shared" si="9"/>
        <v>0.82419781435629613</v>
      </c>
      <c r="AZ88" s="6">
        <f t="shared" si="69"/>
        <v>3.6568492894561699</v>
      </c>
      <c r="BD88" s="7">
        <f t="shared" si="70"/>
        <v>2.6579999999999999</v>
      </c>
      <c r="BE88" s="7">
        <f t="shared" si="71"/>
        <v>1.6303373883954204</v>
      </c>
      <c r="BF88" s="7">
        <f t="shared" ca="1" si="72"/>
        <v>0.99118090878916187</v>
      </c>
      <c r="BG88" s="7">
        <f t="shared" si="10"/>
        <v>3.6568492894561699</v>
      </c>
      <c r="BH88" s="7">
        <f t="shared" si="11"/>
        <v>1.912289018285722</v>
      </c>
      <c r="BI88" s="7">
        <f t="shared" ca="1" si="12"/>
        <v>1.3065105499223222</v>
      </c>
      <c r="BJ88" s="7">
        <f t="shared" si="13"/>
        <v>0.99769990304709577</v>
      </c>
      <c r="BK88" s="7">
        <f t="shared" si="14"/>
        <v>7.9496721597797582E-2</v>
      </c>
      <c r="BL88" s="7">
        <f t="shared" ca="1" si="15"/>
        <v>9.9432782577167672E-2</v>
      </c>
      <c r="BM88" s="7">
        <f t="shared" ca="1" si="16"/>
        <v>1.4434146245899822</v>
      </c>
      <c r="BN88" s="7">
        <f t="shared" ca="1" si="17"/>
        <v>0.30220276385480882</v>
      </c>
      <c r="BO88" s="7">
        <f t="shared" ca="1" si="18"/>
        <v>0.98695806439999434</v>
      </c>
      <c r="BP88" s="7">
        <f t="shared" si="73"/>
        <v>0</v>
      </c>
      <c r="BQ88" s="7">
        <f t="shared" si="74"/>
        <v>0.77</v>
      </c>
    </row>
    <row r="89" spans="1:69" x14ac:dyDescent="0.25">
      <c r="A89" s="87">
        <v>33288</v>
      </c>
      <c r="B89" s="88">
        <v>0</v>
      </c>
      <c r="C89" s="88">
        <v>0.8</v>
      </c>
      <c r="D89" s="88">
        <v>6.7497685185185183</v>
      </c>
      <c r="E89" s="6">
        <f t="shared" si="20"/>
        <v>2.2430000000000003</v>
      </c>
      <c r="F89" s="1"/>
      <c r="G89" s="6">
        <f t="shared" si="39"/>
        <v>0.75060368969149083</v>
      </c>
      <c r="H89" s="6">
        <f t="shared" si="40"/>
        <v>0</v>
      </c>
      <c r="I89" s="6">
        <f t="shared" si="41"/>
        <v>0.8</v>
      </c>
      <c r="J89" s="6">
        <f t="shared" si="42"/>
        <v>0</v>
      </c>
      <c r="K89" s="6">
        <f t="shared" si="43"/>
        <v>0.74977230789374416</v>
      </c>
      <c r="L89" s="6">
        <f t="shared" si="44"/>
        <v>0.74826145637202646</v>
      </c>
      <c r="M89" s="6">
        <f t="shared" si="45"/>
        <v>0.72689823040970103</v>
      </c>
      <c r="N89" s="6">
        <f t="shared" si="46"/>
        <v>0.74599067998138047</v>
      </c>
      <c r="O89" s="6">
        <f t="shared" si="47"/>
        <v>0.72689823040970103</v>
      </c>
      <c r="P89" s="6">
        <f t="shared" si="48"/>
        <v>0.67574428129019926</v>
      </c>
      <c r="Q89" s="6">
        <f t="shared" si="49"/>
        <v>0.61383789030175051</v>
      </c>
      <c r="R89" s="6">
        <f t="shared" si="50"/>
        <v>0.66576928796920487</v>
      </c>
      <c r="S89" s="6">
        <f t="shared" si="51"/>
        <v>0.36701192228321655</v>
      </c>
      <c r="T89" s="6">
        <f t="shared" si="52"/>
        <v>0</v>
      </c>
      <c r="U89" s="6">
        <f t="shared" si="53"/>
        <v>0</v>
      </c>
      <c r="V89" s="6">
        <f t="shared" si="54"/>
        <v>0</v>
      </c>
      <c r="W89" s="6">
        <f t="shared" si="55"/>
        <v>0</v>
      </c>
      <c r="X89" s="6">
        <f t="shared" si="56"/>
        <v>0</v>
      </c>
      <c r="Y89" s="6">
        <f t="shared" si="57"/>
        <v>0</v>
      </c>
      <c r="Z89" s="6">
        <f t="shared" si="58"/>
        <v>0</v>
      </c>
      <c r="AA89" s="6">
        <f t="shared" si="75"/>
        <v>0</v>
      </c>
      <c r="AB89" s="6">
        <f t="shared" si="24"/>
        <v>7.4753178714269536E-2</v>
      </c>
      <c r="AC89" s="6">
        <f t="shared" si="25"/>
        <v>5.7004518780051722E-2</v>
      </c>
      <c r="AD89" s="6">
        <f t="shared" si="26"/>
        <v>8.5732032913870149E-3</v>
      </c>
      <c r="AE89" s="6">
        <f t="shared" si="27"/>
        <v>0</v>
      </c>
      <c r="AF89" s="6">
        <f t="shared" si="28"/>
        <v>0</v>
      </c>
      <c r="AG89" s="6">
        <f t="shared" si="29"/>
        <v>0</v>
      </c>
      <c r="AH89" s="6">
        <f t="shared" si="30"/>
        <v>0</v>
      </c>
      <c r="AI89" s="6">
        <f t="shared" si="31"/>
        <v>0</v>
      </c>
      <c r="AJ89" s="6">
        <f t="shared" si="32"/>
        <v>0</v>
      </c>
      <c r="AK89" s="6">
        <f t="shared" si="33"/>
        <v>0</v>
      </c>
      <c r="AL89" s="6">
        <f t="shared" si="34"/>
        <v>0</v>
      </c>
      <c r="AM89" s="6">
        <f t="shared" si="35"/>
        <v>0</v>
      </c>
      <c r="AN89" s="6">
        <f t="shared" si="36"/>
        <v>0</v>
      </c>
      <c r="AO89" s="6">
        <f t="shared" si="59"/>
        <v>0</v>
      </c>
      <c r="AP89" s="6">
        <f t="shared" si="60"/>
        <v>0</v>
      </c>
      <c r="AQ89" s="6">
        <f t="shared" si="61"/>
        <v>0</v>
      </c>
      <c r="AR89" s="6">
        <f t="shared" si="62"/>
        <v>0</v>
      </c>
      <c r="AS89" s="6">
        <f t="shared" si="63"/>
        <v>0</v>
      </c>
      <c r="AT89" s="6">
        <f t="shared" si="64"/>
        <v>0</v>
      </c>
      <c r="AU89" s="6">
        <f t="shared" si="65"/>
        <v>0</v>
      </c>
      <c r="AV89" s="6">
        <f t="shared" si="66"/>
        <v>0.69412152067366839</v>
      </c>
      <c r="AW89" s="6">
        <f t="shared" si="67"/>
        <v>2.4576123624095483</v>
      </c>
      <c r="AX89" s="6">
        <f t="shared" si="68"/>
        <v>0.65882621172049383</v>
      </c>
      <c r="AY89" s="6">
        <f t="shared" si="9"/>
        <v>0.68859106901602007</v>
      </c>
      <c r="AZ89" s="6">
        <f t="shared" si="69"/>
        <v>3.1462034314255685</v>
      </c>
      <c r="BD89" s="7">
        <f t="shared" si="70"/>
        <v>2.2430000000000003</v>
      </c>
      <c r="BE89" s="7">
        <f t="shared" si="71"/>
        <v>1.4976648490233055</v>
      </c>
      <c r="BF89" s="7">
        <f t="shared" ca="1" si="72"/>
        <v>0.82391859070841955</v>
      </c>
      <c r="BG89" s="7">
        <f t="shared" si="10"/>
        <v>3.1462034314255685</v>
      </c>
      <c r="BH89" s="7">
        <f t="shared" si="11"/>
        <v>1.7737540504324629</v>
      </c>
      <c r="BI89" s="7">
        <f t="shared" ca="1" si="12"/>
        <v>1.1577040919198556</v>
      </c>
      <c r="BJ89" s="7">
        <f t="shared" si="13"/>
        <v>0.81577643853892101</v>
      </c>
      <c r="BK89" s="7">
        <f t="shared" si="14"/>
        <v>7.6225247134746266E-2</v>
      </c>
      <c r="BL89" s="7">
        <f t="shared" ca="1" si="15"/>
        <v>0.11141276081896956</v>
      </c>
      <c r="BM89" s="7">
        <f t="shared" ca="1" si="16"/>
        <v>0.61845943280915994</v>
      </c>
      <c r="BN89" s="7">
        <f t="shared" ca="1" si="17"/>
        <v>0.17393669100556844</v>
      </c>
      <c r="BO89" s="7">
        <f t="shared" ca="1" si="18"/>
        <v>0.68259869492996128</v>
      </c>
      <c r="BP89" s="7">
        <f t="shared" si="73"/>
        <v>0</v>
      </c>
      <c r="BQ89" s="7">
        <f t="shared" si="74"/>
        <v>0.8</v>
      </c>
    </row>
    <row r="90" spans="1:69" x14ac:dyDescent="0.25">
      <c r="A90" s="87">
        <v>33289</v>
      </c>
      <c r="B90" s="88">
        <v>0</v>
      </c>
      <c r="C90" s="88">
        <v>0.82</v>
      </c>
      <c r="D90" s="88">
        <v>6.2502314814814808</v>
      </c>
      <c r="E90" s="6">
        <f t="shared" si="20"/>
        <v>2.077</v>
      </c>
      <c r="F90" s="1"/>
      <c r="G90" s="6">
        <f t="shared" si="39"/>
        <v>0.74599067998138047</v>
      </c>
      <c r="H90" s="6">
        <f t="shared" si="40"/>
        <v>0</v>
      </c>
      <c r="I90" s="6">
        <f t="shared" si="41"/>
        <v>0.82</v>
      </c>
      <c r="J90" s="6">
        <f t="shared" si="42"/>
        <v>0</v>
      </c>
      <c r="K90" s="6">
        <f t="shared" si="43"/>
        <v>0.76659251806629092</v>
      </c>
      <c r="L90" s="6">
        <f t="shared" si="44"/>
        <v>0.7435959015675031</v>
      </c>
      <c r="M90" s="6">
        <f t="shared" si="45"/>
        <v>0.70464901750149989</v>
      </c>
      <c r="N90" s="6">
        <f t="shared" si="46"/>
        <v>0.74139463007488648</v>
      </c>
      <c r="O90" s="6">
        <f t="shared" si="47"/>
        <v>0.70464901750149989</v>
      </c>
      <c r="P90" s="6">
        <f t="shared" si="48"/>
        <v>0.65882621172049383</v>
      </c>
      <c r="Q90" s="6">
        <f t="shared" si="49"/>
        <v>0.56171162124687601</v>
      </c>
      <c r="R90" s="6">
        <f t="shared" si="50"/>
        <v>0.64541777413310863</v>
      </c>
      <c r="S90" s="6">
        <f t="shared" si="51"/>
        <v>0.35577826390145789</v>
      </c>
      <c r="T90" s="6">
        <f t="shared" si="52"/>
        <v>0</v>
      </c>
      <c r="U90" s="6">
        <f t="shared" si="53"/>
        <v>0</v>
      </c>
      <c r="V90" s="6">
        <f t="shared" si="54"/>
        <v>0</v>
      </c>
      <c r="W90" s="6">
        <f t="shared" si="55"/>
        <v>0</v>
      </c>
      <c r="X90" s="6">
        <f t="shared" si="56"/>
        <v>0</v>
      </c>
      <c r="Y90" s="6">
        <f t="shared" si="57"/>
        <v>0</v>
      </c>
      <c r="Z90" s="6">
        <f t="shared" si="58"/>
        <v>0</v>
      </c>
      <c r="AA90" s="6">
        <f t="shared" si="75"/>
        <v>0</v>
      </c>
      <c r="AB90" s="6">
        <f t="shared" si="24"/>
        <v>7.2471510549490165E-2</v>
      </c>
      <c r="AC90" s="6">
        <f t="shared" si="25"/>
        <v>5.526032226534161E-2</v>
      </c>
      <c r="AD90" s="6">
        <f t="shared" si="26"/>
        <v>8.3107910067569506E-3</v>
      </c>
      <c r="AE90" s="6">
        <f t="shared" si="27"/>
        <v>0</v>
      </c>
      <c r="AF90" s="6">
        <f t="shared" si="28"/>
        <v>0</v>
      </c>
      <c r="AG90" s="6">
        <f t="shared" si="29"/>
        <v>0</v>
      </c>
      <c r="AH90" s="6">
        <f t="shared" si="30"/>
        <v>0</v>
      </c>
      <c r="AI90" s="6">
        <f t="shared" si="31"/>
        <v>0</v>
      </c>
      <c r="AJ90" s="6">
        <f t="shared" si="32"/>
        <v>0</v>
      </c>
      <c r="AK90" s="6">
        <f t="shared" si="33"/>
        <v>0</v>
      </c>
      <c r="AL90" s="6">
        <f t="shared" si="34"/>
        <v>0</v>
      </c>
      <c r="AM90" s="6">
        <f t="shared" si="35"/>
        <v>0</v>
      </c>
      <c r="AN90" s="6">
        <f t="shared" si="36"/>
        <v>0</v>
      </c>
      <c r="AO90" s="6">
        <f t="shared" si="59"/>
        <v>0</v>
      </c>
      <c r="AP90" s="6">
        <f t="shared" si="60"/>
        <v>0</v>
      </c>
      <c r="AQ90" s="6">
        <f t="shared" si="61"/>
        <v>0</v>
      </c>
      <c r="AR90" s="6">
        <f t="shared" si="62"/>
        <v>0</v>
      </c>
      <c r="AS90" s="6">
        <f t="shared" si="63"/>
        <v>0</v>
      </c>
      <c r="AT90" s="6">
        <f t="shared" si="64"/>
        <v>0</v>
      </c>
      <c r="AU90" s="6">
        <f t="shared" si="65"/>
        <v>0</v>
      </c>
      <c r="AV90" s="6">
        <f t="shared" si="66"/>
        <v>0.67616255231190536</v>
      </c>
      <c r="AW90" s="6">
        <f t="shared" si="67"/>
        <v>2.1820173852050622</v>
      </c>
      <c r="AX90" s="6">
        <f t="shared" si="68"/>
        <v>0.64482523527607216</v>
      </c>
      <c r="AY90" s="6">
        <f t="shared" si="9"/>
        <v>0.63418313179636621</v>
      </c>
      <c r="AZ90" s="6">
        <f t="shared" si="69"/>
        <v>2.8162005170014286</v>
      </c>
      <c r="BD90" s="7">
        <f t="shared" si="70"/>
        <v>2.077</v>
      </c>
      <c r="BE90" s="7">
        <f t="shared" si="71"/>
        <v>1.4411800720243115</v>
      </c>
      <c r="BF90" s="7">
        <f t="shared" ca="1" si="72"/>
        <v>0.74830486329742563</v>
      </c>
      <c r="BG90" s="7">
        <f t="shared" si="10"/>
        <v>2.8162005170014286</v>
      </c>
      <c r="BH90" s="7">
        <f t="shared" si="11"/>
        <v>1.6781539014647699</v>
      </c>
      <c r="BI90" s="7">
        <f t="shared" ca="1" si="12"/>
        <v>1.0482361066066408</v>
      </c>
      <c r="BJ90" s="7">
        <f t="shared" si="13"/>
        <v>0.54641740433517938</v>
      </c>
      <c r="BK90" s="7">
        <f t="shared" si="14"/>
        <v>5.6156595839675479E-2</v>
      </c>
      <c r="BL90" s="7">
        <f t="shared" ca="1" si="15"/>
        <v>8.9958750713011626E-2</v>
      </c>
      <c r="BM90" s="7">
        <f t="shared" ca="1" si="16"/>
        <v>0.3849233560968302</v>
      </c>
      <c r="BN90" s="7">
        <f t="shared" ca="1" si="17"/>
        <v>0.13001245747394138</v>
      </c>
      <c r="BO90" s="7">
        <f t="shared" ca="1" si="18"/>
        <v>0.56337271635893416</v>
      </c>
      <c r="BP90" s="7">
        <f t="shared" si="73"/>
        <v>0</v>
      </c>
      <c r="BQ90" s="7">
        <f t="shared" si="74"/>
        <v>0.82</v>
      </c>
    </row>
    <row r="91" spans="1:69" x14ac:dyDescent="0.25">
      <c r="A91" s="87">
        <v>33290</v>
      </c>
      <c r="B91" s="88">
        <v>6</v>
      </c>
      <c r="C91" s="88">
        <v>0.87</v>
      </c>
      <c r="D91" s="88">
        <v>6.8009259259259247</v>
      </c>
      <c r="E91" s="6">
        <f t="shared" si="20"/>
        <v>2.2599999999999998</v>
      </c>
      <c r="F91" s="1"/>
      <c r="G91" s="6">
        <f t="shared" si="39"/>
        <v>0.74139463007488648</v>
      </c>
      <c r="H91" s="6">
        <f t="shared" si="40"/>
        <v>5.13</v>
      </c>
      <c r="I91" s="6">
        <f t="shared" si="41"/>
        <v>0</v>
      </c>
      <c r="J91" s="6">
        <f t="shared" si="42"/>
        <v>2.2828940283401606</v>
      </c>
      <c r="K91" s="6">
        <f t="shared" si="43"/>
        <v>0</v>
      </c>
      <c r="L91" s="6">
        <f t="shared" si="44"/>
        <v>0.74852622242857791</v>
      </c>
      <c r="M91" s="6">
        <f t="shared" si="45"/>
        <v>0.72817737541092753</v>
      </c>
      <c r="N91" s="6">
        <f t="shared" si="46"/>
        <v>0.74625145008341243</v>
      </c>
      <c r="O91" s="6">
        <f t="shared" si="47"/>
        <v>3.5752833470707666</v>
      </c>
      <c r="P91" s="6">
        <f t="shared" si="48"/>
        <v>0.64482523527607216</v>
      </c>
      <c r="Q91" s="6">
        <f t="shared" si="49"/>
        <v>0.52102966946766993</v>
      </c>
      <c r="R91" s="6">
        <f t="shared" si="50"/>
        <v>1.7683677675033007</v>
      </c>
      <c r="S91" s="6">
        <f t="shared" si="51"/>
        <v>1.8051655087618472</v>
      </c>
      <c r="T91" s="6">
        <f t="shared" si="52"/>
        <v>0</v>
      </c>
      <c r="U91" s="6">
        <f t="shared" si="53"/>
        <v>0</v>
      </c>
      <c r="V91" s="6">
        <f t="shared" si="54"/>
        <v>0</v>
      </c>
      <c r="W91" s="6">
        <f t="shared" si="55"/>
        <v>0</v>
      </c>
      <c r="X91" s="6">
        <f t="shared" si="56"/>
        <v>0</v>
      </c>
      <c r="Y91" s="6">
        <f t="shared" si="57"/>
        <v>0</v>
      </c>
      <c r="Z91" s="6">
        <f t="shared" si="58"/>
        <v>0</v>
      </c>
      <c r="AA91" s="6">
        <f t="shared" si="75"/>
        <v>0</v>
      </c>
      <c r="AB91" s="6">
        <f t="shared" si="24"/>
        <v>0.13373751690988844</v>
      </c>
      <c r="AC91" s="6">
        <f t="shared" si="25"/>
        <v>0.2451942249497216</v>
      </c>
      <c r="AD91" s="6">
        <f t="shared" si="26"/>
        <v>4.2167706119565218E-2</v>
      </c>
      <c r="AE91" s="6">
        <f t="shared" si="27"/>
        <v>0</v>
      </c>
      <c r="AF91" s="6">
        <f t="shared" si="28"/>
        <v>0</v>
      </c>
      <c r="AG91" s="6">
        <f t="shared" si="29"/>
        <v>0</v>
      </c>
      <c r="AH91" s="6">
        <f t="shared" si="30"/>
        <v>0</v>
      </c>
      <c r="AI91" s="6">
        <f t="shared" si="31"/>
        <v>0</v>
      </c>
      <c r="AJ91" s="6">
        <f t="shared" si="32"/>
        <v>0</v>
      </c>
      <c r="AK91" s="6">
        <f t="shared" si="33"/>
        <v>0</v>
      </c>
      <c r="AL91" s="6">
        <f t="shared" si="34"/>
        <v>0</v>
      </c>
      <c r="AM91" s="6">
        <f t="shared" si="35"/>
        <v>0</v>
      </c>
      <c r="AN91" s="6">
        <f t="shared" si="36"/>
        <v>0</v>
      </c>
      <c r="AO91" s="6">
        <f t="shared" si="59"/>
        <v>0</v>
      </c>
      <c r="AP91" s="6">
        <f t="shared" si="60"/>
        <v>0</v>
      </c>
      <c r="AQ91" s="6">
        <f t="shared" si="61"/>
        <v>0</v>
      </c>
      <c r="AR91" s="6">
        <f t="shared" si="62"/>
        <v>0</v>
      </c>
      <c r="AS91" s="6">
        <f t="shared" si="63"/>
        <v>0</v>
      </c>
      <c r="AT91" s="6">
        <f t="shared" si="64"/>
        <v>0</v>
      </c>
      <c r="AU91" s="6">
        <f t="shared" si="65"/>
        <v>0</v>
      </c>
      <c r="AV91" s="6">
        <f t="shared" si="66"/>
        <v>0.67770470442688313</v>
      </c>
      <c r="AW91" s="6">
        <f t="shared" si="67"/>
        <v>2.2047820474406645</v>
      </c>
      <c r="AX91" s="6">
        <f t="shared" si="68"/>
        <v>0.64604044983201503</v>
      </c>
      <c r="AY91" s="6">
        <f t="shared" si="9"/>
        <v>0.65476718637755837</v>
      </c>
      <c r="AZ91" s="6">
        <f t="shared" si="69"/>
        <v>2.8595492338182229</v>
      </c>
      <c r="BD91" s="7">
        <f t="shared" si="70"/>
        <v>2.2599999999999998</v>
      </c>
      <c r="BE91" s="7">
        <f t="shared" si="71"/>
        <v>1.5033296378372907</v>
      </c>
      <c r="BF91" s="7">
        <f t="shared" ca="1" si="72"/>
        <v>0.83134897264409102</v>
      </c>
      <c r="BG91" s="7">
        <f t="shared" si="10"/>
        <v>2.8595492338182229</v>
      </c>
      <c r="BH91" s="7">
        <f t="shared" si="11"/>
        <v>1.6910201754616125</v>
      </c>
      <c r="BI91" s="7">
        <f t="shared" ca="1" si="12"/>
        <v>1.0633179350363624</v>
      </c>
      <c r="BJ91" s="7">
        <f t="shared" si="13"/>
        <v>0.35945928377201836</v>
      </c>
      <c r="BK91" s="7">
        <f t="shared" si="14"/>
        <v>3.522773791370698E-2</v>
      </c>
      <c r="BL91" s="7">
        <f t="shared" ca="1" si="15"/>
        <v>5.3809599513347017E-2</v>
      </c>
      <c r="BM91" s="7">
        <f t="shared" ca="1" si="16"/>
        <v>0.64548677801463861</v>
      </c>
      <c r="BN91" s="7">
        <f t="shared" ca="1" si="17"/>
        <v>0.17869386252877231</v>
      </c>
      <c r="BO91" s="7">
        <f t="shared" ca="1" si="18"/>
        <v>0.69493179896113755</v>
      </c>
      <c r="BP91" s="7">
        <f t="shared" si="73"/>
        <v>6</v>
      </c>
      <c r="BQ91" s="7">
        <f t="shared" si="74"/>
        <v>0.87</v>
      </c>
    </row>
    <row r="92" spans="1:69" x14ac:dyDescent="0.25">
      <c r="A92" s="87">
        <v>33291</v>
      </c>
      <c r="B92" s="88">
        <v>6</v>
      </c>
      <c r="C92" s="88">
        <v>0.89</v>
      </c>
      <c r="D92" s="88">
        <v>8.0497685185185173</v>
      </c>
      <c r="E92" s="6">
        <f t="shared" si="20"/>
        <v>2.6749999999999994</v>
      </c>
      <c r="F92" s="1"/>
      <c r="G92" s="6">
        <f t="shared" si="39"/>
        <v>0.74625145008341243</v>
      </c>
      <c r="H92" s="6">
        <f t="shared" si="40"/>
        <v>5.1100000000000003</v>
      </c>
      <c r="I92" s="6">
        <f t="shared" si="41"/>
        <v>0</v>
      </c>
      <c r="J92" s="6">
        <f t="shared" si="42"/>
        <v>2.2374420125522114</v>
      </c>
      <c r="K92" s="6">
        <f t="shared" si="43"/>
        <v>0</v>
      </c>
      <c r="L92" s="6">
        <f t="shared" si="44"/>
        <v>0.75324105369639616</v>
      </c>
      <c r="M92" s="6">
        <f t="shared" si="45"/>
        <v>0.75125666914516198</v>
      </c>
      <c r="N92" s="6">
        <f t="shared" si="46"/>
        <v>0.75089418334200186</v>
      </c>
      <c r="O92" s="6">
        <f t="shared" si="47"/>
        <v>3.623814656592951</v>
      </c>
      <c r="P92" s="6">
        <f t="shared" si="48"/>
        <v>0.64604044983201503</v>
      </c>
      <c r="Q92" s="6">
        <f t="shared" si="49"/>
        <v>0.52447447147103166</v>
      </c>
      <c r="R92" s="6">
        <f t="shared" si="50"/>
        <v>3.2369296656071196</v>
      </c>
      <c r="S92" s="6">
        <f t="shared" si="51"/>
        <v>1.8296690340883837</v>
      </c>
      <c r="T92" s="6">
        <f t="shared" si="52"/>
        <v>0</v>
      </c>
      <c r="U92" s="6">
        <f t="shared" si="53"/>
        <v>0</v>
      </c>
      <c r="V92" s="6">
        <f t="shared" si="54"/>
        <v>0</v>
      </c>
      <c r="W92" s="6">
        <f t="shared" si="55"/>
        <v>0</v>
      </c>
      <c r="X92" s="6">
        <f t="shared" si="56"/>
        <v>0</v>
      </c>
      <c r="Y92" s="6">
        <f t="shared" si="57"/>
        <v>0</v>
      </c>
      <c r="Z92" s="6">
        <f t="shared" si="58"/>
        <v>0</v>
      </c>
      <c r="AA92" s="6">
        <f t="shared" si="75"/>
        <v>0</v>
      </c>
      <c r="AB92" s="6">
        <f t="shared" si="24"/>
        <v>0.32473667810779228</v>
      </c>
      <c r="AC92" s="6">
        <f t="shared" si="25"/>
        <v>0.28226662318298879</v>
      </c>
      <c r="AD92" s="6">
        <f t="shared" si="26"/>
        <v>4.2740095437800878E-2</v>
      </c>
      <c r="AE92" s="6">
        <f t="shared" si="27"/>
        <v>0</v>
      </c>
      <c r="AF92" s="6">
        <f t="shared" si="28"/>
        <v>0</v>
      </c>
      <c r="AG92" s="6">
        <f t="shared" si="29"/>
        <v>0</v>
      </c>
      <c r="AH92" s="6">
        <f t="shared" si="30"/>
        <v>0</v>
      </c>
      <c r="AI92" s="6">
        <f t="shared" si="31"/>
        <v>0</v>
      </c>
      <c r="AJ92" s="6">
        <f t="shared" si="32"/>
        <v>0</v>
      </c>
      <c r="AK92" s="6">
        <f t="shared" si="33"/>
        <v>0</v>
      </c>
      <c r="AL92" s="6">
        <f t="shared" si="34"/>
        <v>0</v>
      </c>
      <c r="AM92" s="6">
        <f t="shared" si="35"/>
        <v>0</v>
      </c>
      <c r="AN92" s="6">
        <f t="shared" si="36"/>
        <v>0</v>
      </c>
      <c r="AO92" s="6">
        <f t="shared" si="59"/>
        <v>0</v>
      </c>
      <c r="AP92" s="6">
        <f t="shared" si="60"/>
        <v>0</v>
      </c>
      <c r="AQ92" s="6">
        <f t="shared" si="61"/>
        <v>0</v>
      </c>
      <c r="AR92" s="6">
        <f t="shared" si="62"/>
        <v>0</v>
      </c>
      <c r="AS92" s="6">
        <f t="shared" si="63"/>
        <v>0</v>
      </c>
      <c r="AT92" s="6">
        <f t="shared" si="64"/>
        <v>0</v>
      </c>
      <c r="AU92" s="6">
        <f t="shared" si="65"/>
        <v>0</v>
      </c>
      <c r="AV92" s="6">
        <f t="shared" si="66"/>
        <v>0.70006032829069875</v>
      </c>
      <c r="AW92" s="6">
        <f t="shared" si="67"/>
        <v>2.5538737437480425</v>
      </c>
      <c r="AX92" s="6">
        <f t="shared" si="68"/>
        <v>0.66338254940590713</v>
      </c>
      <c r="AY92" s="6">
        <f t="shared" si="9"/>
        <v>0.84921114957882393</v>
      </c>
      <c r="AZ92" s="6">
        <f t="shared" si="69"/>
        <v>3.4030848933268665</v>
      </c>
      <c r="BD92" s="7">
        <f t="shared" si="70"/>
        <v>2.6749999999999994</v>
      </c>
      <c r="BE92" s="7">
        <f t="shared" si="71"/>
        <v>1.6355427233796125</v>
      </c>
      <c r="BF92" s="7">
        <f t="shared" ca="1" si="72"/>
        <v>0.99747043675693325</v>
      </c>
      <c r="BG92" s="7">
        <f t="shared" si="10"/>
        <v>3.4030848933268665</v>
      </c>
      <c r="BH92" s="7">
        <f t="shared" si="11"/>
        <v>1.8447452109510589</v>
      </c>
      <c r="BI92" s="7">
        <f t="shared" ca="1" si="12"/>
        <v>1.2353259216602215</v>
      </c>
      <c r="BJ92" s="7">
        <f t="shared" si="13"/>
        <v>0.53010761189079547</v>
      </c>
      <c r="BK92" s="7">
        <f t="shared" si="14"/>
        <v>4.3765680806081203E-2</v>
      </c>
      <c r="BL92" s="7">
        <f t="shared" ca="1" si="15"/>
        <v>5.6575231698578372E-2</v>
      </c>
      <c r="BM92" s="7">
        <f t="shared" ca="1" si="16"/>
        <v>1.4845519697954603</v>
      </c>
      <c r="BN92" s="7">
        <f t="shared" ca="1" si="17"/>
        <v>0.30795291404250941</v>
      </c>
      <c r="BO92" s="7">
        <f t="shared" ca="1" si="18"/>
        <v>0.99949438167077609</v>
      </c>
      <c r="BP92" s="7">
        <f t="shared" si="73"/>
        <v>6</v>
      </c>
      <c r="BQ92" s="7">
        <f t="shared" si="74"/>
        <v>0.89</v>
      </c>
    </row>
    <row r="93" spans="1:69" x14ac:dyDescent="0.25">
      <c r="A93" s="87">
        <v>33292</v>
      </c>
      <c r="B93" s="88">
        <v>0</v>
      </c>
      <c r="C93" s="88">
        <v>0.91</v>
      </c>
      <c r="D93" s="88">
        <v>8.8502314814814813</v>
      </c>
      <c r="E93" s="6">
        <f t="shared" si="20"/>
        <v>2.9410000000000003</v>
      </c>
      <c r="F93" s="1"/>
      <c r="G93" s="6">
        <f t="shared" si="39"/>
        <v>0.75089418334200186</v>
      </c>
      <c r="H93" s="6">
        <f t="shared" si="40"/>
        <v>0</v>
      </c>
      <c r="I93" s="6">
        <f t="shared" si="41"/>
        <v>0.91</v>
      </c>
      <c r="J93" s="6">
        <f t="shared" si="42"/>
        <v>0</v>
      </c>
      <c r="K93" s="6">
        <f t="shared" si="43"/>
        <v>0.85292482844786632</v>
      </c>
      <c r="L93" s="6">
        <f t="shared" si="44"/>
        <v>0.74822970916610021</v>
      </c>
      <c r="M93" s="6">
        <f t="shared" si="45"/>
        <v>0.72674497230036994</v>
      </c>
      <c r="N93" s="6">
        <f t="shared" si="46"/>
        <v>0.7459594115424697</v>
      </c>
      <c r="O93" s="6">
        <f t="shared" si="47"/>
        <v>0.72674497230036994</v>
      </c>
      <c r="P93" s="6">
        <f t="shared" si="48"/>
        <v>0.66338254940590713</v>
      </c>
      <c r="Q93" s="6">
        <f t="shared" si="49"/>
        <v>0.57542604689574472</v>
      </c>
      <c r="R93" s="6">
        <f t="shared" si="50"/>
        <v>2.116804967106952</v>
      </c>
      <c r="S93" s="6">
        <f t="shared" si="51"/>
        <v>0.36693454205176462</v>
      </c>
      <c r="T93" s="6">
        <f t="shared" si="52"/>
        <v>0</v>
      </c>
      <c r="U93" s="6">
        <f t="shared" si="53"/>
        <v>0</v>
      </c>
      <c r="V93" s="6">
        <f t="shared" si="54"/>
        <v>0</v>
      </c>
      <c r="W93" s="6">
        <f t="shared" si="55"/>
        <v>0</v>
      </c>
      <c r="X93" s="6">
        <f t="shared" si="56"/>
        <v>0</v>
      </c>
      <c r="Y93" s="6">
        <f t="shared" si="57"/>
        <v>0</v>
      </c>
      <c r="Z93" s="6">
        <f t="shared" si="58"/>
        <v>0</v>
      </c>
      <c r="AA93" s="6">
        <f t="shared" si="75"/>
        <v>0</v>
      </c>
      <c r="AB93" s="6">
        <f t="shared" si="24"/>
        <v>0.29821861946179812</v>
      </c>
      <c r="AC93" s="6">
        <f t="shared" si="25"/>
        <v>9.0891200658689775E-2</v>
      </c>
      <c r="AD93" s="6">
        <f t="shared" si="26"/>
        <v>8.5713957303387382E-3</v>
      </c>
      <c r="AE93" s="6">
        <f t="shared" si="27"/>
        <v>0</v>
      </c>
      <c r="AF93" s="6">
        <f t="shared" si="28"/>
        <v>0</v>
      </c>
      <c r="AG93" s="6">
        <f t="shared" si="29"/>
        <v>0</v>
      </c>
      <c r="AH93" s="6">
        <f t="shared" si="30"/>
        <v>0</v>
      </c>
      <c r="AI93" s="6">
        <f t="shared" si="31"/>
        <v>0</v>
      </c>
      <c r="AJ93" s="6">
        <f t="shared" si="32"/>
        <v>0</v>
      </c>
      <c r="AK93" s="6">
        <f t="shared" si="33"/>
        <v>0</v>
      </c>
      <c r="AL93" s="6">
        <f t="shared" si="34"/>
        <v>0</v>
      </c>
      <c r="AM93" s="6">
        <f t="shared" si="35"/>
        <v>0</v>
      </c>
      <c r="AN93" s="6">
        <f t="shared" si="36"/>
        <v>0</v>
      </c>
      <c r="AO93" s="6">
        <f t="shared" si="59"/>
        <v>0</v>
      </c>
      <c r="AP93" s="6">
        <f t="shared" si="60"/>
        <v>0</v>
      </c>
      <c r="AQ93" s="6">
        <f t="shared" si="61"/>
        <v>0</v>
      </c>
      <c r="AR93" s="6">
        <f t="shared" si="62"/>
        <v>0</v>
      </c>
      <c r="AS93" s="6">
        <f t="shared" si="63"/>
        <v>0</v>
      </c>
      <c r="AT93" s="6">
        <f t="shared" si="64"/>
        <v>0</v>
      </c>
      <c r="AU93" s="6">
        <f t="shared" si="65"/>
        <v>0</v>
      </c>
      <c r="AV93" s="6">
        <f t="shared" si="66"/>
        <v>0.70204736362395537</v>
      </c>
      <c r="AW93" s="6">
        <f t="shared" si="67"/>
        <v>2.5866594600162007</v>
      </c>
      <c r="AX93" s="6">
        <f t="shared" si="68"/>
        <v>0.66489872855263266</v>
      </c>
      <c r="AY93" s="6">
        <f t="shared" si="9"/>
        <v>0.87364466635754279</v>
      </c>
      <c r="AZ93" s="6">
        <f t="shared" si="69"/>
        <v>3.4603041263737433</v>
      </c>
      <c r="BD93" s="7">
        <f t="shared" si="70"/>
        <v>2.9410000000000003</v>
      </c>
      <c r="BE93" s="7">
        <f t="shared" si="71"/>
        <v>1.7149344010777789</v>
      </c>
      <c r="BF93" s="7">
        <f t="shared" ca="1" si="72"/>
        <v>1.0910552903668185</v>
      </c>
      <c r="BG93" s="7">
        <f t="shared" si="10"/>
        <v>3.4603041263737433</v>
      </c>
      <c r="BH93" s="7">
        <f t="shared" si="11"/>
        <v>1.8601892716532216</v>
      </c>
      <c r="BI93" s="7">
        <f t="shared" ca="1" si="12"/>
        <v>1.2518249797009728</v>
      </c>
      <c r="BJ93" s="7">
        <f t="shared" si="13"/>
        <v>0.26967677566879644</v>
      </c>
      <c r="BK93" s="7">
        <f t="shared" si="14"/>
        <v>2.1098977425888586E-2</v>
      </c>
      <c r="BL93" s="7">
        <f t="shared" ca="1" si="15"/>
        <v>2.5846893008600508E-2</v>
      </c>
      <c r="BM93" s="7">
        <f t="shared" ca="1" si="16"/>
        <v>2.2035084300694359</v>
      </c>
      <c r="BN93" s="7">
        <f t="shared" ca="1" si="17"/>
        <v>0.40237040241488398</v>
      </c>
      <c r="BO93" s="7">
        <f t="shared" ca="1" si="18"/>
        <v>1.1953748895156548</v>
      </c>
      <c r="BP93" s="7">
        <f t="shared" si="73"/>
        <v>0</v>
      </c>
      <c r="BQ93" s="7">
        <f t="shared" si="74"/>
        <v>0.91</v>
      </c>
    </row>
    <row r="94" spans="1:69" x14ac:dyDescent="0.25">
      <c r="A94" s="87">
        <v>33293</v>
      </c>
      <c r="B94" s="88">
        <v>0.2</v>
      </c>
      <c r="C94" s="88">
        <v>0.94</v>
      </c>
      <c r="D94" s="88">
        <v>6.6986111111111111</v>
      </c>
      <c r="E94" s="6">
        <f t="shared" si="20"/>
        <v>2.226</v>
      </c>
      <c r="F94" s="1"/>
      <c r="G94" s="6">
        <f t="shared" si="39"/>
        <v>0.7459594115424697</v>
      </c>
      <c r="H94" s="6">
        <f t="shared" si="40"/>
        <v>0</v>
      </c>
      <c r="I94" s="6">
        <f t="shared" si="41"/>
        <v>0.74</v>
      </c>
      <c r="J94" s="6">
        <f t="shared" si="42"/>
        <v>0</v>
      </c>
      <c r="K94" s="6">
        <f t="shared" si="43"/>
        <v>0.69183537630572689</v>
      </c>
      <c r="L94" s="6">
        <f t="shared" si="44"/>
        <v>0.74379816891866624</v>
      </c>
      <c r="M94" s="6">
        <f t="shared" si="45"/>
        <v>0.7056022382852456</v>
      </c>
      <c r="N94" s="6">
        <f t="shared" si="46"/>
        <v>0.74159391963471621</v>
      </c>
      <c r="O94" s="6">
        <f t="shared" si="47"/>
        <v>0.7056022382852456</v>
      </c>
      <c r="P94" s="6">
        <f t="shared" si="48"/>
        <v>0.66489872855263266</v>
      </c>
      <c r="Q94" s="6">
        <f t="shared" si="49"/>
        <v>0.58004224482985112</v>
      </c>
      <c r="R94" s="6">
        <f t="shared" si="50"/>
        <v>0.64571701011442129</v>
      </c>
      <c r="S94" s="6">
        <f t="shared" si="51"/>
        <v>0.35625954639406437</v>
      </c>
      <c r="T94" s="6">
        <f t="shared" si="52"/>
        <v>0</v>
      </c>
      <c r="U94" s="6">
        <f t="shared" si="53"/>
        <v>0</v>
      </c>
      <c r="V94" s="6">
        <f t="shared" si="54"/>
        <v>0</v>
      </c>
      <c r="W94" s="6">
        <f t="shared" si="55"/>
        <v>0</v>
      </c>
      <c r="X94" s="6">
        <f t="shared" si="56"/>
        <v>0</v>
      </c>
      <c r="Y94" s="6">
        <f t="shared" si="57"/>
        <v>0</v>
      </c>
      <c r="Z94" s="6">
        <f t="shared" si="58"/>
        <v>0</v>
      </c>
      <c r="AA94" s="6">
        <f t="shared" si="75"/>
        <v>0</v>
      </c>
      <c r="AB94" s="6">
        <f t="shared" si="24"/>
        <v>0.10637911555105958</v>
      </c>
      <c r="AC94" s="6">
        <f t="shared" si="25"/>
        <v>5.5321671156702758E-2</v>
      </c>
      <c r="AD94" s="6">
        <f t="shared" si="26"/>
        <v>8.3220335097907248E-3</v>
      </c>
      <c r="AE94" s="6">
        <f t="shared" si="27"/>
        <v>0</v>
      </c>
      <c r="AF94" s="6">
        <f t="shared" si="28"/>
        <v>0</v>
      </c>
      <c r="AG94" s="6">
        <f t="shared" si="29"/>
        <v>0</v>
      </c>
      <c r="AH94" s="6">
        <f t="shared" si="30"/>
        <v>0</v>
      </c>
      <c r="AI94" s="6">
        <f t="shared" si="31"/>
        <v>0</v>
      </c>
      <c r="AJ94" s="6">
        <f t="shared" si="32"/>
        <v>0</v>
      </c>
      <c r="AK94" s="6">
        <f t="shared" si="33"/>
        <v>0</v>
      </c>
      <c r="AL94" s="6">
        <f t="shared" si="34"/>
        <v>0</v>
      </c>
      <c r="AM94" s="6">
        <f t="shared" si="35"/>
        <v>0</v>
      </c>
      <c r="AN94" s="6">
        <f t="shared" si="36"/>
        <v>0</v>
      </c>
      <c r="AO94" s="6">
        <f t="shared" si="59"/>
        <v>0</v>
      </c>
      <c r="AP94" s="6">
        <f t="shared" si="60"/>
        <v>0</v>
      </c>
      <c r="AQ94" s="6">
        <f t="shared" si="61"/>
        <v>0</v>
      </c>
      <c r="AR94" s="6">
        <f t="shared" si="62"/>
        <v>0</v>
      </c>
      <c r="AS94" s="6">
        <f t="shared" si="63"/>
        <v>0</v>
      </c>
      <c r="AT94" s="6">
        <f t="shared" si="64"/>
        <v>0</v>
      </c>
      <c r="AU94" s="6">
        <f t="shared" si="65"/>
        <v>0</v>
      </c>
      <c r="AV94" s="6">
        <f t="shared" si="66"/>
        <v>0.68250262421462138</v>
      </c>
      <c r="AW94" s="6">
        <f t="shared" si="67"/>
        <v>2.2766810185259536</v>
      </c>
      <c r="AX94" s="6">
        <f t="shared" si="68"/>
        <v>0.64980578350622054</v>
      </c>
      <c r="AY94" s="6">
        <f t="shared" si="9"/>
        <v>0.68642136038091073</v>
      </c>
      <c r="AZ94" s="6">
        <f t="shared" si="69"/>
        <v>2.9631023789068642</v>
      </c>
      <c r="BD94" s="7">
        <f t="shared" si="70"/>
        <v>2.226</v>
      </c>
      <c r="BE94" s="7">
        <f t="shared" si="71"/>
        <v>1.4919785521246611</v>
      </c>
      <c r="BF94" s="7">
        <f t="shared" ca="1" si="72"/>
        <v>0.81643258463058133</v>
      </c>
      <c r="BG94" s="7">
        <f t="shared" si="10"/>
        <v>2.9631023789068642</v>
      </c>
      <c r="BH94" s="7">
        <f t="shared" si="11"/>
        <v>1.7213664278435501</v>
      </c>
      <c r="BI94" s="7">
        <f t="shared" ca="1" si="12"/>
        <v>1.0984512193510299</v>
      </c>
      <c r="BJ94" s="7">
        <f t="shared" si="13"/>
        <v>0.54331991699015847</v>
      </c>
      <c r="BK94" s="7">
        <f t="shared" si="14"/>
        <v>5.2618797526824454E-2</v>
      </c>
      <c r="BL94" s="7">
        <f t="shared" ca="1" si="15"/>
        <v>7.9534510329585778E-2</v>
      </c>
      <c r="BM94" s="7">
        <f t="shared" ca="1" si="16"/>
        <v>0.5920100876036799</v>
      </c>
      <c r="BN94" s="7">
        <f t="shared" ca="1" si="17"/>
        <v>0.16922600308484056</v>
      </c>
      <c r="BO94" s="7">
        <f t="shared" ca="1" si="18"/>
        <v>0.67028492895041658</v>
      </c>
      <c r="BP94" s="7">
        <f t="shared" si="73"/>
        <v>0.2</v>
      </c>
      <c r="BQ94" s="7">
        <f t="shared" si="74"/>
        <v>0.94</v>
      </c>
    </row>
    <row r="95" spans="1:69" x14ac:dyDescent="0.25">
      <c r="A95" s="87">
        <v>33294</v>
      </c>
      <c r="B95" s="88">
        <v>0</v>
      </c>
      <c r="C95" s="88">
        <v>0.96</v>
      </c>
      <c r="D95" s="88">
        <v>6.099768518518518</v>
      </c>
      <c r="E95" s="6">
        <f t="shared" si="20"/>
        <v>2.0270000000000001</v>
      </c>
      <c r="F95" s="1"/>
      <c r="G95" s="6">
        <f t="shared" si="39"/>
        <v>0.74159391963471621</v>
      </c>
      <c r="H95" s="6">
        <f t="shared" si="40"/>
        <v>0</v>
      </c>
      <c r="I95" s="6">
        <f t="shared" si="41"/>
        <v>0.96</v>
      </c>
      <c r="J95" s="6">
        <f t="shared" si="42"/>
        <v>0</v>
      </c>
      <c r="K95" s="6">
        <f t="shared" si="43"/>
        <v>0.89520082443330951</v>
      </c>
      <c r="L95" s="6">
        <f t="shared" si="44"/>
        <v>0.73879737836942205</v>
      </c>
      <c r="M95" s="6">
        <f t="shared" si="45"/>
        <v>0.6823333123597598</v>
      </c>
      <c r="N95" s="6">
        <f t="shared" si="46"/>
        <v>0.73666581949166199</v>
      </c>
      <c r="O95" s="6">
        <f t="shared" si="47"/>
        <v>0.6823333123597598</v>
      </c>
      <c r="P95" s="6">
        <f t="shared" si="48"/>
        <v>0.64980578350622054</v>
      </c>
      <c r="Q95" s="6">
        <f t="shared" si="49"/>
        <v>0.53525147085242364</v>
      </c>
      <c r="R95" s="6">
        <f t="shared" si="50"/>
        <v>0.62584849401886267</v>
      </c>
      <c r="S95" s="6">
        <f t="shared" si="51"/>
        <v>0.3445110334989856</v>
      </c>
      <c r="T95" s="6">
        <f t="shared" si="52"/>
        <v>0</v>
      </c>
      <c r="U95" s="6">
        <f t="shared" si="53"/>
        <v>0</v>
      </c>
      <c r="V95" s="6">
        <f t="shared" si="54"/>
        <v>0</v>
      </c>
      <c r="W95" s="6">
        <f t="shared" si="55"/>
        <v>0</v>
      </c>
      <c r="X95" s="6">
        <f t="shared" si="56"/>
        <v>0</v>
      </c>
      <c r="Y95" s="6">
        <f t="shared" si="57"/>
        <v>0</v>
      </c>
      <c r="Z95" s="6">
        <f t="shared" si="58"/>
        <v>0</v>
      </c>
      <c r="AA95" s="6">
        <f t="shared" si="75"/>
        <v>0</v>
      </c>
      <c r="AB95" s="6">
        <f t="shared" si="24"/>
        <v>7.0298834913635991E-2</v>
      </c>
      <c r="AC95" s="6">
        <f t="shared" si="25"/>
        <v>5.3530606491253546E-2</v>
      </c>
      <c r="AD95" s="6">
        <f t="shared" si="26"/>
        <v>8.0475944975799286E-3</v>
      </c>
      <c r="AE95" s="6">
        <f t="shared" si="27"/>
        <v>0</v>
      </c>
      <c r="AF95" s="6">
        <f t="shared" si="28"/>
        <v>0</v>
      </c>
      <c r="AG95" s="6">
        <f t="shared" si="29"/>
        <v>0</v>
      </c>
      <c r="AH95" s="6">
        <f t="shared" si="30"/>
        <v>0</v>
      </c>
      <c r="AI95" s="6">
        <f t="shared" si="31"/>
        <v>0</v>
      </c>
      <c r="AJ95" s="6">
        <f t="shared" si="32"/>
        <v>0</v>
      </c>
      <c r="AK95" s="6">
        <f t="shared" si="33"/>
        <v>0</v>
      </c>
      <c r="AL95" s="6">
        <f t="shared" si="34"/>
        <v>0</v>
      </c>
      <c r="AM95" s="6">
        <f t="shared" si="35"/>
        <v>0</v>
      </c>
      <c r="AN95" s="6">
        <f t="shared" si="36"/>
        <v>0</v>
      </c>
      <c r="AO95" s="6">
        <f t="shared" si="59"/>
        <v>0</v>
      </c>
      <c r="AP95" s="6">
        <f t="shared" si="60"/>
        <v>0</v>
      </c>
      <c r="AQ95" s="6">
        <f t="shared" si="61"/>
        <v>0</v>
      </c>
      <c r="AR95" s="6">
        <f t="shared" si="62"/>
        <v>0</v>
      </c>
      <c r="AS95" s="6">
        <f t="shared" si="63"/>
        <v>0</v>
      </c>
      <c r="AT95" s="6">
        <f t="shared" si="64"/>
        <v>0</v>
      </c>
      <c r="AU95" s="6">
        <f t="shared" si="65"/>
        <v>0</v>
      </c>
      <c r="AV95" s="6">
        <f t="shared" si="66"/>
        <v>0.66648106664382334</v>
      </c>
      <c r="AW95" s="6">
        <f t="shared" si="67"/>
        <v>2.0428955297108979</v>
      </c>
      <c r="AX95" s="6">
        <f t="shared" si="68"/>
        <v>0.63714176562829994</v>
      </c>
      <c r="AY95" s="6">
        <f t="shared" si="9"/>
        <v>0.60555030576605962</v>
      </c>
      <c r="AZ95" s="6">
        <f t="shared" si="69"/>
        <v>2.6484458354769576</v>
      </c>
      <c r="BD95" s="7">
        <f t="shared" si="70"/>
        <v>2.0270000000000001</v>
      </c>
      <c r="BE95" s="7">
        <f t="shared" si="71"/>
        <v>1.4237275020171523</v>
      </c>
      <c r="BF95" s="7">
        <f t="shared" ca="1" si="72"/>
        <v>0.7243621116601896</v>
      </c>
      <c r="BG95" s="7">
        <f t="shared" si="10"/>
        <v>2.6484458354769576</v>
      </c>
      <c r="BH95" s="7">
        <f t="shared" si="11"/>
        <v>1.627404631760939</v>
      </c>
      <c r="BI95" s="7">
        <f t="shared" ca="1" si="12"/>
        <v>0.98762869216816362</v>
      </c>
      <c r="BJ95" s="7">
        <f t="shared" si="13"/>
        <v>0.38619492643165365</v>
      </c>
      <c r="BK95" s="7">
        <f t="shared" si="14"/>
        <v>4.1484373180667326E-2</v>
      </c>
      <c r="BL95" s="7">
        <f t="shared" ca="1" si="15"/>
        <v>6.930929241236157E-2</v>
      </c>
      <c r="BM95" s="7">
        <f t="shared" ca="1" si="16"/>
        <v>0.32538116431600839</v>
      </c>
      <c r="BN95" s="7">
        <f t="shared" ca="1" si="17"/>
        <v>0.11773121947781531</v>
      </c>
      <c r="BO95" s="7">
        <f t="shared" ca="1" si="18"/>
        <v>0.5280039947489128</v>
      </c>
      <c r="BP95" s="7">
        <f t="shared" si="73"/>
        <v>0</v>
      </c>
      <c r="BQ95" s="7">
        <f t="shared" si="74"/>
        <v>0.96</v>
      </c>
    </row>
    <row r="96" spans="1:69" x14ac:dyDescent="0.25">
      <c r="A96" s="87">
        <v>33295</v>
      </c>
      <c r="B96" s="88">
        <v>0</v>
      </c>
      <c r="C96" s="88">
        <v>0.99</v>
      </c>
      <c r="D96" s="88">
        <v>5.9011574074074078</v>
      </c>
      <c r="E96" s="6">
        <f t="shared" si="20"/>
        <v>1.9610000000000003</v>
      </c>
      <c r="F96" s="1"/>
      <c r="G96" s="6">
        <f t="shared" si="39"/>
        <v>0.73666581949166199</v>
      </c>
      <c r="H96" s="6">
        <f t="shared" si="40"/>
        <v>0</v>
      </c>
      <c r="I96" s="6">
        <f t="shared" si="41"/>
        <v>0.99</v>
      </c>
      <c r="J96" s="6">
        <f t="shared" si="42"/>
        <v>0</v>
      </c>
      <c r="K96" s="6">
        <f t="shared" si="43"/>
        <v>0.92059588056065567</v>
      </c>
      <c r="L96" s="6">
        <f t="shared" si="44"/>
        <v>0.73378994594644109</v>
      </c>
      <c r="M96" s="6">
        <f t="shared" si="45"/>
        <v>0.65964833053834004</v>
      </c>
      <c r="N96" s="6">
        <f t="shared" si="46"/>
        <v>0.73172925327661398</v>
      </c>
      <c r="O96" s="6">
        <f t="shared" si="47"/>
        <v>0.65964833053834004</v>
      </c>
      <c r="P96" s="6">
        <f t="shared" si="48"/>
        <v>0.63714176562829994</v>
      </c>
      <c r="Q96" s="6">
        <f t="shared" si="49"/>
        <v>0.4996220849686136</v>
      </c>
      <c r="R96" s="6">
        <f t="shared" si="50"/>
        <v>0.60513717619348639</v>
      </c>
      <c r="S96" s="6">
        <f t="shared" si="51"/>
        <v>0.33305735479000531</v>
      </c>
      <c r="T96" s="6">
        <f t="shared" si="52"/>
        <v>0</v>
      </c>
      <c r="U96" s="6">
        <f t="shared" si="53"/>
        <v>0</v>
      </c>
      <c r="V96" s="6">
        <f t="shared" si="54"/>
        <v>0</v>
      </c>
      <c r="W96" s="6">
        <f t="shared" si="55"/>
        <v>0</v>
      </c>
      <c r="X96" s="6">
        <f t="shared" si="56"/>
        <v>0</v>
      </c>
      <c r="Y96" s="6">
        <f t="shared" si="57"/>
        <v>0</v>
      </c>
      <c r="Z96" s="6">
        <f t="shared" si="58"/>
        <v>0</v>
      </c>
      <c r="AA96" s="6">
        <f t="shared" si="75"/>
        <v>0</v>
      </c>
      <c r="AB96" s="6">
        <f t="shared" si="24"/>
        <v>6.8009836640948035E-2</v>
      </c>
      <c r="AC96" s="6">
        <f t="shared" si="25"/>
        <v>5.1753154746584963E-2</v>
      </c>
      <c r="AD96" s="6">
        <f t="shared" si="26"/>
        <v>7.7800426551344814E-3</v>
      </c>
      <c r="AE96" s="6">
        <f t="shared" si="27"/>
        <v>0</v>
      </c>
      <c r="AF96" s="6">
        <f t="shared" si="28"/>
        <v>0</v>
      </c>
      <c r="AG96" s="6">
        <f t="shared" si="29"/>
        <v>0</v>
      </c>
      <c r="AH96" s="6">
        <f t="shared" si="30"/>
        <v>0</v>
      </c>
      <c r="AI96" s="6">
        <f t="shared" si="31"/>
        <v>0</v>
      </c>
      <c r="AJ96" s="6">
        <f t="shared" si="32"/>
        <v>0</v>
      </c>
      <c r="AK96" s="6">
        <f t="shared" si="33"/>
        <v>0</v>
      </c>
      <c r="AL96" s="6">
        <f t="shared" si="34"/>
        <v>0</v>
      </c>
      <c r="AM96" s="6">
        <f t="shared" si="35"/>
        <v>0</v>
      </c>
      <c r="AN96" s="6">
        <f t="shared" si="36"/>
        <v>0</v>
      </c>
      <c r="AO96" s="6">
        <f t="shared" si="59"/>
        <v>0</v>
      </c>
      <c r="AP96" s="6">
        <f t="shared" si="60"/>
        <v>0</v>
      </c>
      <c r="AQ96" s="6">
        <f t="shared" si="61"/>
        <v>0</v>
      </c>
      <c r="AR96" s="6">
        <f t="shared" si="62"/>
        <v>0</v>
      </c>
      <c r="AS96" s="6">
        <f t="shared" si="63"/>
        <v>0</v>
      </c>
      <c r="AT96" s="6">
        <f t="shared" si="64"/>
        <v>0</v>
      </c>
      <c r="AU96" s="6">
        <f t="shared" si="65"/>
        <v>0</v>
      </c>
      <c r="AV96" s="6">
        <f t="shared" si="66"/>
        <v>0.65300790466552672</v>
      </c>
      <c r="AW96" s="6">
        <f t="shared" si="67"/>
        <v>1.8599768360164053</v>
      </c>
      <c r="AX96" s="6">
        <f t="shared" si="68"/>
        <v>0.62629561346896767</v>
      </c>
      <c r="AY96" s="6">
        <f t="shared" si="9"/>
        <v>0.56763192160956166</v>
      </c>
      <c r="AZ96" s="6">
        <f t="shared" si="69"/>
        <v>2.4276087576259671</v>
      </c>
      <c r="BD96" s="7">
        <f t="shared" si="70"/>
        <v>1.9610000000000003</v>
      </c>
      <c r="BE96" s="7">
        <f t="shared" si="71"/>
        <v>1.4003570973148243</v>
      </c>
      <c r="BF96" s="7">
        <f t="shared" ca="1" si="72"/>
        <v>0.69185357023418248</v>
      </c>
      <c r="BG96" s="7">
        <f t="shared" si="10"/>
        <v>2.4276087576259671</v>
      </c>
      <c r="BH96" s="7">
        <f t="shared" si="11"/>
        <v>1.5580785466804834</v>
      </c>
      <c r="BI96" s="7">
        <f t="shared" ca="1" si="12"/>
        <v>0.90179546514020614</v>
      </c>
      <c r="BJ96" s="7">
        <f t="shared" si="13"/>
        <v>0.21772373269324818</v>
      </c>
      <c r="BK96" s="7">
        <f t="shared" si="14"/>
        <v>2.4876055590004175E-2</v>
      </c>
      <c r="BL96" s="7">
        <f t="shared" ca="1" si="15"/>
        <v>4.4075599236731884E-2</v>
      </c>
      <c r="BM96" s="7">
        <f t="shared" ca="1" si="16"/>
        <v>0.25444147116532345</v>
      </c>
      <c r="BN96" s="7">
        <f t="shared" ca="1" si="17"/>
        <v>0.10223969659836024</v>
      </c>
      <c r="BO96" s="7">
        <f t="shared" ca="1" si="18"/>
        <v>0.48181686275556285</v>
      </c>
      <c r="BP96" s="7">
        <f t="shared" si="73"/>
        <v>0</v>
      </c>
      <c r="BQ96" s="7">
        <f t="shared" si="74"/>
        <v>0.99</v>
      </c>
    </row>
    <row r="97" spans="1:69" x14ac:dyDescent="0.25">
      <c r="A97" s="87">
        <v>33296</v>
      </c>
      <c r="B97" s="88">
        <v>0</v>
      </c>
      <c r="C97" s="88">
        <v>1.01</v>
      </c>
      <c r="D97" s="88">
        <v>5.85</v>
      </c>
      <c r="E97" s="6">
        <f t="shared" si="20"/>
        <v>1.944</v>
      </c>
      <c r="F97" s="1"/>
      <c r="G97" s="6">
        <f t="shared" si="39"/>
        <v>0.73172925327661398</v>
      </c>
      <c r="H97" s="6">
        <f t="shared" si="40"/>
        <v>0</v>
      </c>
      <c r="I97" s="6">
        <f t="shared" si="41"/>
        <v>1.01</v>
      </c>
      <c r="J97" s="6">
        <f t="shared" si="42"/>
        <v>0</v>
      </c>
      <c r="K97" s="6">
        <f t="shared" si="43"/>
        <v>0.93651530414244177</v>
      </c>
      <c r="L97" s="6">
        <f t="shared" si="44"/>
        <v>0.72880364862776692</v>
      </c>
      <c r="M97" s="6">
        <f t="shared" si="45"/>
        <v>0.63765855437566954</v>
      </c>
      <c r="N97" s="6">
        <f t="shared" si="46"/>
        <v>0.72681165039473561</v>
      </c>
      <c r="O97" s="6">
        <f t="shared" si="47"/>
        <v>0.63765855437566954</v>
      </c>
      <c r="P97" s="6">
        <f t="shared" si="48"/>
        <v>0.62629561346896767</v>
      </c>
      <c r="Q97" s="6">
        <f t="shared" si="49"/>
        <v>0.47048216056672598</v>
      </c>
      <c r="R97" s="6">
        <f t="shared" si="50"/>
        <v>0.58499536734808155</v>
      </c>
      <c r="S97" s="6">
        <f t="shared" si="51"/>
        <v>0.32195468638002633</v>
      </c>
      <c r="T97" s="6">
        <f t="shared" si="52"/>
        <v>0</v>
      </c>
      <c r="U97" s="6">
        <f t="shared" si="53"/>
        <v>0</v>
      </c>
      <c r="V97" s="6">
        <f t="shared" si="54"/>
        <v>0</v>
      </c>
      <c r="W97" s="6">
        <f t="shared" si="55"/>
        <v>0</v>
      </c>
      <c r="X97" s="6">
        <f t="shared" si="56"/>
        <v>0</v>
      </c>
      <c r="Y97" s="6">
        <f t="shared" si="57"/>
        <v>0</v>
      </c>
      <c r="Z97" s="6">
        <f t="shared" si="58"/>
        <v>0</v>
      </c>
      <c r="AA97" s="6">
        <f t="shared" si="75"/>
        <v>0</v>
      </c>
      <c r="AB97" s="6">
        <f t="shared" si="24"/>
        <v>6.5749710999811417E-2</v>
      </c>
      <c r="AC97" s="6">
        <f t="shared" si="25"/>
        <v>5.0028651612903173E-2</v>
      </c>
      <c r="AD97" s="6">
        <f t="shared" si="26"/>
        <v>7.5206902265718004E-3</v>
      </c>
      <c r="AE97" s="6">
        <f t="shared" si="27"/>
        <v>0</v>
      </c>
      <c r="AF97" s="6">
        <f t="shared" si="28"/>
        <v>0</v>
      </c>
      <c r="AG97" s="6">
        <f t="shared" si="29"/>
        <v>0</v>
      </c>
      <c r="AH97" s="6">
        <f t="shared" si="30"/>
        <v>0</v>
      </c>
      <c r="AI97" s="6">
        <f t="shared" si="31"/>
        <v>0</v>
      </c>
      <c r="AJ97" s="6">
        <f t="shared" si="32"/>
        <v>0</v>
      </c>
      <c r="AK97" s="6">
        <f t="shared" si="33"/>
        <v>0</v>
      </c>
      <c r="AL97" s="6">
        <f t="shared" si="34"/>
        <v>0</v>
      </c>
      <c r="AM97" s="6">
        <f t="shared" si="35"/>
        <v>0</v>
      </c>
      <c r="AN97" s="6">
        <f t="shared" si="36"/>
        <v>0</v>
      </c>
      <c r="AO97" s="6">
        <f t="shared" si="59"/>
        <v>0</v>
      </c>
      <c r="AP97" s="6">
        <f t="shared" si="60"/>
        <v>0</v>
      </c>
      <c r="AQ97" s="6">
        <f t="shared" si="61"/>
        <v>0</v>
      </c>
      <c r="AR97" s="6">
        <f t="shared" si="62"/>
        <v>0</v>
      </c>
      <c r="AS97" s="6">
        <f t="shared" si="63"/>
        <v>0</v>
      </c>
      <c r="AT97" s="6">
        <f t="shared" si="64"/>
        <v>0</v>
      </c>
      <c r="AU97" s="6">
        <f t="shared" si="65"/>
        <v>0</v>
      </c>
      <c r="AV97" s="6">
        <f t="shared" si="66"/>
        <v>0.64145398669767384</v>
      </c>
      <c r="AW97" s="6">
        <f t="shared" si="67"/>
        <v>1.7127534499579529</v>
      </c>
      <c r="AX97" s="6">
        <f t="shared" si="68"/>
        <v>0.61685606267127779</v>
      </c>
      <c r="AY97" s="6">
        <f t="shared" si="9"/>
        <v>0.5362318715665374</v>
      </c>
      <c r="AZ97" s="6">
        <f t="shared" si="69"/>
        <v>2.2489853215244904</v>
      </c>
      <c r="BD97" s="7">
        <f t="shared" si="70"/>
        <v>1.944</v>
      </c>
      <c r="BE97" s="7">
        <f t="shared" si="71"/>
        <v>1.39427400463467</v>
      </c>
      <c r="BF97" s="7">
        <f t="shared" ca="1" si="72"/>
        <v>0.68330614202182571</v>
      </c>
      <c r="BG97" s="7">
        <f t="shared" si="10"/>
        <v>2.2489853215244904</v>
      </c>
      <c r="BH97" s="7">
        <f t="shared" si="11"/>
        <v>1.4996617357005848</v>
      </c>
      <c r="BI97" s="7">
        <f t="shared" ca="1" si="12"/>
        <v>0.82654096465778615</v>
      </c>
      <c r="BJ97" s="7">
        <f t="shared" si="13"/>
        <v>9.3016046345396799E-2</v>
      </c>
      <c r="BK97" s="7">
        <f t="shared" si="14"/>
        <v>1.1106573859221586E-2</v>
      </c>
      <c r="BL97" s="7">
        <f t="shared" ca="1" si="15"/>
        <v>2.0516214415555043E-2</v>
      </c>
      <c r="BM97" s="7">
        <f t="shared" ca="1" si="16"/>
        <v>0.23758012595984357</v>
      </c>
      <c r="BN97" s="7">
        <f t="shared" ca="1" si="17"/>
        <v>9.8386569807068974E-2</v>
      </c>
      <c r="BO97" s="7">
        <f t="shared" ca="1" si="18"/>
        <v>0.47002386359686926</v>
      </c>
      <c r="BP97" s="7">
        <f t="shared" si="73"/>
        <v>0</v>
      </c>
      <c r="BQ97" s="7">
        <f t="shared" si="74"/>
        <v>1.01</v>
      </c>
    </row>
    <row r="98" spans="1:69" x14ac:dyDescent="0.25">
      <c r="A98" s="87">
        <v>33297</v>
      </c>
      <c r="B98" s="88">
        <v>0</v>
      </c>
      <c r="C98" s="88">
        <v>1.03</v>
      </c>
      <c r="D98" s="88">
        <v>5.7506944444444441</v>
      </c>
      <c r="E98" s="6">
        <f t="shared" si="20"/>
        <v>1.911</v>
      </c>
      <c r="F98" s="1"/>
      <c r="G98" s="6">
        <f t="shared" si="39"/>
        <v>0.72681165039473561</v>
      </c>
      <c r="H98" s="6">
        <f t="shared" si="40"/>
        <v>0</v>
      </c>
      <c r="I98" s="6">
        <f t="shared" si="41"/>
        <v>1.03</v>
      </c>
      <c r="J98" s="6">
        <f t="shared" si="42"/>
        <v>0</v>
      </c>
      <c r="K98" s="6">
        <f t="shared" si="43"/>
        <v>0.95228879938766076</v>
      </c>
      <c r="L98" s="6">
        <f t="shared" si="44"/>
        <v>0.723836770511609</v>
      </c>
      <c r="M98" s="6">
        <f t="shared" si="45"/>
        <v>0.61633747049509846</v>
      </c>
      <c r="N98" s="6">
        <f t="shared" si="46"/>
        <v>0.72191137777006675</v>
      </c>
      <c r="O98" s="6">
        <f t="shared" si="47"/>
        <v>0.61633747049509846</v>
      </c>
      <c r="P98" s="6">
        <f t="shared" si="48"/>
        <v>0.61685606267127779</v>
      </c>
      <c r="Q98" s="6">
        <f t="shared" si="49"/>
        <v>0.44612729713657634</v>
      </c>
      <c r="R98" s="6">
        <f t="shared" si="50"/>
        <v>0.56546876819712089</v>
      </c>
      <c r="S98" s="6">
        <f t="shared" si="51"/>
        <v>0.311189641628494</v>
      </c>
      <c r="T98" s="6">
        <f t="shared" si="52"/>
        <v>0</v>
      </c>
      <c r="U98" s="6">
        <f t="shared" si="53"/>
        <v>0</v>
      </c>
      <c r="V98" s="6">
        <f t="shared" si="54"/>
        <v>0</v>
      </c>
      <c r="W98" s="6">
        <f t="shared" si="55"/>
        <v>0</v>
      </c>
      <c r="X98" s="6">
        <f t="shared" si="56"/>
        <v>0</v>
      </c>
      <c r="Y98" s="6">
        <f t="shared" si="57"/>
        <v>0</v>
      </c>
      <c r="Z98" s="6">
        <f t="shared" si="58"/>
        <v>0</v>
      </c>
      <c r="AA98" s="6">
        <f t="shared" si="75"/>
        <v>0</v>
      </c>
      <c r="AB98" s="6">
        <f t="shared" si="24"/>
        <v>6.3557211713852868E-2</v>
      </c>
      <c r="AC98" s="6">
        <f t="shared" si="25"/>
        <v>4.8356652668043086E-2</v>
      </c>
      <c r="AD98" s="6">
        <f t="shared" si="26"/>
        <v>7.2692245070888626E-3</v>
      </c>
      <c r="AE98" s="6">
        <f t="shared" si="27"/>
        <v>0</v>
      </c>
      <c r="AF98" s="6">
        <f t="shared" si="28"/>
        <v>0</v>
      </c>
      <c r="AG98" s="6">
        <f t="shared" si="29"/>
        <v>0</v>
      </c>
      <c r="AH98" s="6">
        <f t="shared" si="30"/>
        <v>0</v>
      </c>
      <c r="AI98" s="6">
        <f t="shared" si="31"/>
        <v>0</v>
      </c>
      <c r="AJ98" s="6">
        <f t="shared" si="32"/>
        <v>0</v>
      </c>
      <c r="AK98" s="6">
        <f t="shared" si="33"/>
        <v>0</v>
      </c>
      <c r="AL98" s="6">
        <f t="shared" si="34"/>
        <v>0</v>
      </c>
      <c r="AM98" s="6">
        <f t="shared" si="35"/>
        <v>0</v>
      </c>
      <c r="AN98" s="6">
        <f t="shared" si="36"/>
        <v>0</v>
      </c>
      <c r="AO98" s="6">
        <f t="shared" si="59"/>
        <v>0</v>
      </c>
      <c r="AP98" s="6">
        <f t="shared" si="60"/>
        <v>0</v>
      </c>
      <c r="AQ98" s="6">
        <f t="shared" si="61"/>
        <v>0</v>
      </c>
      <c r="AR98" s="6">
        <f t="shared" si="62"/>
        <v>0</v>
      </c>
      <c r="AS98" s="6">
        <f t="shared" si="63"/>
        <v>0</v>
      </c>
      <c r="AT98" s="6">
        <f t="shared" si="64"/>
        <v>0</v>
      </c>
      <c r="AU98" s="6">
        <f t="shared" si="65"/>
        <v>0</v>
      </c>
      <c r="AV98" s="6">
        <f t="shared" si="66"/>
        <v>0.63138422675764427</v>
      </c>
      <c r="AW98" s="6">
        <f t="shared" si="67"/>
        <v>1.5914866254982412</v>
      </c>
      <c r="AX98" s="6">
        <f t="shared" si="68"/>
        <v>0.60852789147833586</v>
      </c>
      <c r="AY98" s="6">
        <f t="shared" si="9"/>
        <v>0.50968450885042915</v>
      </c>
      <c r="AZ98" s="6">
        <f t="shared" si="69"/>
        <v>2.1011711343486703</v>
      </c>
      <c r="BD98" s="7">
        <f t="shared" si="70"/>
        <v>1.911</v>
      </c>
      <c r="BE98" s="7">
        <f t="shared" si="71"/>
        <v>1.3823892360692049</v>
      </c>
      <c r="BF98" s="7">
        <f t="shared" ca="1" si="72"/>
        <v>0.66650257074007291</v>
      </c>
      <c r="BG98" s="7">
        <f t="shared" si="10"/>
        <v>2.1011711343486703</v>
      </c>
      <c r="BH98" s="7">
        <f t="shared" si="11"/>
        <v>1.4495416980372349</v>
      </c>
      <c r="BI98" s="7">
        <f t="shared" ca="1" si="12"/>
        <v>0.75967696144985553</v>
      </c>
      <c r="BJ98" s="7">
        <f t="shared" si="13"/>
        <v>3.6165060339460001E-2</v>
      </c>
      <c r="BK98" s="7">
        <f t="shared" si="14"/>
        <v>4.5094531483677062E-3</v>
      </c>
      <c r="BL98" s="7">
        <f t="shared" ca="1" si="15"/>
        <v>8.6814670841392251E-3</v>
      </c>
      <c r="BM98" s="7">
        <f t="shared" ca="1" si="16"/>
        <v>0.20649927938450111</v>
      </c>
      <c r="BN98" s="7">
        <f t="shared" ca="1" si="17"/>
        <v>9.1072113930828813E-2</v>
      </c>
      <c r="BO98" s="7">
        <f t="shared" ca="1" si="18"/>
        <v>0.44726574255057644</v>
      </c>
      <c r="BP98" s="7">
        <f t="shared" si="73"/>
        <v>0</v>
      </c>
      <c r="BQ98" s="7">
        <f t="shared" si="74"/>
        <v>1.03</v>
      </c>
    </row>
    <row r="99" spans="1:69" x14ac:dyDescent="0.25">
      <c r="A99" s="87">
        <v>33298</v>
      </c>
      <c r="B99" s="88">
        <v>0</v>
      </c>
      <c r="C99" s="88">
        <v>1.05</v>
      </c>
      <c r="D99" s="88">
        <v>5.3986111111111104</v>
      </c>
      <c r="E99" s="6">
        <f t="shared" si="20"/>
        <v>1.7939999999999998</v>
      </c>
      <c r="F99" s="1"/>
      <c r="G99" s="6">
        <f t="shared" si="39"/>
        <v>0.72191137777006675</v>
      </c>
      <c r="H99" s="6">
        <f t="shared" si="40"/>
        <v>0</v>
      </c>
      <c r="I99" s="6">
        <f t="shared" si="41"/>
        <v>1.05</v>
      </c>
      <c r="J99" s="6">
        <f t="shared" si="42"/>
        <v>0</v>
      </c>
      <c r="K99" s="6">
        <f t="shared" si="43"/>
        <v>0.96791368604034733</v>
      </c>
      <c r="L99" s="6">
        <f t="shared" si="44"/>
        <v>0.71888768689492899</v>
      </c>
      <c r="M99" s="6">
        <f t="shared" si="45"/>
        <v>0.59566018489914618</v>
      </c>
      <c r="N99" s="6">
        <f t="shared" si="46"/>
        <v>0.71702688846657892</v>
      </c>
      <c r="O99" s="6">
        <f t="shared" si="47"/>
        <v>0.59566018489914618</v>
      </c>
      <c r="P99" s="6">
        <f t="shared" si="48"/>
        <v>0.60852789147833586</v>
      </c>
      <c r="Q99" s="6">
        <f t="shared" si="49"/>
        <v>0.42539959898985324</v>
      </c>
      <c r="R99" s="6">
        <f t="shared" si="50"/>
        <v>0.54653415651608905</v>
      </c>
      <c r="S99" s="6">
        <f t="shared" si="51"/>
        <v>0.30074965152163652</v>
      </c>
      <c r="T99" s="6">
        <f t="shared" si="52"/>
        <v>0</v>
      </c>
      <c r="U99" s="6">
        <f t="shared" si="53"/>
        <v>0</v>
      </c>
      <c r="V99" s="6">
        <f t="shared" si="54"/>
        <v>0</v>
      </c>
      <c r="W99" s="6">
        <f t="shared" si="55"/>
        <v>0</v>
      </c>
      <c r="X99" s="6">
        <f t="shared" si="56"/>
        <v>0</v>
      </c>
      <c r="Y99" s="6">
        <f t="shared" si="57"/>
        <v>0</v>
      </c>
      <c r="Z99" s="6">
        <f t="shared" si="58"/>
        <v>0</v>
      </c>
      <c r="AA99" s="6">
        <f t="shared" si="75"/>
        <v>0</v>
      </c>
      <c r="AB99" s="6">
        <f t="shared" si="24"/>
        <v>6.1431347939576143E-2</v>
      </c>
      <c r="AC99" s="6">
        <f t="shared" si="25"/>
        <v>4.6735195834261029E-2</v>
      </c>
      <c r="AD99" s="6">
        <f t="shared" si="26"/>
        <v>7.0253518912093979E-3</v>
      </c>
      <c r="AE99" s="6">
        <f t="shared" si="27"/>
        <v>0</v>
      </c>
      <c r="AF99" s="6">
        <f t="shared" si="28"/>
        <v>0</v>
      </c>
      <c r="AG99" s="6">
        <f t="shared" si="29"/>
        <v>0</v>
      </c>
      <c r="AH99" s="6">
        <f t="shared" si="30"/>
        <v>0</v>
      </c>
      <c r="AI99" s="6">
        <f t="shared" si="31"/>
        <v>0</v>
      </c>
      <c r="AJ99" s="6">
        <f t="shared" si="32"/>
        <v>0</v>
      </c>
      <c r="AK99" s="6">
        <f t="shared" si="33"/>
        <v>0</v>
      </c>
      <c r="AL99" s="6">
        <f t="shared" si="34"/>
        <v>0</v>
      </c>
      <c r="AM99" s="6">
        <f t="shared" si="35"/>
        <v>0</v>
      </c>
      <c r="AN99" s="6">
        <f t="shared" si="36"/>
        <v>0</v>
      </c>
      <c r="AO99" s="6">
        <f t="shared" si="59"/>
        <v>0</v>
      </c>
      <c r="AP99" s="6">
        <f t="shared" si="60"/>
        <v>0</v>
      </c>
      <c r="AQ99" s="6">
        <f t="shared" si="61"/>
        <v>0</v>
      </c>
      <c r="AR99" s="6">
        <f t="shared" si="62"/>
        <v>0</v>
      </c>
      <c r="AS99" s="6">
        <f t="shared" si="63"/>
        <v>0</v>
      </c>
      <c r="AT99" s="6">
        <f t="shared" si="64"/>
        <v>0</v>
      </c>
      <c r="AU99" s="6">
        <f t="shared" si="65"/>
        <v>0</v>
      </c>
      <c r="AV99" s="6">
        <f t="shared" si="66"/>
        <v>0.62248644031512956</v>
      </c>
      <c r="AW99" s="6">
        <f t="shared" si="67"/>
        <v>1.4896452941908633</v>
      </c>
      <c r="AX99" s="6">
        <f t="shared" si="68"/>
        <v>0.60109271212051718</v>
      </c>
      <c r="AY99" s="6">
        <f t="shared" si="9"/>
        <v>0.48683094692942941</v>
      </c>
      <c r="AZ99" s="6">
        <f t="shared" si="69"/>
        <v>1.9764762411202927</v>
      </c>
      <c r="BD99" s="7">
        <f t="shared" si="70"/>
        <v>1.7939999999999998</v>
      </c>
      <c r="BE99" s="7">
        <f t="shared" si="71"/>
        <v>1.3394028520202574</v>
      </c>
      <c r="BF99" s="7">
        <f t="shared" ca="1" si="72"/>
        <v>0.60454241774406559</v>
      </c>
      <c r="BG99" s="7">
        <f t="shared" si="10"/>
        <v>1.9764762411202927</v>
      </c>
      <c r="BH99" s="7">
        <f t="shared" si="11"/>
        <v>1.405872057166047</v>
      </c>
      <c r="BI99" s="7">
        <f t="shared" ca="1" si="12"/>
        <v>0.69957184472386125</v>
      </c>
      <c r="BJ99" s="7">
        <f t="shared" si="13"/>
        <v>3.329757857339128E-2</v>
      </c>
      <c r="BK99" s="7">
        <f t="shared" si="14"/>
        <v>4.4181552327130598E-3</v>
      </c>
      <c r="BL99" s="7">
        <f t="shared" ca="1" si="15"/>
        <v>9.0305919921083149E-3</v>
      </c>
      <c r="BM99" s="7">
        <f t="shared" ca="1" si="16"/>
        <v>0.11385355061737737</v>
      </c>
      <c r="BN99" s="7">
        <f t="shared" ca="1" si="17"/>
        <v>6.6974946504153463E-2</v>
      </c>
      <c r="BO99" s="7">
        <f t="shared" ca="1" si="18"/>
        <v>0.36822946849824828</v>
      </c>
      <c r="BP99" s="7">
        <f t="shared" si="73"/>
        <v>0</v>
      </c>
      <c r="BQ99" s="7">
        <f t="shared" si="74"/>
        <v>1.05</v>
      </c>
    </row>
    <row r="100" spans="1:69" x14ac:dyDescent="0.25">
      <c r="A100" s="87">
        <v>33299</v>
      </c>
      <c r="B100" s="88">
        <v>0.6</v>
      </c>
      <c r="C100" s="88">
        <v>1.08</v>
      </c>
      <c r="D100" s="88">
        <v>5.2993055555555548</v>
      </c>
      <c r="E100" s="6">
        <f t="shared" si="20"/>
        <v>1.7609999999999999</v>
      </c>
      <c r="F100" s="1"/>
      <c r="G100" s="6">
        <f t="shared" si="39"/>
        <v>0.71702688846657892</v>
      </c>
      <c r="H100" s="6">
        <f t="shared" si="40"/>
        <v>0</v>
      </c>
      <c r="I100" s="6">
        <f t="shared" si="41"/>
        <v>0.48000000000000009</v>
      </c>
      <c r="J100" s="6">
        <f t="shared" si="42"/>
        <v>0</v>
      </c>
      <c r="K100" s="6">
        <f t="shared" si="43"/>
        <v>0.44137697156215638</v>
      </c>
      <c r="L100" s="6">
        <f t="shared" si="44"/>
        <v>0.71564805940293785</v>
      </c>
      <c r="M100" s="6">
        <f t="shared" si="45"/>
        <v>0.58242636731480224</v>
      </c>
      <c r="N100" s="6">
        <f t="shared" si="46"/>
        <v>0.71382860244340895</v>
      </c>
      <c r="O100" s="6">
        <f t="shared" si="47"/>
        <v>0.58242636731480224</v>
      </c>
      <c r="P100" s="6">
        <f t="shared" si="48"/>
        <v>0.60109271212051718</v>
      </c>
      <c r="Q100" s="6">
        <f t="shared" si="49"/>
        <v>0.40748392855762827</v>
      </c>
      <c r="R100" s="6">
        <f t="shared" si="50"/>
        <v>0.5308655033922034</v>
      </c>
      <c r="S100" s="6">
        <f t="shared" si="51"/>
        <v>0.29406787871275519</v>
      </c>
      <c r="T100" s="6">
        <f t="shared" si="52"/>
        <v>0</v>
      </c>
      <c r="U100" s="6">
        <f t="shared" si="53"/>
        <v>0</v>
      </c>
      <c r="V100" s="6">
        <f t="shared" si="54"/>
        <v>0</v>
      </c>
      <c r="W100" s="6">
        <f t="shared" si="55"/>
        <v>0</v>
      </c>
      <c r="X100" s="6">
        <f t="shared" si="56"/>
        <v>0</v>
      </c>
      <c r="Y100" s="6">
        <f t="shared" si="57"/>
        <v>0</v>
      </c>
      <c r="Z100" s="6">
        <f t="shared" si="58"/>
        <v>0</v>
      </c>
      <c r="AA100" s="6">
        <f t="shared" si="75"/>
        <v>0</v>
      </c>
      <c r="AB100" s="6">
        <f t="shared" si="24"/>
        <v>5.9519409827070296E-2</v>
      </c>
      <c r="AC100" s="6">
        <f t="shared" si="25"/>
        <v>4.5614505397460432E-2</v>
      </c>
      <c r="AD100" s="6">
        <f t="shared" si="26"/>
        <v>6.8692692324199191E-3</v>
      </c>
      <c r="AE100" s="6">
        <f t="shared" si="27"/>
        <v>0</v>
      </c>
      <c r="AF100" s="6">
        <f t="shared" si="28"/>
        <v>0</v>
      </c>
      <c r="AG100" s="6">
        <f t="shared" si="29"/>
        <v>0</v>
      </c>
      <c r="AH100" s="6">
        <f t="shared" si="30"/>
        <v>0</v>
      </c>
      <c r="AI100" s="6">
        <f t="shared" si="31"/>
        <v>0</v>
      </c>
      <c r="AJ100" s="6">
        <f t="shared" si="32"/>
        <v>0</v>
      </c>
      <c r="AK100" s="6">
        <f t="shared" si="33"/>
        <v>0</v>
      </c>
      <c r="AL100" s="6">
        <f t="shared" si="34"/>
        <v>0</v>
      </c>
      <c r="AM100" s="6">
        <f t="shared" si="35"/>
        <v>0</v>
      </c>
      <c r="AN100" s="6">
        <f t="shared" si="36"/>
        <v>0</v>
      </c>
      <c r="AO100" s="6">
        <f t="shared" si="59"/>
        <v>0</v>
      </c>
      <c r="AP100" s="6">
        <f t="shared" si="60"/>
        <v>0</v>
      </c>
      <c r="AQ100" s="6">
        <f t="shared" si="61"/>
        <v>0</v>
      </c>
      <c r="AR100" s="6">
        <f t="shared" si="62"/>
        <v>0</v>
      </c>
      <c r="AS100" s="6">
        <f t="shared" si="63"/>
        <v>0</v>
      </c>
      <c r="AT100" s="6">
        <f t="shared" si="64"/>
        <v>0</v>
      </c>
      <c r="AU100" s="6">
        <f t="shared" si="65"/>
        <v>0</v>
      </c>
      <c r="AV100" s="6">
        <f t="shared" si="66"/>
        <v>0.61456893547180014</v>
      </c>
      <c r="AW100" s="6">
        <f t="shared" si="67"/>
        <v>1.4031083014841887</v>
      </c>
      <c r="AX100" s="6">
        <f t="shared" si="68"/>
        <v>0.5944180191787628</v>
      </c>
      <c r="AY100" s="6">
        <f t="shared" si="9"/>
        <v>0.46700333838469854</v>
      </c>
      <c r="AZ100" s="6">
        <f t="shared" si="69"/>
        <v>1.8701116398688873</v>
      </c>
      <c r="BD100" s="7">
        <f t="shared" si="70"/>
        <v>1.7609999999999999</v>
      </c>
      <c r="BE100" s="7">
        <f t="shared" si="71"/>
        <v>1.3270267518026906</v>
      </c>
      <c r="BF100" s="7">
        <f t="shared" ca="1" si="72"/>
        <v>0.58634921674324514</v>
      </c>
      <c r="BG100" s="7">
        <f t="shared" si="10"/>
        <v>1.8701116398688873</v>
      </c>
      <c r="BH100" s="7">
        <f t="shared" si="11"/>
        <v>1.3675202520872907</v>
      </c>
      <c r="BI100" s="7">
        <f t="shared" ca="1" si="12"/>
        <v>0.64528278599349831</v>
      </c>
      <c r="BJ100" s="7">
        <f t="shared" si="13"/>
        <v>1.1905349954877777E-2</v>
      </c>
      <c r="BK100" s="7">
        <f t="shared" si="14"/>
        <v>1.6397235652989069E-3</v>
      </c>
      <c r="BL100" s="7">
        <f t="shared" ca="1" si="15"/>
        <v>3.4731655845743861E-3</v>
      </c>
      <c r="BM100" s="7">
        <f t="shared" ca="1" si="16"/>
        <v>9.267270404203487E-2</v>
      </c>
      <c r="BN100" s="7">
        <f t="shared" ca="1" si="17"/>
        <v>6.0722364130955719E-2</v>
      </c>
      <c r="BO100" s="7">
        <f t="shared" ca="1" si="18"/>
        <v>0.34648049589573404</v>
      </c>
      <c r="BP100" s="7">
        <f t="shared" si="73"/>
        <v>0.6</v>
      </c>
      <c r="BQ100" s="7">
        <f t="shared" si="74"/>
        <v>1.08</v>
      </c>
    </row>
    <row r="101" spans="1:69" x14ac:dyDescent="0.25">
      <c r="A101" s="87">
        <v>33300</v>
      </c>
      <c r="B101" s="88">
        <v>0</v>
      </c>
      <c r="C101" s="88">
        <v>1.1000000000000001</v>
      </c>
      <c r="D101" s="88">
        <v>5.3986111111111104</v>
      </c>
      <c r="E101" s="6">
        <f t="shared" si="20"/>
        <v>1.7939999999999998</v>
      </c>
      <c r="F101" s="1"/>
      <c r="G101" s="6">
        <f t="shared" si="39"/>
        <v>0.71382860244340895</v>
      </c>
      <c r="H101" s="6">
        <f t="shared" si="40"/>
        <v>0</v>
      </c>
      <c r="I101" s="6">
        <f t="shared" si="41"/>
        <v>1.1000000000000001</v>
      </c>
      <c r="J101" s="6">
        <f t="shared" si="42"/>
        <v>0</v>
      </c>
      <c r="K101" s="6">
        <f t="shared" si="43"/>
        <v>1.0089204048816631</v>
      </c>
      <c r="L101" s="6">
        <f t="shared" si="44"/>
        <v>0.71067680960694124</v>
      </c>
      <c r="M101" s="6">
        <f t="shared" si="45"/>
        <v>0.56257441701857958</v>
      </c>
      <c r="N101" s="6">
        <f t="shared" si="46"/>
        <v>0.7089193686740789</v>
      </c>
      <c r="O101" s="6">
        <f t="shared" si="47"/>
        <v>0.56257441701857958</v>
      </c>
      <c r="P101" s="6">
        <f t="shared" si="48"/>
        <v>0.5944180191787628</v>
      </c>
      <c r="Q101" s="6">
        <f t="shared" si="49"/>
        <v>0.3918656965250451</v>
      </c>
      <c r="R101" s="6">
        <f t="shared" si="50"/>
        <v>0.516340252488797</v>
      </c>
      <c r="S101" s="6">
        <f t="shared" si="51"/>
        <v>0.28404460154067979</v>
      </c>
      <c r="T101" s="6">
        <f t="shared" si="52"/>
        <v>0</v>
      </c>
      <c r="U101" s="6">
        <f t="shared" si="53"/>
        <v>0</v>
      </c>
      <c r="V101" s="6">
        <f t="shared" si="54"/>
        <v>0</v>
      </c>
      <c r="W101" s="6">
        <f t="shared" si="55"/>
        <v>0</v>
      </c>
      <c r="X101" s="6">
        <f t="shared" si="56"/>
        <v>0</v>
      </c>
      <c r="Y101" s="6">
        <f t="shared" si="57"/>
        <v>0</v>
      </c>
      <c r="Z101" s="6">
        <f t="shared" si="58"/>
        <v>0</v>
      </c>
      <c r="AA101" s="6">
        <f t="shared" si="75"/>
        <v>0</v>
      </c>
      <c r="AB101" s="6">
        <f t="shared" si="24"/>
        <v>5.7962970607240538E-2</v>
      </c>
      <c r="AC101" s="6">
        <f t="shared" si="25"/>
        <v>4.4143114915449866E-2</v>
      </c>
      <c r="AD101" s="6">
        <f t="shared" si="26"/>
        <v>6.635130809047915E-3</v>
      </c>
      <c r="AE101" s="6">
        <f t="shared" si="27"/>
        <v>0</v>
      </c>
      <c r="AF101" s="6">
        <f t="shared" si="28"/>
        <v>0</v>
      </c>
      <c r="AG101" s="6">
        <f t="shared" si="29"/>
        <v>0</v>
      </c>
      <c r="AH101" s="6">
        <f t="shared" si="30"/>
        <v>0</v>
      </c>
      <c r="AI101" s="6">
        <f t="shared" si="31"/>
        <v>0</v>
      </c>
      <c r="AJ101" s="6">
        <f t="shared" si="32"/>
        <v>0</v>
      </c>
      <c r="AK101" s="6">
        <f t="shared" si="33"/>
        <v>0</v>
      </c>
      <c r="AL101" s="6">
        <f t="shared" si="34"/>
        <v>0</v>
      </c>
      <c r="AM101" s="6">
        <f t="shared" si="35"/>
        <v>0</v>
      </c>
      <c r="AN101" s="6">
        <f t="shared" si="36"/>
        <v>0</v>
      </c>
      <c r="AO101" s="6">
        <f t="shared" si="59"/>
        <v>0</v>
      </c>
      <c r="AP101" s="6">
        <f t="shared" si="60"/>
        <v>0</v>
      </c>
      <c r="AQ101" s="6">
        <f t="shared" si="61"/>
        <v>0</v>
      </c>
      <c r="AR101" s="6">
        <f t="shared" si="62"/>
        <v>0</v>
      </c>
      <c r="AS101" s="6">
        <f t="shared" si="63"/>
        <v>0</v>
      </c>
      <c r="AT101" s="6">
        <f t="shared" si="64"/>
        <v>0</v>
      </c>
      <c r="AU101" s="6">
        <f t="shared" si="65"/>
        <v>0</v>
      </c>
      <c r="AV101" s="6">
        <f t="shared" si="66"/>
        <v>0.6074613331097386</v>
      </c>
      <c r="AW101" s="6">
        <f t="shared" si="67"/>
        <v>1.3286224963519271</v>
      </c>
      <c r="AX101" s="6">
        <f t="shared" si="68"/>
        <v>0.58838015407265798</v>
      </c>
      <c r="AY101" s="6">
        <f t="shared" si="9"/>
        <v>0.44982866713228564</v>
      </c>
      <c r="AZ101" s="6">
        <f t="shared" si="69"/>
        <v>1.7784511634842128</v>
      </c>
      <c r="BD101" s="7">
        <f t="shared" si="70"/>
        <v>1.7939999999999998</v>
      </c>
      <c r="BE101" s="7">
        <f t="shared" si="71"/>
        <v>1.3394028520202574</v>
      </c>
      <c r="BF101" s="7">
        <f t="shared" ca="1" si="72"/>
        <v>0.60454241774406559</v>
      </c>
      <c r="BG101" s="7">
        <f t="shared" si="10"/>
        <v>1.7784511634842128</v>
      </c>
      <c r="BH101" s="7">
        <f t="shared" si="11"/>
        <v>1.333585829065461</v>
      </c>
      <c r="BI101" s="7">
        <f t="shared" ca="1" si="12"/>
        <v>0.59601142395030171</v>
      </c>
      <c r="BJ101" s="7">
        <f t="shared" si="13"/>
        <v>2.4176631699467056E-4</v>
      </c>
      <c r="BK101" s="7">
        <f t="shared" si="14"/>
        <v>3.3837756056629048E-5</v>
      </c>
      <c r="BL101" s="7">
        <f t="shared" ca="1" si="15"/>
        <v>7.2777855109237743E-5</v>
      </c>
      <c r="BM101" s="7">
        <f t="shared" ca="1" si="16"/>
        <v>0.11385355061737737</v>
      </c>
      <c r="BN101" s="7">
        <f t="shared" ca="1" si="17"/>
        <v>6.6974946504153463E-2</v>
      </c>
      <c r="BO101" s="7">
        <f t="shared" ca="1" si="18"/>
        <v>0.36822946849824828</v>
      </c>
      <c r="BP101" s="7">
        <f t="shared" si="73"/>
        <v>0</v>
      </c>
      <c r="BQ101" s="7">
        <f t="shared" si="74"/>
        <v>1.1000000000000001</v>
      </c>
    </row>
    <row r="102" spans="1:69" x14ac:dyDescent="0.25">
      <c r="A102" s="87">
        <v>33301</v>
      </c>
      <c r="B102" s="88">
        <v>1</v>
      </c>
      <c r="C102" s="88">
        <v>1.1200000000000001</v>
      </c>
      <c r="D102" s="88">
        <v>5.148842592592592</v>
      </c>
      <c r="E102" s="6">
        <f t="shared" si="20"/>
        <v>1.7109999999999999</v>
      </c>
      <c r="F102" s="1"/>
      <c r="G102" s="6">
        <f t="shared" si="39"/>
        <v>0.7089193686740789</v>
      </c>
      <c r="H102" s="6">
        <f t="shared" si="40"/>
        <v>0</v>
      </c>
      <c r="I102" s="6">
        <f t="shared" si="41"/>
        <v>0.12000000000000011</v>
      </c>
      <c r="J102" s="6">
        <f t="shared" si="42"/>
        <v>0</v>
      </c>
      <c r="K102" s="6">
        <f t="shared" si="43"/>
        <v>0.10982065940293276</v>
      </c>
      <c r="L102" s="6">
        <f t="shared" si="44"/>
        <v>0.70857629704431746</v>
      </c>
      <c r="M102" s="6">
        <f t="shared" si="45"/>
        <v>0.55434978925469214</v>
      </c>
      <c r="N102" s="6">
        <f t="shared" si="46"/>
        <v>0.70684454924120388</v>
      </c>
      <c r="O102" s="6">
        <f t="shared" si="47"/>
        <v>0.55434978925469214</v>
      </c>
      <c r="P102" s="6">
        <f t="shared" si="48"/>
        <v>0.58838015407265798</v>
      </c>
      <c r="Q102" s="6">
        <f t="shared" si="49"/>
        <v>0.37811022402172212</v>
      </c>
      <c r="R102" s="6">
        <f t="shared" si="50"/>
        <v>0.50306743626695138</v>
      </c>
      <c r="S102" s="6">
        <f t="shared" si="51"/>
        <v>0.27989197560295132</v>
      </c>
      <c r="T102" s="6">
        <f t="shared" si="52"/>
        <v>0</v>
      </c>
      <c r="U102" s="6">
        <f t="shared" si="53"/>
        <v>0</v>
      </c>
      <c r="V102" s="6">
        <f t="shared" si="54"/>
        <v>0</v>
      </c>
      <c r="W102" s="6">
        <f t="shared" si="55"/>
        <v>0</v>
      </c>
      <c r="X102" s="6">
        <f t="shared" si="56"/>
        <v>0</v>
      </c>
      <c r="Y102" s="6">
        <f t="shared" si="57"/>
        <v>0</v>
      </c>
      <c r="Z102" s="6">
        <f t="shared" si="58"/>
        <v>0</v>
      </c>
      <c r="AA102" s="6">
        <f t="shared" si="75"/>
        <v>0</v>
      </c>
      <c r="AB102" s="6">
        <f t="shared" si="24"/>
        <v>5.6311050178020509E-2</v>
      </c>
      <c r="AC102" s="6">
        <f t="shared" si="25"/>
        <v>4.3364046796027747E-2</v>
      </c>
      <c r="AD102" s="6">
        <f t="shared" si="26"/>
        <v>6.5381276759187415E-3</v>
      </c>
      <c r="AE102" s="6">
        <f t="shared" si="27"/>
        <v>0</v>
      </c>
      <c r="AF102" s="6">
        <f t="shared" si="28"/>
        <v>0</v>
      </c>
      <c r="AG102" s="6">
        <f t="shared" si="29"/>
        <v>0</v>
      </c>
      <c r="AH102" s="6">
        <f t="shared" si="30"/>
        <v>0</v>
      </c>
      <c r="AI102" s="6">
        <f t="shared" si="31"/>
        <v>0</v>
      </c>
      <c r="AJ102" s="6">
        <f t="shared" si="32"/>
        <v>0</v>
      </c>
      <c r="AK102" s="6">
        <f t="shared" si="33"/>
        <v>0</v>
      </c>
      <c r="AL102" s="6">
        <f t="shared" si="34"/>
        <v>0</v>
      </c>
      <c r="AM102" s="6">
        <f t="shared" si="35"/>
        <v>0</v>
      </c>
      <c r="AN102" s="6">
        <f t="shared" si="36"/>
        <v>0</v>
      </c>
      <c r="AO102" s="6">
        <f t="shared" si="59"/>
        <v>0</v>
      </c>
      <c r="AP102" s="6">
        <f t="shared" si="60"/>
        <v>0</v>
      </c>
      <c r="AQ102" s="6">
        <f t="shared" si="61"/>
        <v>0</v>
      </c>
      <c r="AR102" s="6">
        <f t="shared" si="62"/>
        <v>0</v>
      </c>
      <c r="AS102" s="6">
        <f t="shared" si="63"/>
        <v>0</v>
      </c>
      <c r="AT102" s="6">
        <f t="shared" si="64"/>
        <v>0</v>
      </c>
      <c r="AU102" s="6">
        <f t="shared" si="65"/>
        <v>0</v>
      </c>
      <c r="AV102" s="6">
        <f t="shared" si="66"/>
        <v>0.60103529783667742</v>
      </c>
      <c r="AW102" s="6">
        <f t="shared" si="67"/>
        <v>1.2638273803457232</v>
      </c>
      <c r="AX102" s="6">
        <f t="shared" si="68"/>
        <v>0.58288468200520072</v>
      </c>
      <c r="AY102" s="6">
        <f t="shared" si="9"/>
        <v>0.43442127419974264</v>
      </c>
      <c r="AZ102" s="6">
        <f t="shared" si="69"/>
        <v>1.6982486545454658</v>
      </c>
      <c r="BD102" s="7">
        <f t="shared" si="70"/>
        <v>1.7109999999999999</v>
      </c>
      <c r="BE102" s="7">
        <f t="shared" si="71"/>
        <v>1.3080519867344722</v>
      </c>
      <c r="BF102" s="7">
        <f t="shared" ca="1" si="72"/>
        <v>0.55813723945243687</v>
      </c>
      <c r="BG102" s="7">
        <f t="shared" si="10"/>
        <v>1.6982486545454658</v>
      </c>
      <c r="BH102" s="7">
        <f t="shared" si="11"/>
        <v>1.3031686976540933</v>
      </c>
      <c r="BI102" s="7">
        <f t="shared" ca="1" si="12"/>
        <v>0.55081321967427466</v>
      </c>
      <c r="BJ102" s="7">
        <f t="shared" si="13"/>
        <v>1.6259681090086608E-4</v>
      </c>
      <c r="BK102" s="7">
        <f t="shared" si="14"/>
        <v>2.3846512242548182E-5</v>
      </c>
      <c r="BL102" s="7">
        <f t="shared" ca="1" si="15"/>
        <v>5.3641265710911319E-5</v>
      </c>
      <c r="BM102" s="7">
        <f t="shared" ca="1" si="16"/>
        <v>6.4730512261212819E-2</v>
      </c>
      <c r="BN102" s="7">
        <f t="shared" ca="1" si="17"/>
        <v>5.173091744969046E-2</v>
      </c>
      <c r="BO102" s="7">
        <f t="shared" ca="1" si="18"/>
        <v>0.31406380831874081</v>
      </c>
      <c r="BP102" s="7">
        <f t="shared" si="73"/>
        <v>1</v>
      </c>
      <c r="BQ102" s="7">
        <f t="shared" si="74"/>
        <v>1.1200000000000001</v>
      </c>
    </row>
    <row r="103" spans="1:69" x14ac:dyDescent="0.25">
      <c r="A103" s="87">
        <v>33302</v>
      </c>
      <c r="B103" s="88">
        <v>0.9</v>
      </c>
      <c r="C103" s="88">
        <v>1.1399999999999999</v>
      </c>
      <c r="D103" s="88">
        <v>5.1006944444444446</v>
      </c>
      <c r="E103" s="6">
        <f t="shared" si="20"/>
        <v>1.6950000000000003</v>
      </c>
      <c r="F103" s="1"/>
      <c r="G103" s="6">
        <f t="shared" si="39"/>
        <v>0.70684454924120388</v>
      </c>
      <c r="H103" s="6">
        <f t="shared" si="40"/>
        <v>0</v>
      </c>
      <c r="I103" s="6">
        <f t="shared" si="41"/>
        <v>0.23999999999999988</v>
      </c>
      <c r="J103" s="6">
        <f t="shared" si="42"/>
        <v>0</v>
      </c>
      <c r="K103" s="6">
        <f t="shared" si="43"/>
        <v>0.21932612459440332</v>
      </c>
      <c r="L103" s="6">
        <f t="shared" si="44"/>
        <v>0.70615939062512068</v>
      </c>
      <c r="M103" s="6">
        <f t="shared" si="45"/>
        <v>0.54500490626627707</v>
      </c>
      <c r="N103" s="6">
        <f t="shared" si="46"/>
        <v>0.70445683554634686</v>
      </c>
      <c r="O103" s="6">
        <f t="shared" si="47"/>
        <v>0.54500490626627707</v>
      </c>
      <c r="P103" s="6">
        <f t="shared" si="48"/>
        <v>0.58288468200520072</v>
      </c>
      <c r="Q103" s="6">
        <f t="shared" si="49"/>
        <v>0.36589343247072686</v>
      </c>
      <c r="R103" s="6">
        <f t="shared" si="50"/>
        <v>0.49522265999024695</v>
      </c>
      <c r="S103" s="6">
        <f t="shared" si="51"/>
        <v>0.27517373125235373</v>
      </c>
      <c r="T103" s="6">
        <f t="shared" si="52"/>
        <v>0</v>
      </c>
      <c r="U103" s="6">
        <f t="shared" si="53"/>
        <v>0</v>
      </c>
      <c r="V103" s="6">
        <f t="shared" si="54"/>
        <v>0</v>
      </c>
      <c r="W103" s="6">
        <f t="shared" si="55"/>
        <v>0</v>
      </c>
      <c r="X103" s="6">
        <f t="shared" si="56"/>
        <v>0</v>
      </c>
      <c r="Y103" s="6">
        <f t="shared" si="57"/>
        <v>0</v>
      </c>
      <c r="Z103" s="6">
        <f t="shared" si="58"/>
        <v>0</v>
      </c>
      <c r="AA103" s="6">
        <f t="shared" si="75"/>
        <v>0</v>
      </c>
      <c r="AB103" s="6">
        <f t="shared" si="24"/>
        <v>5.5326862595321949E-2</v>
      </c>
      <c r="AC103" s="6">
        <f t="shared" si="25"/>
        <v>4.2647890505735628E-2</v>
      </c>
      <c r="AD103" s="6">
        <f t="shared" si="26"/>
        <v>6.4279119975166202E-3</v>
      </c>
      <c r="AE103" s="6">
        <f t="shared" si="27"/>
        <v>0</v>
      </c>
      <c r="AF103" s="6">
        <f t="shared" si="28"/>
        <v>0</v>
      </c>
      <c r="AG103" s="6">
        <f t="shared" si="29"/>
        <v>0</v>
      </c>
      <c r="AH103" s="6">
        <f t="shared" si="30"/>
        <v>0</v>
      </c>
      <c r="AI103" s="6">
        <f t="shared" si="31"/>
        <v>0</v>
      </c>
      <c r="AJ103" s="6">
        <f t="shared" si="32"/>
        <v>0</v>
      </c>
      <c r="AK103" s="6">
        <f t="shared" si="33"/>
        <v>0</v>
      </c>
      <c r="AL103" s="6">
        <f t="shared" si="34"/>
        <v>0</v>
      </c>
      <c r="AM103" s="6">
        <f t="shared" si="35"/>
        <v>0</v>
      </c>
      <c r="AN103" s="6">
        <f t="shared" si="36"/>
        <v>0</v>
      </c>
      <c r="AO103" s="6">
        <f t="shared" si="59"/>
        <v>0</v>
      </c>
      <c r="AP103" s="6">
        <f t="shared" si="60"/>
        <v>0</v>
      </c>
      <c r="AQ103" s="6">
        <f t="shared" si="61"/>
        <v>0</v>
      </c>
      <c r="AR103" s="6">
        <f t="shared" si="62"/>
        <v>0</v>
      </c>
      <c r="AS103" s="6">
        <f t="shared" si="63"/>
        <v>0</v>
      </c>
      <c r="AT103" s="6">
        <f t="shared" si="64"/>
        <v>0</v>
      </c>
      <c r="AU103" s="6">
        <f t="shared" si="65"/>
        <v>0</v>
      </c>
      <c r="AV103" s="6">
        <f t="shared" si="66"/>
        <v>0.5952517090404007</v>
      </c>
      <c r="AW103" s="6">
        <f t="shared" si="67"/>
        <v>1.2075368322989288</v>
      </c>
      <c r="AX103" s="6">
        <f t="shared" si="68"/>
        <v>0.5779095169924483</v>
      </c>
      <c r="AY103" s="6">
        <f t="shared" si="9"/>
        <v>0.4212202950660488</v>
      </c>
      <c r="AZ103" s="6">
        <f t="shared" si="69"/>
        <v>1.6287571273649777</v>
      </c>
      <c r="BD103" s="7">
        <f t="shared" si="70"/>
        <v>1.6950000000000003</v>
      </c>
      <c r="BE103" s="7">
        <f t="shared" si="71"/>
        <v>1.3019216566291538</v>
      </c>
      <c r="BF103" s="7">
        <f t="shared" ca="1" si="72"/>
        <v>0.54893867679877351</v>
      </c>
      <c r="BG103" s="7">
        <f t="shared" si="10"/>
        <v>1.6287571273649777</v>
      </c>
      <c r="BH103" s="7">
        <f t="shared" si="11"/>
        <v>1.2762276941694133</v>
      </c>
      <c r="BI103" s="7">
        <f t="shared" ca="1" si="12"/>
        <v>0.50992816882561409</v>
      </c>
      <c r="BJ103" s="7">
        <f t="shared" si="13"/>
        <v>4.3881181749398255E-3</v>
      </c>
      <c r="BK103" s="7">
        <f t="shared" si="14"/>
        <v>6.6017970688255607E-4</v>
      </c>
      <c r="BL103" s="7">
        <f t="shared" ca="1" si="15"/>
        <v>1.5218197323239341E-3</v>
      </c>
      <c r="BM103" s="7">
        <f t="shared" ca="1" si="16"/>
        <v>5.6845010891349974E-2</v>
      </c>
      <c r="BN103" s="7">
        <f t="shared" ca="1" si="17"/>
        <v>4.8979880906238095E-2</v>
      </c>
      <c r="BO103" s="7">
        <f t="shared" ca="1" si="18"/>
        <v>0.30383841599871858</v>
      </c>
      <c r="BP103" s="7">
        <f t="shared" si="73"/>
        <v>0.9</v>
      </c>
      <c r="BQ103" s="7">
        <f t="shared" si="74"/>
        <v>1.1399999999999999</v>
      </c>
    </row>
    <row r="104" spans="1:69" x14ac:dyDescent="0.25">
      <c r="A104" s="87">
        <v>33303</v>
      </c>
      <c r="B104" s="88">
        <v>2.1</v>
      </c>
      <c r="C104" s="88">
        <v>1.17</v>
      </c>
      <c r="D104" s="88">
        <v>5.2511574074074074</v>
      </c>
      <c r="E104" s="6">
        <f t="shared" si="20"/>
        <v>1.7450000000000001</v>
      </c>
      <c r="F104" s="1"/>
      <c r="G104" s="6">
        <f t="shared" si="39"/>
        <v>0.70445683554634686</v>
      </c>
      <c r="H104" s="6">
        <f t="shared" si="40"/>
        <v>0.93000000000000016</v>
      </c>
      <c r="I104" s="6">
        <f t="shared" si="41"/>
        <v>0</v>
      </c>
      <c r="J104" s="6">
        <f t="shared" si="42"/>
        <v>0.46752057291056809</v>
      </c>
      <c r="K104" s="6">
        <f t="shared" si="43"/>
        <v>0</v>
      </c>
      <c r="L104" s="6">
        <f t="shared" si="44"/>
        <v>0.70591733528990552</v>
      </c>
      <c r="M104" s="6">
        <f t="shared" si="45"/>
        <v>0.54407595346628579</v>
      </c>
      <c r="N104" s="6">
        <f t="shared" si="46"/>
        <v>0.70421768219107606</v>
      </c>
      <c r="O104" s="6">
        <f t="shared" si="47"/>
        <v>1.0065553805557179</v>
      </c>
      <c r="P104" s="6">
        <f t="shared" si="48"/>
        <v>0.5779095169924483</v>
      </c>
      <c r="Q104" s="6">
        <f t="shared" si="49"/>
        <v>0.3550788696013229</v>
      </c>
      <c r="R104" s="6">
        <f t="shared" si="50"/>
        <v>0.67286236942193778</v>
      </c>
      <c r="S104" s="6">
        <f t="shared" si="51"/>
        <v>0.50821120433056211</v>
      </c>
      <c r="T104" s="6">
        <f t="shared" si="52"/>
        <v>0</v>
      </c>
      <c r="U104" s="6">
        <f t="shared" si="53"/>
        <v>0</v>
      </c>
      <c r="V104" s="6">
        <f t="shared" si="54"/>
        <v>0</v>
      </c>
      <c r="W104" s="6">
        <f t="shared" si="55"/>
        <v>0</v>
      </c>
      <c r="X104" s="6">
        <f t="shared" si="56"/>
        <v>0</v>
      </c>
      <c r="Y104" s="6">
        <f t="shared" si="57"/>
        <v>0</v>
      </c>
      <c r="Z104" s="6">
        <f t="shared" si="58"/>
        <v>0</v>
      </c>
      <c r="AA104" s="6">
        <f t="shared" si="75"/>
        <v>0</v>
      </c>
      <c r="AB104" s="6">
        <f t="shared" si="24"/>
        <v>6.4741703737379183E-2</v>
      </c>
      <c r="AC104" s="6">
        <f t="shared" si="25"/>
        <v>7.3118093405140486E-2</v>
      </c>
      <c r="AD104" s="6">
        <f t="shared" si="26"/>
        <v>1.187154341630438E-2</v>
      </c>
      <c r="AE104" s="6">
        <f t="shared" si="27"/>
        <v>0</v>
      </c>
      <c r="AF104" s="6">
        <f t="shared" si="28"/>
        <v>0</v>
      </c>
      <c r="AG104" s="6">
        <f t="shared" si="29"/>
        <v>0</v>
      </c>
      <c r="AH104" s="6">
        <f t="shared" si="30"/>
        <v>0</v>
      </c>
      <c r="AI104" s="6">
        <f t="shared" si="31"/>
        <v>0</v>
      </c>
      <c r="AJ104" s="6">
        <f t="shared" si="32"/>
        <v>0</v>
      </c>
      <c r="AK104" s="6">
        <f t="shared" si="33"/>
        <v>0</v>
      </c>
      <c r="AL104" s="6">
        <f t="shared" si="34"/>
        <v>0</v>
      </c>
      <c r="AM104" s="6">
        <f t="shared" si="35"/>
        <v>0</v>
      </c>
      <c r="AN104" s="6">
        <f t="shared" si="36"/>
        <v>0</v>
      </c>
      <c r="AO104" s="6">
        <f t="shared" si="59"/>
        <v>0</v>
      </c>
      <c r="AP104" s="6">
        <f t="shared" si="60"/>
        <v>0</v>
      </c>
      <c r="AQ104" s="6">
        <f t="shared" si="61"/>
        <v>0</v>
      </c>
      <c r="AR104" s="6">
        <f t="shared" si="62"/>
        <v>0</v>
      </c>
      <c r="AS104" s="6">
        <f t="shared" si="63"/>
        <v>0</v>
      </c>
      <c r="AT104" s="6">
        <f t="shared" si="64"/>
        <v>0</v>
      </c>
      <c r="AU104" s="6">
        <f t="shared" si="65"/>
        <v>0</v>
      </c>
      <c r="AV104" s="6">
        <f t="shared" si="66"/>
        <v>0.5926724243459347</v>
      </c>
      <c r="AW104" s="6">
        <f t="shared" si="67"/>
        <v>1.1830422349027061</v>
      </c>
      <c r="AX104" s="6">
        <f t="shared" si="68"/>
        <v>0.57568201453834167</v>
      </c>
      <c r="AY104" s="6">
        <f t="shared" ref="AY104:AY167" si="76">MAX(0,AB104+Q104)</f>
        <v>0.4198205733387021</v>
      </c>
      <c r="AZ104" s="6">
        <f t="shared" si="69"/>
        <v>1.6028628082414083</v>
      </c>
      <c r="BD104" s="7">
        <f t="shared" si="70"/>
        <v>1.7450000000000001</v>
      </c>
      <c r="BE104" s="7">
        <f t="shared" si="71"/>
        <v>1.3209844813622906</v>
      </c>
      <c r="BF104" s="7">
        <f t="shared" ca="1" si="72"/>
        <v>0.57740768473381543</v>
      </c>
      <c r="BG104" s="7">
        <f t="shared" ref="BG104:BG167" si="77">IF(E104&gt;=0,AZ104,"")</f>
        <v>1.6028628082414083</v>
      </c>
      <c r="BH104" s="7">
        <f t="shared" ref="BH104:BH167" si="78">IF(E104&gt;=0,AZ104^0.5,"")</f>
        <v>1.2660421826469324</v>
      </c>
      <c r="BI104" s="7">
        <f t="shared" ref="BI104:BI167" ca="1" si="79">IF(E104&gt;=0,LN(AZ104+$E$27/40),"")</f>
        <v>0.49425544976021274</v>
      </c>
      <c r="BJ104" s="7">
        <f t="shared" ref="BJ104:BJ167" si="80">IF(E104&gt;=0,(BD104-BG104)^2,"")</f>
        <v>2.020298128101871E-2</v>
      </c>
      <c r="BK104" s="7">
        <f t="shared" ref="BK104:BK167" si="81">IF(E104&gt;=0,(BE104-BH104)^2,"")</f>
        <v>3.0186561881276595E-3</v>
      </c>
      <c r="BL104" s="7">
        <f t="shared" ref="BL104:BL167" ca="1" si="82">IF(E104&gt;=0,(BF104-BI104)^2,"")</f>
        <v>6.9142941811052346E-3</v>
      </c>
      <c r="BM104" s="7">
        <f t="shared" ref="BM104:BM167" ca="1" si="83">IF(E104&gt;=0,($E$27-BD104)^2,"")</f>
        <v>8.3187202672171945E-2</v>
      </c>
      <c r="BN104" s="7">
        <f t="shared" ref="BN104:BN167" ca="1" si="84">IF(E104&gt;=0,($E$28-BE104)^2,"")</f>
        <v>5.7781011688937067E-2</v>
      </c>
      <c r="BO104" s="7">
        <f t="shared" ref="BO104:BO167" ca="1" si="85">IF(E104&gt;=0,($E$29-BF104)^2,"")</f>
        <v>0.33603401154266188</v>
      </c>
      <c r="BP104" s="7">
        <f t="shared" si="73"/>
        <v>2.1</v>
      </c>
      <c r="BQ104" s="7">
        <f t="shared" si="74"/>
        <v>1.17</v>
      </c>
    </row>
    <row r="105" spans="1:69" x14ac:dyDescent="0.25">
      <c r="A105" s="87">
        <v>33304</v>
      </c>
      <c r="B105" s="88">
        <v>10</v>
      </c>
      <c r="C105" s="88">
        <v>1.19</v>
      </c>
      <c r="D105" s="88">
        <v>5.2993055555555548</v>
      </c>
      <c r="E105" s="6">
        <f t="shared" ref="E105:E168" si="86">D105*86.4/$E$7</f>
        <v>1.7609999999999999</v>
      </c>
      <c r="F105" s="1"/>
      <c r="G105" s="6">
        <f t="shared" si="39"/>
        <v>0.70421768219107606</v>
      </c>
      <c r="H105" s="6">
        <f t="shared" si="40"/>
        <v>8.81</v>
      </c>
      <c r="I105" s="6">
        <f t="shared" si="41"/>
        <v>0</v>
      </c>
      <c r="J105" s="6">
        <f t="shared" si="42"/>
        <v>4.3554091518250564</v>
      </c>
      <c r="K105" s="6">
        <f t="shared" si="43"/>
        <v>0</v>
      </c>
      <c r="L105" s="6">
        <f t="shared" si="44"/>
        <v>0.717823658736092</v>
      </c>
      <c r="M105" s="6">
        <f t="shared" si="45"/>
        <v>0.59128756590887888</v>
      </c>
      <c r="N105" s="6">
        <f t="shared" si="46"/>
        <v>0.71597652004655132</v>
      </c>
      <c r="O105" s="6">
        <f t="shared" si="47"/>
        <v>5.0458784140838233</v>
      </c>
      <c r="P105" s="6">
        <f t="shared" si="48"/>
        <v>0.57568201453834167</v>
      </c>
      <c r="Q105" s="6">
        <f t="shared" si="49"/>
        <v>0.35031173107041658</v>
      </c>
      <c r="R105" s="6">
        <f t="shared" si="50"/>
        <v>2.5018307841676957</v>
      </c>
      <c r="S105" s="6">
        <f t="shared" si="51"/>
        <v>2.5476709928383081</v>
      </c>
      <c r="T105" s="6">
        <f t="shared" si="52"/>
        <v>0</v>
      </c>
      <c r="U105" s="6">
        <f t="shared" si="53"/>
        <v>0</v>
      </c>
      <c r="V105" s="6">
        <f t="shared" si="54"/>
        <v>0</v>
      </c>
      <c r="W105" s="6">
        <f t="shared" si="55"/>
        <v>0</v>
      </c>
      <c r="X105" s="6">
        <f t="shared" si="56"/>
        <v>0</v>
      </c>
      <c r="Y105" s="6">
        <f t="shared" si="57"/>
        <v>0</v>
      </c>
      <c r="Z105" s="6">
        <f t="shared" si="58"/>
        <v>0</v>
      </c>
      <c r="AA105" s="6">
        <f t="shared" si="75"/>
        <v>0</v>
      </c>
      <c r="AB105" s="6">
        <f t="shared" ref="AB105:AB168" si="87">AC104+$O105*0.1*R$14</f>
        <v>0.18387473672942567</v>
      </c>
      <c r="AC105" s="6">
        <f t="shared" ref="AC105:AC168" si="88">AD104+$O105*0.1*S$14</f>
        <v>0.3461905022104807</v>
      </c>
      <c r="AD105" s="6">
        <f t="shared" ref="AD105:AD168" si="89">AE104+$O105*0.1*T$14</f>
        <v>5.9512239289920811E-2</v>
      </c>
      <c r="AE105" s="6">
        <f t="shared" ref="AE105:AE168" si="90">AF104+$O105*0.1*U$14</f>
        <v>0</v>
      </c>
      <c r="AF105" s="6">
        <f t="shared" ref="AF105:AF168" si="91">AG104+$O105*0.1*V$14</f>
        <v>0</v>
      </c>
      <c r="AG105" s="6">
        <f t="shared" ref="AG105:AG168" si="92">AH104+$O105*0.1*W$14</f>
        <v>0</v>
      </c>
      <c r="AH105" s="6">
        <f t="shared" ref="AH105:AH168" si="93">AI104+$O105*0.1*X$14</f>
        <v>0</v>
      </c>
      <c r="AI105" s="6">
        <f t="shared" ref="AI105:AI168" si="94">AJ104+$O105*0.1*Y$14</f>
        <v>0</v>
      </c>
      <c r="AJ105" s="6">
        <f t="shared" ref="AJ105:AJ168" si="95">AK104+$O105*0.1*Z$14</f>
        <v>0</v>
      </c>
      <c r="AK105" s="6">
        <f t="shared" ref="AK105:AK168" si="96">AL104+$O105*0.1*AA$14</f>
        <v>0</v>
      </c>
      <c r="AL105" s="6">
        <f t="shared" ref="AL105:AL168" si="97">AM104+$O105*0.1*AB$14</f>
        <v>0</v>
      </c>
      <c r="AM105" s="6">
        <f t="shared" ref="AM105:AM168" si="98">AN104+$O105*0.1*AC$14</f>
        <v>0</v>
      </c>
      <c r="AN105" s="6">
        <f t="shared" ref="AN105:AN168" si="99">AO104+$O105*0.1*AD$14</f>
        <v>0</v>
      </c>
      <c r="AO105" s="6">
        <f t="shared" si="59"/>
        <v>0</v>
      </c>
      <c r="AP105" s="6">
        <f t="shared" si="60"/>
        <v>0</v>
      </c>
      <c r="AQ105" s="6">
        <f t="shared" si="61"/>
        <v>0</v>
      </c>
      <c r="AR105" s="6">
        <f t="shared" si="62"/>
        <v>0</v>
      </c>
      <c r="AS105" s="6">
        <f t="shared" si="63"/>
        <v>0</v>
      </c>
      <c r="AT105" s="6">
        <f t="shared" si="64"/>
        <v>0</v>
      </c>
      <c r="AU105" s="6">
        <f t="shared" si="65"/>
        <v>0</v>
      </c>
      <c r="AV105" s="6">
        <f t="shared" si="66"/>
        <v>0.61664341788802013</v>
      </c>
      <c r="AW105" s="6">
        <f t="shared" si="67"/>
        <v>1.425415553432773</v>
      </c>
      <c r="AX105" s="6">
        <f t="shared" si="68"/>
        <v>0.5961721331912978</v>
      </c>
      <c r="AY105" s="6">
        <f t="shared" si="76"/>
        <v>0.53418646779984225</v>
      </c>
      <c r="AZ105" s="6">
        <f t="shared" si="69"/>
        <v>1.9596020212326153</v>
      </c>
      <c r="BD105" s="7">
        <f t="shared" si="70"/>
        <v>1.7609999999999999</v>
      </c>
      <c r="BE105" s="7">
        <f t="shared" si="71"/>
        <v>1.3270267518026906</v>
      </c>
      <c r="BF105" s="7">
        <f t="shared" ca="1" si="72"/>
        <v>0.58634921674324514</v>
      </c>
      <c r="BG105" s="7">
        <f t="shared" si="77"/>
        <v>1.9596020212326153</v>
      </c>
      <c r="BH105" s="7">
        <f t="shared" si="78"/>
        <v>1.3998578575100458</v>
      </c>
      <c r="BI105" s="7">
        <f t="shared" ca="1" si="79"/>
        <v>0.69115343100522009</v>
      </c>
      <c r="BJ105" s="7">
        <f t="shared" si="80"/>
        <v>3.9442762837680216E-2</v>
      </c>
      <c r="BK105" s="7">
        <f t="shared" si="81"/>
        <v>5.3043699585559444E-3</v>
      </c>
      <c r="BL105" s="7">
        <f t="shared" ca="1" si="82"/>
        <v>1.0983923327069952E-2</v>
      </c>
      <c r="BM105" s="7">
        <f t="shared" ca="1" si="83"/>
        <v>9.267270404203487E-2</v>
      </c>
      <c r="BN105" s="7">
        <f t="shared" ca="1" si="84"/>
        <v>6.0722364130955719E-2</v>
      </c>
      <c r="BO105" s="7">
        <f t="shared" ca="1" si="85"/>
        <v>0.34648049589573404</v>
      </c>
      <c r="BP105" s="7">
        <f t="shared" si="73"/>
        <v>10</v>
      </c>
      <c r="BQ105" s="7">
        <f t="shared" si="74"/>
        <v>1.19</v>
      </c>
    </row>
    <row r="106" spans="1:69" x14ac:dyDescent="0.25">
      <c r="A106" s="87">
        <v>33305</v>
      </c>
      <c r="B106" s="88">
        <v>13.8</v>
      </c>
      <c r="C106" s="88">
        <v>1.21</v>
      </c>
      <c r="D106" s="88">
        <v>10.499305555555555</v>
      </c>
      <c r="E106" s="6">
        <f t="shared" si="86"/>
        <v>3.4889999999999999</v>
      </c>
      <c r="F106" s="1"/>
      <c r="G106" s="6">
        <f t="shared" si="39"/>
        <v>0.71597652004655132</v>
      </c>
      <c r="H106" s="6">
        <f t="shared" si="40"/>
        <v>12.59</v>
      </c>
      <c r="I106" s="6">
        <f t="shared" si="41"/>
        <v>0</v>
      </c>
      <c r="J106" s="6">
        <f t="shared" si="42"/>
        <v>5.9650363139082874</v>
      </c>
      <c r="K106" s="6">
        <f t="shared" si="43"/>
        <v>0</v>
      </c>
      <c r="L106" s="6">
        <f t="shared" si="44"/>
        <v>0.73461085297557038</v>
      </c>
      <c r="M106" s="6">
        <f t="shared" si="45"/>
        <v>0.66332559538576807</v>
      </c>
      <c r="N106" s="6">
        <f t="shared" si="46"/>
        <v>0.73253867280192453</v>
      </c>
      <c r="O106" s="6">
        <f t="shared" si="47"/>
        <v>7.2882892814774802</v>
      </c>
      <c r="P106" s="6">
        <f t="shared" si="48"/>
        <v>0.5961721331912978</v>
      </c>
      <c r="Q106" s="6">
        <f t="shared" si="49"/>
        <v>0.39592800167570485</v>
      </c>
      <c r="R106" s="6">
        <f t="shared" si="50"/>
        <v>5.427264003742998</v>
      </c>
      <c r="S106" s="6">
        <f t="shared" si="51"/>
        <v>3.6798673424250428</v>
      </c>
      <c r="T106" s="6">
        <f t="shared" si="52"/>
        <v>0</v>
      </c>
      <c r="U106" s="6">
        <f t="shared" si="53"/>
        <v>0</v>
      </c>
      <c r="V106" s="6">
        <f t="shared" si="54"/>
        <v>0</v>
      </c>
      <c r="W106" s="6">
        <f t="shared" si="55"/>
        <v>0</v>
      </c>
      <c r="X106" s="6">
        <f t="shared" si="56"/>
        <v>0</v>
      </c>
      <c r="Y106" s="6">
        <f t="shared" si="57"/>
        <v>0</v>
      </c>
      <c r="Z106" s="6">
        <f t="shared" si="58"/>
        <v>0</v>
      </c>
      <c r="AA106" s="6">
        <f t="shared" si="75"/>
        <v>0</v>
      </c>
      <c r="AB106" s="6">
        <f t="shared" si="87"/>
        <v>0.50616789170518572</v>
      </c>
      <c r="AC106" s="6">
        <f t="shared" si="88"/>
        <v>0.54240403414041582</v>
      </c>
      <c r="AD106" s="6">
        <f t="shared" si="89"/>
        <v>8.5959743802548033E-2</v>
      </c>
      <c r="AE106" s="6">
        <f t="shared" si="90"/>
        <v>0</v>
      </c>
      <c r="AF106" s="6">
        <f t="shared" si="91"/>
        <v>0</v>
      </c>
      <c r="AG106" s="6">
        <f t="shared" si="92"/>
        <v>0</v>
      </c>
      <c r="AH106" s="6">
        <f t="shared" si="93"/>
        <v>0</v>
      </c>
      <c r="AI106" s="6">
        <f t="shared" si="94"/>
        <v>0</v>
      </c>
      <c r="AJ106" s="6">
        <f t="shared" si="95"/>
        <v>0</v>
      </c>
      <c r="AK106" s="6">
        <f t="shared" si="96"/>
        <v>0</v>
      </c>
      <c r="AL106" s="6">
        <f t="shared" si="97"/>
        <v>0</v>
      </c>
      <c r="AM106" s="6">
        <f t="shared" si="98"/>
        <v>0</v>
      </c>
      <c r="AN106" s="6">
        <f t="shared" si="99"/>
        <v>0</v>
      </c>
      <c r="AO106" s="6">
        <f t="shared" si="59"/>
        <v>0</v>
      </c>
      <c r="AP106" s="6">
        <f t="shared" si="60"/>
        <v>0</v>
      </c>
      <c r="AQ106" s="6">
        <f t="shared" si="61"/>
        <v>0</v>
      </c>
      <c r="AR106" s="6">
        <f t="shared" si="62"/>
        <v>0</v>
      </c>
      <c r="AS106" s="6">
        <f t="shared" si="63"/>
        <v>0</v>
      </c>
      <c r="AT106" s="6">
        <f t="shared" si="64"/>
        <v>0</v>
      </c>
      <c r="AU106" s="6">
        <f t="shared" si="65"/>
        <v>0</v>
      </c>
      <c r="AV106" s="6">
        <f t="shared" si="66"/>
        <v>0.67980263736218249</v>
      </c>
      <c r="AW106" s="6">
        <f t="shared" si="67"/>
        <v>2.2360200276522897</v>
      </c>
      <c r="AX106" s="6">
        <f t="shared" si="68"/>
        <v>0.64768975458676548</v>
      </c>
      <c r="AY106" s="6">
        <f t="shared" si="76"/>
        <v>0.90209589338089058</v>
      </c>
      <c r="AZ106" s="6">
        <f t="shared" si="69"/>
        <v>3.1381159210331804</v>
      </c>
      <c r="BD106" s="7">
        <f t="shared" si="70"/>
        <v>3.4889999999999999</v>
      </c>
      <c r="BE106" s="7">
        <f t="shared" si="71"/>
        <v>1.8678865061882106</v>
      </c>
      <c r="BF106" s="7">
        <f t="shared" ca="1" si="72"/>
        <v>1.259998004403833</v>
      </c>
      <c r="BG106" s="7">
        <f t="shared" si="77"/>
        <v>3.1381159210331804</v>
      </c>
      <c r="BH106" s="7">
        <f t="shared" si="78"/>
        <v>1.7714728112599358</v>
      </c>
      <c r="BI106" s="7">
        <f t="shared" ca="1" si="79"/>
        <v>1.1551597074162629</v>
      </c>
      <c r="BJ106" s="7">
        <f t="shared" si="80"/>
        <v>0.12311963687239322</v>
      </c>
      <c r="BK106" s="7">
        <f t="shared" si="81"/>
        <v>9.2956005697224387E-3</v>
      </c>
      <c r="BL106" s="7">
        <f t="shared" ca="1" si="82"/>
        <v>1.0991068515253945E-2</v>
      </c>
      <c r="BM106" s="7">
        <f t="shared" ca="1" si="83"/>
        <v>4.1307388519872443</v>
      </c>
      <c r="BN106" s="7">
        <f t="shared" ca="1" si="84"/>
        <v>0.61980796672287863</v>
      </c>
      <c r="BO106" s="7">
        <f t="shared" ca="1" si="85"/>
        <v>1.5933374852060145</v>
      </c>
      <c r="BP106" s="7">
        <f t="shared" si="73"/>
        <v>13.8</v>
      </c>
      <c r="BQ106" s="7">
        <f t="shared" si="74"/>
        <v>1.21</v>
      </c>
    </row>
    <row r="107" spans="1:69" x14ac:dyDescent="0.25">
      <c r="A107" s="87">
        <v>33306</v>
      </c>
      <c r="B107" s="88">
        <v>0.4</v>
      </c>
      <c r="C107" s="88">
        <v>1.23</v>
      </c>
      <c r="D107" s="88">
        <v>11.299768518518517</v>
      </c>
      <c r="E107" s="6">
        <f t="shared" si="86"/>
        <v>3.7549999999999999</v>
      </c>
      <c r="F107" s="1"/>
      <c r="G107" s="6">
        <f t="shared" ref="G107:G170" si="100">N106</f>
        <v>0.73253867280192453</v>
      </c>
      <c r="H107" s="6">
        <f t="shared" ref="H107:H170" si="101">IF(B107&gt;=C107,B107-C107,0)</f>
        <v>0</v>
      </c>
      <c r="I107" s="6">
        <f t="shared" ref="I107:I170" si="102">IF(B107&lt;C107,C107-B107,0)</f>
        <v>0.83</v>
      </c>
      <c r="J107" s="6">
        <f t="shared" ref="J107:J170" si="103">IF($H107&gt;0,$E$10*(1-G107^2)*TANH(H107/$E$10)/(1+G107*TANH(H107/$E$10)),0)</f>
        <v>0</v>
      </c>
      <c r="K107" s="6">
        <f t="shared" ref="K107:K170" si="104">IF($I107&gt;0,G107*$E$10*(2-G107)*TANH(I107/$E$10)/(1+(1-G107)*TANH(I107/$E$10)),0)</f>
        <v>0.77008970909385066</v>
      </c>
      <c r="L107" s="6">
        <f t="shared" ref="L107:L170" si="105">G107+(J107-K107)/$E$10</f>
        <v>0.73013296942154327</v>
      </c>
      <c r="M107" s="6">
        <f t="shared" ref="M107:M170" si="106">L107*$E$10*(1-(1+(4/9*L107)^4)^(-0.25))</f>
        <v>0.64346309989346306</v>
      </c>
      <c r="N107" s="6">
        <f t="shared" ref="N107:N170" si="107">L107-M107/$E$10</f>
        <v>0.72812283821697776</v>
      </c>
      <c r="O107" s="6">
        <f t="shared" ref="O107:O170" si="108">M107+(H107-J107)</f>
        <v>0.64346309989346306</v>
      </c>
      <c r="P107" s="6">
        <f t="shared" ref="P107:P170" si="109">AX106</f>
        <v>0.64768975458676548</v>
      </c>
      <c r="Q107" s="6">
        <f t="shared" ref="Q107:Q170" si="110">$E$11*P107^3.5</f>
        <v>0.52917578340120341</v>
      </c>
      <c r="R107" s="6">
        <f t="shared" ref="R107:R170" si="111">S106+$O107*0.9*R$13</f>
        <v>3.9340987228859263</v>
      </c>
      <c r="S107" s="6">
        <f t="shared" ref="S107:S170" si="112">T106+$O107*0.9*S$13</f>
        <v>0.32488540944323302</v>
      </c>
      <c r="T107" s="6">
        <f t="shared" ref="T107:T170" si="113">U106+$O107*0.9*T$13</f>
        <v>0</v>
      </c>
      <c r="U107" s="6">
        <f t="shared" ref="U107:U170" si="114">V106+$O107*0.9*U$13</f>
        <v>0</v>
      </c>
      <c r="V107" s="6">
        <f t="shared" ref="V107:V170" si="115">W106+$O107*0.9*V$13</f>
        <v>0</v>
      </c>
      <c r="W107" s="6">
        <f t="shared" ref="W107:W170" si="116">X106+$O107*0.9*W$13</f>
        <v>0</v>
      </c>
      <c r="X107" s="6">
        <f t="shared" ref="X107:X170" si="117">Y106+$O107*0.9*X$13</f>
        <v>0</v>
      </c>
      <c r="Y107" s="6">
        <f t="shared" ref="Y107:Y170" si="118">Z106+$O107*0.9*Y$13</f>
        <v>0</v>
      </c>
      <c r="Z107" s="6">
        <f t="shared" ref="Z107:Z170" si="119">AA106+$O107*0.9*Z$13</f>
        <v>0</v>
      </c>
      <c r="AA107" s="6">
        <f t="shared" si="75"/>
        <v>0</v>
      </c>
      <c r="AB107" s="6">
        <f t="shared" si="87"/>
        <v>0.55652799972157607</v>
      </c>
      <c r="AC107" s="6">
        <f t="shared" si="88"/>
        <v>0.12859293785225348</v>
      </c>
      <c r="AD107" s="6">
        <f t="shared" si="89"/>
        <v>7.5891503584806438E-3</v>
      </c>
      <c r="AE107" s="6">
        <f t="shared" si="90"/>
        <v>0</v>
      </c>
      <c r="AF107" s="6">
        <f t="shared" si="91"/>
        <v>0</v>
      </c>
      <c r="AG107" s="6">
        <f t="shared" si="92"/>
        <v>0</v>
      </c>
      <c r="AH107" s="6">
        <f t="shared" si="93"/>
        <v>0</v>
      </c>
      <c r="AI107" s="6">
        <f t="shared" si="94"/>
        <v>0</v>
      </c>
      <c r="AJ107" s="6">
        <f t="shared" si="95"/>
        <v>0</v>
      </c>
      <c r="AK107" s="6">
        <f t="shared" si="96"/>
        <v>0</v>
      </c>
      <c r="AL107" s="6">
        <f t="shared" si="97"/>
        <v>0</v>
      </c>
      <c r="AM107" s="6">
        <f t="shared" si="98"/>
        <v>0</v>
      </c>
      <c r="AN107" s="6">
        <f t="shared" si="99"/>
        <v>0</v>
      </c>
      <c r="AO107" s="6">
        <f t="shared" ref="AO107:AO170" si="120">AP106+$O107*0.1*AE$14</f>
        <v>0</v>
      </c>
      <c r="AP107" s="6">
        <f t="shared" ref="AP107:AP170" si="121">AQ106+$O107*0.1*AF$14</f>
        <v>0</v>
      </c>
      <c r="AQ107" s="6">
        <f t="shared" ref="AQ107:AQ170" si="122">AR106+$O107*0.1*AG$14</f>
        <v>0</v>
      </c>
      <c r="AR107" s="6">
        <f t="shared" ref="AR107:AR170" si="123">AS106+$O107*0.1*AH$14</f>
        <v>0</v>
      </c>
      <c r="AS107" s="6">
        <f t="shared" ref="AS107:AS170" si="124">AT106+$O107*0.1*AI$14</f>
        <v>0</v>
      </c>
      <c r="AT107" s="6">
        <f t="shared" ref="AT107:AT170" si="125">AU106+$O107*0.1*AJ$14</f>
        <v>0</v>
      </c>
      <c r="AU107" s="6">
        <f t="shared" ref="AU107:AU170" si="126">$O107*0.1*AK$14</f>
        <v>0</v>
      </c>
      <c r="AV107" s="6">
        <f t="shared" ref="AV107:AV170" si="127">MAX(0,P107+(R107+Q107)/$E$12)</f>
        <v>0.71178963260324013</v>
      </c>
      <c r="AW107" s="6">
        <f t="shared" ref="AW107:AW170" si="128">AV107*$E$12*(1-(1+AV107^4)^(-0.25))</f>
        <v>2.7516436609414412</v>
      </c>
      <c r="AX107" s="6">
        <f t="shared" ref="AX107:AX170" si="129">AV107-AW107/$E$12</f>
        <v>0.67227155618587053</v>
      </c>
      <c r="AY107" s="6">
        <f t="shared" si="76"/>
        <v>1.0857037831227796</v>
      </c>
      <c r="AZ107" s="6">
        <f t="shared" ref="AZ107:AZ170" si="130">AW107+AY107</f>
        <v>3.8373474440642208</v>
      </c>
      <c r="BD107" s="7">
        <f t="shared" ref="BD107:BD170" si="131">IF(E107&gt;=0,E107,"")</f>
        <v>3.7549999999999999</v>
      </c>
      <c r="BE107" s="7">
        <f t="shared" ref="BE107:BE170" si="132">IF(E107&gt;=0,E107^0.5,"")</f>
        <v>1.9377822375076101</v>
      </c>
      <c r="BF107" s="7">
        <f t="shared" ref="BF107:BF170" ca="1" si="133">IF(E107&gt;=0,LN(E107+$E$27/40),"")</f>
        <v>1.33273915581708</v>
      </c>
      <c r="BG107" s="7">
        <f t="shared" si="77"/>
        <v>3.8373474440642208</v>
      </c>
      <c r="BH107" s="7">
        <f t="shared" si="78"/>
        <v>1.9589148639142593</v>
      </c>
      <c r="BI107" s="7">
        <f t="shared" ca="1" si="79"/>
        <v>1.3542261010719343</v>
      </c>
      <c r="BJ107" s="7">
        <f t="shared" si="80"/>
        <v>6.7811015439099894E-3</v>
      </c>
      <c r="BK107" s="7">
        <f t="shared" si="81"/>
        <v>4.4658789884300483E-4</v>
      </c>
      <c r="BL107" s="7">
        <f t="shared" ca="1" si="82"/>
        <v>4.61688816385105E-4</v>
      </c>
      <c r="BM107" s="7">
        <f t="shared" ca="1" si="83"/>
        <v>5.2827433122612177</v>
      </c>
      <c r="BN107" s="7">
        <f t="shared" ca="1" si="84"/>
        <v>0.73474824006705441</v>
      </c>
      <c r="BO107" s="7">
        <f t="shared" ca="1" si="85"/>
        <v>1.7822673943284566</v>
      </c>
      <c r="BP107" s="7">
        <f t="shared" ref="BP107:BP170" si="134">IF(B107&gt;=0,B107,"")</f>
        <v>0.4</v>
      </c>
      <c r="BQ107" s="7">
        <f t="shared" ref="BQ107:BQ170" si="135">IF(C107&gt;=0,C107,"")</f>
        <v>1.23</v>
      </c>
    </row>
    <row r="108" spans="1:69" x14ac:dyDescent="0.25">
      <c r="A108" s="87">
        <v>33307</v>
      </c>
      <c r="B108" s="88">
        <v>4.2</v>
      </c>
      <c r="C108" s="88">
        <v>1.25</v>
      </c>
      <c r="D108" s="88">
        <v>7.3004629629629632</v>
      </c>
      <c r="E108" s="6">
        <f t="shared" si="86"/>
        <v>2.4260000000000006</v>
      </c>
      <c r="F108" s="1"/>
      <c r="G108" s="6">
        <f t="shared" si="100"/>
        <v>0.72812283821697776</v>
      </c>
      <c r="H108" s="6">
        <f t="shared" si="101"/>
        <v>2.95</v>
      </c>
      <c r="I108" s="6">
        <f t="shared" si="102"/>
        <v>0</v>
      </c>
      <c r="J108" s="6">
        <f t="shared" si="103"/>
        <v>1.3767425201117045</v>
      </c>
      <c r="K108" s="6">
        <f t="shared" si="104"/>
        <v>0</v>
      </c>
      <c r="L108" s="6">
        <f t="shared" si="105"/>
        <v>0.73242368017790282</v>
      </c>
      <c r="M108" s="6">
        <f t="shared" si="106"/>
        <v>0.65356404360207676</v>
      </c>
      <c r="N108" s="6">
        <f t="shared" si="107"/>
        <v>0.73038199437114237</v>
      </c>
      <c r="O108" s="6">
        <f t="shared" si="108"/>
        <v>2.2268215234903725</v>
      </c>
      <c r="P108" s="6">
        <f t="shared" si="109"/>
        <v>0.67227155618587053</v>
      </c>
      <c r="Q108" s="6">
        <f t="shared" si="110"/>
        <v>0.60286760011371354</v>
      </c>
      <c r="R108" s="6">
        <f t="shared" si="111"/>
        <v>1.2046995123042958</v>
      </c>
      <c r="S108" s="6">
        <f t="shared" si="112"/>
        <v>1.1243252682802725</v>
      </c>
      <c r="T108" s="6">
        <f t="shared" si="113"/>
        <v>0</v>
      </c>
      <c r="U108" s="6">
        <f t="shared" si="114"/>
        <v>0</v>
      </c>
      <c r="V108" s="6">
        <f t="shared" si="115"/>
        <v>0</v>
      </c>
      <c r="W108" s="6">
        <f t="shared" si="116"/>
        <v>0</v>
      </c>
      <c r="X108" s="6">
        <f t="shared" si="117"/>
        <v>0</v>
      </c>
      <c r="Y108" s="6">
        <f t="shared" si="118"/>
        <v>0</v>
      </c>
      <c r="Z108" s="6">
        <f t="shared" si="119"/>
        <v>0</v>
      </c>
      <c r="AA108" s="6">
        <f t="shared" si="75"/>
        <v>0</v>
      </c>
      <c r="AB108" s="6">
        <f t="shared" si="87"/>
        <v>0.17747149912231253</v>
      </c>
      <c r="AC108" s="6">
        <f t="shared" si="88"/>
        <v>0.15512910119753304</v>
      </c>
      <c r="AD108" s="6">
        <f t="shared" si="89"/>
        <v>2.6263640239925837E-2</v>
      </c>
      <c r="AE108" s="6">
        <f t="shared" si="90"/>
        <v>0</v>
      </c>
      <c r="AF108" s="6">
        <f t="shared" si="91"/>
        <v>0</v>
      </c>
      <c r="AG108" s="6">
        <f t="shared" si="92"/>
        <v>0</v>
      </c>
      <c r="AH108" s="6">
        <f t="shared" si="93"/>
        <v>0</v>
      </c>
      <c r="AI108" s="6">
        <f t="shared" si="94"/>
        <v>0</v>
      </c>
      <c r="AJ108" s="6">
        <f t="shared" si="95"/>
        <v>0</v>
      </c>
      <c r="AK108" s="6">
        <f t="shared" si="96"/>
        <v>0</v>
      </c>
      <c r="AL108" s="6">
        <f t="shared" si="97"/>
        <v>0</v>
      </c>
      <c r="AM108" s="6">
        <f t="shared" si="98"/>
        <v>0</v>
      </c>
      <c r="AN108" s="6">
        <f t="shared" si="99"/>
        <v>0</v>
      </c>
      <c r="AO108" s="6">
        <f t="shared" si="120"/>
        <v>0</v>
      </c>
      <c r="AP108" s="6">
        <f t="shared" si="121"/>
        <v>0</v>
      </c>
      <c r="AQ108" s="6">
        <f t="shared" si="122"/>
        <v>0</v>
      </c>
      <c r="AR108" s="6">
        <f t="shared" si="123"/>
        <v>0</v>
      </c>
      <c r="AS108" s="6">
        <f t="shared" si="124"/>
        <v>0</v>
      </c>
      <c r="AT108" s="6">
        <f t="shared" si="125"/>
        <v>0</v>
      </c>
      <c r="AU108" s="6">
        <f t="shared" si="126"/>
        <v>0</v>
      </c>
      <c r="AV108" s="6">
        <f t="shared" si="127"/>
        <v>0.69823115854718043</v>
      </c>
      <c r="AW108" s="6">
        <f t="shared" si="128"/>
        <v>2.5239496576223646</v>
      </c>
      <c r="AX108" s="6">
        <f t="shared" si="129"/>
        <v>0.66198313818781862</v>
      </c>
      <c r="AY108" s="6">
        <f t="shared" si="76"/>
        <v>0.78033909923602607</v>
      </c>
      <c r="AZ108" s="6">
        <f t="shared" si="130"/>
        <v>3.3042887568583907</v>
      </c>
      <c r="BD108" s="7">
        <f t="shared" si="131"/>
        <v>2.4260000000000006</v>
      </c>
      <c r="BE108" s="7">
        <f t="shared" si="132"/>
        <v>1.5575621977950032</v>
      </c>
      <c r="BF108" s="7">
        <f t="shared" ca="1" si="133"/>
        <v>0.90114235317833269</v>
      </c>
      <c r="BG108" s="7">
        <f t="shared" si="77"/>
        <v>3.3042887568583907</v>
      </c>
      <c r="BH108" s="7">
        <f t="shared" si="78"/>
        <v>1.8177702706498395</v>
      </c>
      <c r="BI108" s="7">
        <f t="shared" ca="1" si="79"/>
        <v>1.2061813264186128</v>
      </c>
      <c r="BJ108" s="7">
        <f t="shared" si="80"/>
        <v>0.77139114042385637</v>
      </c>
      <c r="BK108" s="7">
        <f t="shared" si="81"/>
        <v>6.7708241178827844E-2</v>
      </c>
      <c r="BL108" s="7">
        <f t="shared" ca="1" si="82"/>
        <v>9.3048775195484296E-2</v>
      </c>
      <c r="BM108" s="7">
        <f t="shared" ca="1" si="83"/>
        <v>0.93977885472696931</v>
      </c>
      <c r="BN108" s="7">
        <f t="shared" ca="1" si="84"/>
        <v>0.22748562207670078</v>
      </c>
      <c r="BO108" s="7">
        <f t="shared" ca="1" si="85"/>
        <v>0.81616602560230023</v>
      </c>
      <c r="BP108" s="7">
        <f t="shared" si="134"/>
        <v>4.2</v>
      </c>
      <c r="BQ108" s="7">
        <f t="shared" si="135"/>
        <v>1.25</v>
      </c>
    </row>
    <row r="109" spans="1:69" x14ac:dyDescent="0.25">
      <c r="A109" s="87">
        <v>33308</v>
      </c>
      <c r="B109" s="88">
        <v>0.6</v>
      </c>
      <c r="C109" s="88">
        <v>1.26</v>
      </c>
      <c r="D109" s="88">
        <v>7.3004629629629632</v>
      </c>
      <c r="E109" s="6">
        <f t="shared" si="86"/>
        <v>2.4260000000000006</v>
      </c>
      <c r="F109" s="1"/>
      <c r="G109" s="6">
        <f t="shared" si="100"/>
        <v>0.73038199437114237</v>
      </c>
      <c r="H109" s="6">
        <f t="shared" si="101"/>
        <v>0</v>
      </c>
      <c r="I109" s="6">
        <f t="shared" si="102"/>
        <v>0.66</v>
      </c>
      <c r="J109" s="6">
        <f t="shared" si="103"/>
        <v>0</v>
      </c>
      <c r="K109" s="6">
        <f t="shared" si="104"/>
        <v>0.61168114860561351</v>
      </c>
      <c r="L109" s="6">
        <f t="shared" si="105"/>
        <v>0.72847114763531529</v>
      </c>
      <c r="M109" s="6">
        <f t="shared" si="106"/>
        <v>0.63621319743311455</v>
      </c>
      <c r="N109" s="6">
        <f t="shared" si="107"/>
        <v>0.7264836645906334</v>
      </c>
      <c r="O109" s="6">
        <f t="shared" si="108"/>
        <v>0.63621319743311455</v>
      </c>
      <c r="P109" s="6">
        <f t="shared" si="109"/>
        <v>0.66198313818781862</v>
      </c>
      <c r="Q109" s="6">
        <f t="shared" si="110"/>
        <v>0.57118870621856321</v>
      </c>
      <c r="R109" s="6">
        <f t="shared" si="111"/>
        <v>1.3756922223101669</v>
      </c>
      <c r="S109" s="6">
        <f t="shared" si="112"/>
        <v>0.32122492365990873</v>
      </c>
      <c r="T109" s="6">
        <f t="shared" si="113"/>
        <v>0</v>
      </c>
      <c r="U109" s="6">
        <f t="shared" si="114"/>
        <v>0</v>
      </c>
      <c r="V109" s="6">
        <f t="shared" si="115"/>
        <v>0</v>
      </c>
      <c r="W109" s="6">
        <f t="shared" si="116"/>
        <v>0</v>
      </c>
      <c r="X109" s="6">
        <f t="shared" si="117"/>
        <v>0</v>
      </c>
      <c r="Y109" s="6">
        <f t="shared" si="118"/>
        <v>0</v>
      </c>
      <c r="Z109" s="6">
        <f t="shared" si="119"/>
        <v>0</v>
      </c>
      <c r="AA109" s="6">
        <f t="shared" si="75"/>
        <v>0</v>
      </c>
      <c r="AB109" s="6">
        <f t="shared" si="87"/>
        <v>0.16909393197697162</v>
      </c>
      <c r="AC109" s="6">
        <f t="shared" si="88"/>
        <v>6.841648584620906E-2</v>
      </c>
      <c r="AD109" s="6">
        <f t="shared" si="89"/>
        <v>7.5036433575896644E-3</v>
      </c>
      <c r="AE109" s="6">
        <f t="shared" si="90"/>
        <v>0</v>
      </c>
      <c r="AF109" s="6">
        <f t="shared" si="91"/>
        <v>0</v>
      </c>
      <c r="AG109" s="6">
        <f t="shared" si="92"/>
        <v>0</v>
      </c>
      <c r="AH109" s="6">
        <f t="shared" si="93"/>
        <v>0</v>
      </c>
      <c r="AI109" s="6">
        <f t="shared" si="94"/>
        <v>0</v>
      </c>
      <c r="AJ109" s="6">
        <f t="shared" si="95"/>
        <v>0</v>
      </c>
      <c r="AK109" s="6">
        <f t="shared" si="96"/>
        <v>0</v>
      </c>
      <c r="AL109" s="6">
        <f t="shared" si="97"/>
        <v>0</v>
      </c>
      <c r="AM109" s="6">
        <f t="shared" si="98"/>
        <v>0</v>
      </c>
      <c r="AN109" s="6">
        <f t="shared" si="99"/>
        <v>0</v>
      </c>
      <c r="AO109" s="6">
        <f t="shared" si="120"/>
        <v>0</v>
      </c>
      <c r="AP109" s="6">
        <f t="shared" si="121"/>
        <v>0</v>
      </c>
      <c r="AQ109" s="6">
        <f t="shared" si="122"/>
        <v>0</v>
      </c>
      <c r="AR109" s="6">
        <f t="shared" si="123"/>
        <v>0</v>
      </c>
      <c r="AS109" s="6">
        <f t="shared" si="124"/>
        <v>0</v>
      </c>
      <c r="AT109" s="6">
        <f t="shared" si="125"/>
        <v>0</v>
      </c>
      <c r="AU109" s="6">
        <f t="shared" si="126"/>
        <v>0</v>
      </c>
      <c r="AV109" s="6">
        <f t="shared" si="127"/>
        <v>0.68994351343596927</v>
      </c>
      <c r="AW109" s="6">
        <f t="shared" si="128"/>
        <v>2.3914316477304616</v>
      </c>
      <c r="AX109" s="6">
        <f t="shared" si="129"/>
        <v>0.65559866713795889</v>
      </c>
      <c r="AY109" s="6">
        <f t="shared" si="76"/>
        <v>0.74028263819553486</v>
      </c>
      <c r="AZ109" s="6">
        <f t="shared" si="130"/>
        <v>3.1317142859259963</v>
      </c>
      <c r="BD109" s="7">
        <f t="shared" si="131"/>
        <v>2.4260000000000006</v>
      </c>
      <c r="BE109" s="7">
        <f t="shared" si="132"/>
        <v>1.5575621977950032</v>
      </c>
      <c r="BF109" s="7">
        <f t="shared" ca="1" si="133"/>
        <v>0.90114235317833269</v>
      </c>
      <c r="BG109" s="7">
        <f t="shared" si="77"/>
        <v>3.1317142859259963</v>
      </c>
      <c r="BH109" s="7">
        <f t="shared" si="78"/>
        <v>1.7696650208234315</v>
      </c>
      <c r="BI109" s="7">
        <f t="shared" ca="1" si="79"/>
        <v>1.1531411101154054</v>
      </c>
      <c r="BJ109" s="7">
        <f t="shared" si="80"/>
        <v>0.49803265336003805</v>
      </c>
      <c r="BK109" s="7">
        <f t="shared" si="81"/>
        <v>4.4987607536628782E-2</v>
      </c>
      <c r="BL109" s="7">
        <f t="shared" ca="1" si="82"/>
        <v>6.3503373497829863E-2</v>
      </c>
      <c r="BM109" s="7">
        <f t="shared" ca="1" si="83"/>
        <v>0.93977885472696931</v>
      </c>
      <c r="BN109" s="7">
        <f t="shared" ca="1" si="84"/>
        <v>0.22748562207670078</v>
      </c>
      <c r="BO109" s="7">
        <f t="shared" ca="1" si="85"/>
        <v>0.81616602560230023</v>
      </c>
      <c r="BP109" s="7">
        <f t="shared" si="134"/>
        <v>0.6</v>
      </c>
      <c r="BQ109" s="7">
        <f t="shared" si="135"/>
        <v>1.26</v>
      </c>
    </row>
    <row r="110" spans="1:69" x14ac:dyDescent="0.25">
      <c r="A110" s="87">
        <v>33309</v>
      </c>
      <c r="B110" s="88">
        <v>0</v>
      </c>
      <c r="C110" s="88">
        <v>1.28</v>
      </c>
      <c r="D110" s="88">
        <v>6.7497685185185183</v>
      </c>
      <c r="E110" s="6">
        <f t="shared" si="86"/>
        <v>2.2430000000000003</v>
      </c>
      <c r="F110" s="1"/>
      <c r="G110" s="6">
        <f t="shared" si="100"/>
        <v>0.7264836645906334</v>
      </c>
      <c r="H110" s="6">
        <f t="shared" si="101"/>
        <v>0</v>
      </c>
      <c r="I110" s="6">
        <f t="shared" si="102"/>
        <v>1.28</v>
      </c>
      <c r="J110" s="6">
        <f t="shared" si="103"/>
        <v>0</v>
      </c>
      <c r="K110" s="6">
        <f t="shared" si="104"/>
        <v>1.1829416068986316</v>
      </c>
      <c r="L110" s="6">
        <f t="shared" si="105"/>
        <v>0.72278824237046335</v>
      </c>
      <c r="M110" s="6">
        <f t="shared" si="106"/>
        <v>0.61190980967676412</v>
      </c>
      <c r="N110" s="6">
        <f t="shared" si="107"/>
        <v>0.72087668131433646</v>
      </c>
      <c r="O110" s="6">
        <f t="shared" si="108"/>
        <v>0.61190980967676412</v>
      </c>
      <c r="P110" s="6">
        <f t="shared" si="109"/>
        <v>0.65559866713795889</v>
      </c>
      <c r="Q110" s="6">
        <f t="shared" si="110"/>
        <v>0.55213920149343076</v>
      </c>
      <c r="R110" s="6">
        <f t="shared" si="111"/>
        <v>0.56298964281386987</v>
      </c>
      <c r="S110" s="6">
        <f t="shared" si="112"/>
        <v>0.30895410955512653</v>
      </c>
      <c r="T110" s="6">
        <f t="shared" si="113"/>
        <v>0</v>
      </c>
      <c r="U110" s="6">
        <f t="shared" si="114"/>
        <v>0</v>
      </c>
      <c r="V110" s="6">
        <f t="shared" si="115"/>
        <v>0</v>
      </c>
      <c r="W110" s="6">
        <f t="shared" si="116"/>
        <v>0</v>
      </c>
      <c r="X110" s="6">
        <f t="shared" si="117"/>
        <v>0</v>
      </c>
      <c r="Y110" s="6">
        <f t="shared" si="118"/>
        <v>0</v>
      </c>
      <c r="Z110" s="6">
        <f t="shared" si="119"/>
        <v>0</v>
      </c>
      <c r="AA110" s="6">
        <f t="shared" si="75"/>
        <v>0</v>
      </c>
      <c r="AB110" s="6">
        <f t="shared" si="87"/>
        <v>8.1847859132540238E-2</v>
      </c>
      <c r="AC110" s="6">
        <f t="shared" si="88"/>
        <v>4.8046247372003394E-2</v>
      </c>
      <c r="AD110" s="6">
        <f t="shared" si="89"/>
        <v>7.217003666931507E-3</v>
      </c>
      <c r="AE110" s="6">
        <f t="shared" si="90"/>
        <v>0</v>
      </c>
      <c r="AF110" s="6">
        <f t="shared" si="91"/>
        <v>0</v>
      </c>
      <c r="AG110" s="6">
        <f t="shared" si="92"/>
        <v>0</v>
      </c>
      <c r="AH110" s="6">
        <f t="shared" si="93"/>
        <v>0</v>
      </c>
      <c r="AI110" s="6">
        <f t="shared" si="94"/>
        <v>0</v>
      </c>
      <c r="AJ110" s="6">
        <f t="shared" si="95"/>
        <v>0</v>
      </c>
      <c r="AK110" s="6">
        <f t="shared" si="96"/>
        <v>0</v>
      </c>
      <c r="AL110" s="6">
        <f t="shared" si="97"/>
        <v>0</v>
      </c>
      <c r="AM110" s="6">
        <f t="shared" si="98"/>
        <v>0</v>
      </c>
      <c r="AN110" s="6">
        <f t="shared" si="99"/>
        <v>0</v>
      </c>
      <c r="AO110" s="6">
        <f t="shared" si="120"/>
        <v>0</v>
      </c>
      <c r="AP110" s="6">
        <f t="shared" si="121"/>
        <v>0</v>
      </c>
      <c r="AQ110" s="6">
        <f t="shared" si="122"/>
        <v>0</v>
      </c>
      <c r="AR110" s="6">
        <f t="shared" si="123"/>
        <v>0</v>
      </c>
      <c r="AS110" s="6">
        <f t="shared" si="124"/>
        <v>0</v>
      </c>
      <c r="AT110" s="6">
        <f t="shared" si="125"/>
        <v>0</v>
      </c>
      <c r="AU110" s="6">
        <f t="shared" si="126"/>
        <v>0</v>
      </c>
      <c r="AV110" s="6">
        <f t="shared" si="127"/>
        <v>0.67161373024735571</v>
      </c>
      <c r="AW110" s="6">
        <f t="shared" si="128"/>
        <v>2.1158400444653993</v>
      </c>
      <c r="AX110" s="6">
        <f t="shared" si="129"/>
        <v>0.64122682741143155</v>
      </c>
      <c r="AY110" s="6">
        <f t="shared" si="76"/>
        <v>0.63398706062597099</v>
      </c>
      <c r="AZ110" s="6">
        <f t="shared" si="130"/>
        <v>2.7498271050913701</v>
      </c>
      <c r="BD110" s="7">
        <f t="shared" si="131"/>
        <v>2.2430000000000003</v>
      </c>
      <c r="BE110" s="7">
        <f t="shared" si="132"/>
        <v>1.4976648490233055</v>
      </c>
      <c r="BF110" s="7">
        <f t="shared" ca="1" si="133"/>
        <v>0.82391859070841955</v>
      </c>
      <c r="BG110" s="7">
        <f t="shared" si="77"/>
        <v>2.7498271050913701</v>
      </c>
      <c r="BH110" s="7">
        <f t="shared" si="78"/>
        <v>1.6582602645819413</v>
      </c>
      <c r="BI110" s="7">
        <f t="shared" ca="1" si="79"/>
        <v>1.0246935755280351</v>
      </c>
      <c r="BJ110" s="7">
        <f t="shared" si="80"/>
        <v>0.25687371445529833</v>
      </c>
      <c r="BK110" s="7">
        <f t="shared" si="81"/>
        <v>2.5790887498450911E-2</v>
      </c>
      <c r="BL110" s="7">
        <f t="shared" ca="1" si="82"/>
        <v>4.0310594529316846E-2</v>
      </c>
      <c r="BM110" s="7">
        <f t="shared" ca="1" si="83"/>
        <v>0.61845943280915994</v>
      </c>
      <c r="BN110" s="7">
        <f t="shared" ca="1" si="84"/>
        <v>0.17393669100556844</v>
      </c>
      <c r="BO110" s="7">
        <f t="shared" ca="1" si="85"/>
        <v>0.68259869492996128</v>
      </c>
      <c r="BP110" s="7">
        <f t="shared" si="134"/>
        <v>0</v>
      </c>
      <c r="BQ110" s="7">
        <f t="shared" si="135"/>
        <v>1.28</v>
      </c>
    </row>
    <row r="111" spans="1:69" x14ac:dyDescent="0.25">
      <c r="A111" s="87">
        <v>33310</v>
      </c>
      <c r="B111" s="88">
        <v>0</v>
      </c>
      <c r="C111" s="88">
        <v>1.31</v>
      </c>
      <c r="D111" s="88">
        <v>6.1509259259259252</v>
      </c>
      <c r="E111" s="6">
        <f t="shared" si="86"/>
        <v>2.0439999999999996</v>
      </c>
      <c r="F111" s="1"/>
      <c r="G111" s="6">
        <f t="shared" si="100"/>
        <v>0.72087668131433646</v>
      </c>
      <c r="H111" s="6">
        <f t="shared" si="101"/>
        <v>0</v>
      </c>
      <c r="I111" s="6">
        <f t="shared" si="102"/>
        <v>1.31</v>
      </c>
      <c r="J111" s="6">
        <f t="shared" si="103"/>
        <v>0</v>
      </c>
      <c r="K111" s="6">
        <f t="shared" si="104"/>
        <v>1.2065531834889276</v>
      </c>
      <c r="L111" s="6">
        <f t="shared" si="105"/>
        <v>0.71710749827260412</v>
      </c>
      <c r="M111" s="6">
        <f t="shared" si="106"/>
        <v>0.58835890135919677</v>
      </c>
      <c r="N111" s="6">
        <f t="shared" si="107"/>
        <v>0.71526950851483584</v>
      </c>
      <c r="O111" s="6">
        <f t="shared" si="108"/>
        <v>0.58835890135919677</v>
      </c>
      <c r="P111" s="6">
        <f t="shared" si="109"/>
        <v>0.64122682741143155</v>
      </c>
      <c r="Q111" s="6">
        <f t="shared" si="110"/>
        <v>0.51092394834602806</v>
      </c>
      <c r="R111" s="6">
        <f t="shared" si="111"/>
        <v>0.54141389741827373</v>
      </c>
      <c r="S111" s="6">
        <f t="shared" si="112"/>
        <v>0.29706322336012991</v>
      </c>
      <c r="T111" s="6">
        <f t="shared" si="113"/>
        <v>0</v>
      </c>
      <c r="U111" s="6">
        <f t="shared" si="114"/>
        <v>0</v>
      </c>
      <c r="V111" s="6">
        <f t="shared" si="115"/>
        <v>0</v>
      </c>
      <c r="W111" s="6">
        <f t="shared" si="116"/>
        <v>0</v>
      </c>
      <c r="X111" s="6">
        <f t="shared" si="117"/>
        <v>0</v>
      </c>
      <c r="Y111" s="6">
        <f t="shared" si="118"/>
        <v>0</v>
      </c>
      <c r="Z111" s="6">
        <f t="shared" si="119"/>
        <v>0</v>
      </c>
      <c r="AA111" s="6">
        <f t="shared" si="75"/>
        <v>0</v>
      </c>
      <c r="AB111" s="6">
        <f t="shared" si="87"/>
        <v>6.0960680031067124E-2</v>
      </c>
      <c r="AC111" s="6">
        <f t="shared" si="88"/>
        <v>4.6199222253624661E-2</v>
      </c>
      <c r="AD111" s="6">
        <f t="shared" si="89"/>
        <v>6.9392388901627954E-3</v>
      </c>
      <c r="AE111" s="6">
        <f t="shared" si="90"/>
        <v>0</v>
      </c>
      <c r="AF111" s="6">
        <f t="shared" si="91"/>
        <v>0</v>
      </c>
      <c r="AG111" s="6">
        <f t="shared" si="92"/>
        <v>0</v>
      </c>
      <c r="AH111" s="6">
        <f t="shared" si="93"/>
        <v>0</v>
      </c>
      <c r="AI111" s="6">
        <f t="shared" si="94"/>
        <v>0</v>
      </c>
      <c r="AJ111" s="6">
        <f t="shared" si="95"/>
        <v>0</v>
      </c>
      <c r="AK111" s="6">
        <f t="shared" si="96"/>
        <v>0</v>
      </c>
      <c r="AL111" s="6">
        <f t="shared" si="97"/>
        <v>0</v>
      </c>
      <c r="AM111" s="6">
        <f t="shared" si="98"/>
        <v>0</v>
      </c>
      <c r="AN111" s="6">
        <f t="shared" si="99"/>
        <v>0</v>
      </c>
      <c r="AO111" s="6">
        <f t="shared" si="120"/>
        <v>0</v>
      </c>
      <c r="AP111" s="6">
        <f t="shared" si="121"/>
        <v>0</v>
      </c>
      <c r="AQ111" s="6">
        <f t="shared" si="122"/>
        <v>0</v>
      </c>
      <c r="AR111" s="6">
        <f t="shared" si="123"/>
        <v>0</v>
      </c>
      <c r="AS111" s="6">
        <f t="shared" si="124"/>
        <v>0</v>
      </c>
      <c r="AT111" s="6">
        <f t="shared" si="125"/>
        <v>0</v>
      </c>
      <c r="AU111" s="6">
        <f t="shared" si="126"/>
        <v>0</v>
      </c>
      <c r="AV111" s="6">
        <f t="shared" si="127"/>
        <v>0.65634010970016199</v>
      </c>
      <c r="AW111" s="6">
        <f t="shared" si="128"/>
        <v>1.9040764704302462</v>
      </c>
      <c r="AX111" s="6">
        <f t="shared" si="129"/>
        <v>0.62899447605905545</v>
      </c>
      <c r="AY111" s="6">
        <f t="shared" si="76"/>
        <v>0.57188462837709519</v>
      </c>
      <c r="AZ111" s="6">
        <f t="shared" si="130"/>
        <v>2.4759610988073413</v>
      </c>
      <c r="BD111" s="7">
        <f t="shared" si="131"/>
        <v>2.0439999999999996</v>
      </c>
      <c r="BE111" s="7">
        <f t="shared" si="132"/>
        <v>1.4296852800529212</v>
      </c>
      <c r="BF111" s="7">
        <f t="shared" ca="1" si="133"/>
        <v>0.73256712966000137</v>
      </c>
      <c r="BG111" s="7">
        <f t="shared" si="77"/>
        <v>2.4759610988073413</v>
      </c>
      <c r="BH111" s="7">
        <f t="shared" si="78"/>
        <v>1.5735186998594397</v>
      </c>
      <c r="BI111" s="7">
        <f t="shared" ca="1" si="79"/>
        <v>0.92122874016327461</v>
      </c>
      <c r="BJ111" s="7">
        <f t="shared" si="80"/>
        <v>0.18659039088284601</v>
      </c>
      <c r="BK111" s="7">
        <f t="shared" si="81"/>
        <v>2.0688052653238198E-2</v>
      </c>
      <c r="BL111" s="7">
        <f t="shared" ca="1" si="82"/>
        <v>3.5593203277688779E-2</v>
      </c>
      <c r="BM111" s="7">
        <f t="shared" ca="1" si="83"/>
        <v>0.34506450952148726</v>
      </c>
      <c r="BN111" s="7">
        <f t="shared" ca="1" si="84"/>
        <v>0.12185517820074837</v>
      </c>
      <c r="BO111" s="7">
        <f t="shared" ca="1" si="85"/>
        <v>0.5399954864902512</v>
      </c>
      <c r="BP111" s="7">
        <f t="shared" si="134"/>
        <v>0</v>
      </c>
      <c r="BQ111" s="7">
        <f t="shared" si="135"/>
        <v>1.31</v>
      </c>
    </row>
    <row r="112" spans="1:69" x14ac:dyDescent="0.25">
      <c r="A112" s="87">
        <v>33311</v>
      </c>
      <c r="B112" s="88">
        <v>0</v>
      </c>
      <c r="C112" s="88">
        <v>1.33</v>
      </c>
      <c r="D112" s="88">
        <v>5.549074074074074</v>
      </c>
      <c r="E112" s="6">
        <f t="shared" si="86"/>
        <v>1.8440000000000003</v>
      </c>
      <c r="F112" s="1"/>
      <c r="G112" s="6">
        <f t="shared" si="100"/>
        <v>0.71526950851483584</v>
      </c>
      <c r="H112" s="6">
        <f t="shared" si="101"/>
        <v>0</v>
      </c>
      <c r="I112" s="6">
        <f t="shared" si="102"/>
        <v>1.33</v>
      </c>
      <c r="J112" s="6">
        <f t="shared" si="103"/>
        <v>0</v>
      </c>
      <c r="K112" s="6">
        <f t="shared" si="104"/>
        <v>1.2207238218322625</v>
      </c>
      <c r="L112" s="6">
        <f t="shared" si="105"/>
        <v>0.71145605744541518</v>
      </c>
      <c r="M112" s="6">
        <f t="shared" si="106"/>
        <v>0.56565014076914966</v>
      </c>
      <c r="N112" s="6">
        <f t="shared" si="107"/>
        <v>0.70968900817869707</v>
      </c>
      <c r="O112" s="6">
        <f t="shared" si="108"/>
        <v>0.56565014076914966</v>
      </c>
      <c r="P112" s="6">
        <f t="shared" si="109"/>
        <v>0.62899447605905545</v>
      </c>
      <c r="Q112" s="6">
        <f t="shared" si="110"/>
        <v>0.477616449591999</v>
      </c>
      <c r="R112" s="6">
        <f t="shared" si="111"/>
        <v>0.52055081133439574</v>
      </c>
      <c r="S112" s="6">
        <f t="shared" si="112"/>
        <v>0.28559753871796889</v>
      </c>
      <c r="T112" s="6">
        <f t="shared" si="113"/>
        <v>0</v>
      </c>
      <c r="U112" s="6">
        <f t="shared" si="114"/>
        <v>0</v>
      </c>
      <c r="V112" s="6">
        <f t="shared" si="115"/>
        <v>0</v>
      </c>
      <c r="W112" s="6">
        <f t="shared" si="116"/>
        <v>0</v>
      </c>
      <c r="X112" s="6">
        <f t="shared" si="117"/>
        <v>0</v>
      </c>
      <c r="Y112" s="6">
        <f t="shared" si="118"/>
        <v>0</v>
      </c>
      <c r="Z112" s="6">
        <f t="shared" si="119"/>
        <v>0</v>
      </c>
      <c r="AA112" s="6">
        <f t="shared" si="75"/>
        <v>0</v>
      </c>
      <c r="AB112" s="6">
        <f t="shared" si="87"/>
        <v>5.86151993633061E-2</v>
      </c>
      <c r="AC112" s="6">
        <f t="shared" si="88"/>
        <v>4.4416869261892145E-2</v>
      </c>
      <c r="AD112" s="6">
        <f t="shared" si="89"/>
        <v>6.671406595504188E-3</v>
      </c>
      <c r="AE112" s="6">
        <f t="shared" si="90"/>
        <v>0</v>
      </c>
      <c r="AF112" s="6">
        <f t="shared" si="91"/>
        <v>0</v>
      </c>
      <c r="AG112" s="6">
        <f t="shared" si="92"/>
        <v>0</v>
      </c>
      <c r="AH112" s="6">
        <f t="shared" si="93"/>
        <v>0</v>
      </c>
      <c r="AI112" s="6">
        <f t="shared" si="94"/>
        <v>0</v>
      </c>
      <c r="AJ112" s="6">
        <f t="shared" si="95"/>
        <v>0</v>
      </c>
      <c r="AK112" s="6">
        <f t="shared" si="96"/>
        <v>0</v>
      </c>
      <c r="AL112" s="6">
        <f t="shared" si="97"/>
        <v>0</v>
      </c>
      <c r="AM112" s="6">
        <f t="shared" si="98"/>
        <v>0</v>
      </c>
      <c r="AN112" s="6">
        <f t="shared" si="99"/>
        <v>0</v>
      </c>
      <c r="AO112" s="6">
        <f t="shared" si="120"/>
        <v>0</v>
      </c>
      <c r="AP112" s="6">
        <f t="shared" si="121"/>
        <v>0</v>
      </c>
      <c r="AQ112" s="6">
        <f t="shared" si="122"/>
        <v>0</v>
      </c>
      <c r="AR112" s="6">
        <f t="shared" si="123"/>
        <v>0</v>
      </c>
      <c r="AS112" s="6">
        <f t="shared" si="124"/>
        <v>0</v>
      </c>
      <c r="AT112" s="6">
        <f t="shared" si="125"/>
        <v>0</v>
      </c>
      <c r="AU112" s="6">
        <f t="shared" si="126"/>
        <v>0</v>
      </c>
      <c r="AV112" s="6">
        <f t="shared" si="127"/>
        <v>0.64332978068244184</v>
      </c>
      <c r="AW112" s="6">
        <f t="shared" si="128"/>
        <v>1.7360618355769528</v>
      </c>
      <c r="AX112" s="6">
        <f t="shared" si="129"/>
        <v>0.61839711034527467</v>
      </c>
      <c r="AY112" s="6">
        <f t="shared" si="76"/>
        <v>0.53623164895530506</v>
      </c>
      <c r="AZ112" s="6">
        <f t="shared" si="130"/>
        <v>2.2722934845322578</v>
      </c>
      <c r="BD112" s="7">
        <f t="shared" si="131"/>
        <v>1.8440000000000003</v>
      </c>
      <c r="BE112" s="7">
        <f t="shared" si="132"/>
        <v>1.3579396157414365</v>
      </c>
      <c r="BF112" s="7">
        <f t="shared" ca="1" si="133"/>
        <v>0.63149220576625287</v>
      </c>
      <c r="BG112" s="7">
        <f t="shared" si="77"/>
        <v>2.2722934845322578</v>
      </c>
      <c r="BH112" s="7">
        <f t="shared" si="78"/>
        <v>1.5074128447549655</v>
      </c>
      <c r="BI112" s="7">
        <f t="shared" ca="1" si="79"/>
        <v>0.83668803323683227</v>
      </c>
      <c r="BJ112" s="7">
        <f t="shared" si="80"/>
        <v>0.18343530889278306</v>
      </c>
      <c r="BK112" s="7">
        <f t="shared" si="81"/>
        <v>2.2342246191730888E-2</v>
      </c>
      <c r="BL112" s="7">
        <f t="shared" ca="1" si="82"/>
        <v>4.2105327611335792E-2</v>
      </c>
      <c r="BM112" s="7">
        <f t="shared" ca="1" si="83"/>
        <v>0.15009574239819978</v>
      </c>
      <c r="BN112" s="7">
        <f t="shared" ca="1" si="84"/>
        <v>7.6913008415129103E-2</v>
      </c>
      <c r="BO112" s="7">
        <f t="shared" ca="1" si="85"/>
        <v>0.40166305394665824</v>
      </c>
      <c r="BP112" s="7">
        <f t="shared" si="134"/>
        <v>0</v>
      </c>
      <c r="BQ112" s="7">
        <f t="shared" si="135"/>
        <v>1.33</v>
      </c>
    </row>
    <row r="113" spans="1:69" x14ac:dyDescent="0.25">
      <c r="A113" s="87">
        <v>33312</v>
      </c>
      <c r="B113" s="88">
        <v>1.4</v>
      </c>
      <c r="C113" s="88">
        <v>1.35</v>
      </c>
      <c r="D113" s="88">
        <v>5.5009259259259258</v>
      </c>
      <c r="E113" s="6">
        <f t="shared" si="86"/>
        <v>1.8280000000000001</v>
      </c>
      <c r="F113" s="1"/>
      <c r="G113" s="6">
        <f t="shared" si="100"/>
        <v>0.70968900817869707</v>
      </c>
      <c r="H113" s="6">
        <f t="shared" si="101"/>
        <v>4.9999999999999822E-2</v>
      </c>
      <c r="I113" s="6">
        <f t="shared" si="102"/>
        <v>0</v>
      </c>
      <c r="J113" s="6">
        <f t="shared" si="103"/>
        <v>2.4814324693908631E-2</v>
      </c>
      <c r="K113" s="6">
        <f t="shared" si="104"/>
        <v>0</v>
      </c>
      <c r="L113" s="6">
        <f t="shared" si="105"/>
        <v>0.70976652629651249</v>
      </c>
      <c r="M113" s="6">
        <f t="shared" si="106"/>
        <v>0.55899834518720193</v>
      </c>
      <c r="N113" s="6">
        <f t="shared" si="107"/>
        <v>0.70802025674795976</v>
      </c>
      <c r="O113" s="6">
        <f t="shared" si="108"/>
        <v>0.5841840204932931</v>
      </c>
      <c r="P113" s="6">
        <f t="shared" si="109"/>
        <v>0.61839711034527467</v>
      </c>
      <c r="Q113" s="6">
        <f t="shared" si="110"/>
        <v>0.45004034232555362</v>
      </c>
      <c r="R113" s="6">
        <f t="shared" si="111"/>
        <v>0.51640783692743719</v>
      </c>
      <c r="S113" s="6">
        <f t="shared" si="112"/>
        <v>0.29495532023449555</v>
      </c>
      <c r="T113" s="6">
        <f t="shared" si="113"/>
        <v>0</v>
      </c>
      <c r="U113" s="6">
        <f t="shared" si="114"/>
        <v>0</v>
      </c>
      <c r="V113" s="6">
        <f t="shared" si="115"/>
        <v>0</v>
      </c>
      <c r="W113" s="6">
        <f t="shared" si="116"/>
        <v>0</v>
      </c>
      <c r="X113" s="6">
        <f t="shared" si="117"/>
        <v>0</v>
      </c>
      <c r="Y113" s="6">
        <f t="shared" si="118"/>
        <v>0</v>
      </c>
      <c r="Z113" s="6">
        <f t="shared" si="119"/>
        <v>0</v>
      </c>
      <c r="AA113" s="6">
        <f t="shared" si="75"/>
        <v>0</v>
      </c>
      <c r="AB113" s="6">
        <f t="shared" si="87"/>
        <v>5.7239663606862605E-2</v>
      </c>
      <c r="AC113" s="6">
        <f t="shared" si="88"/>
        <v>4.5377014905524218E-2</v>
      </c>
      <c r="AD113" s="6">
        <f t="shared" si="89"/>
        <v>6.8899993943388194E-3</v>
      </c>
      <c r="AE113" s="6">
        <f t="shared" si="90"/>
        <v>0</v>
      </c>
      <c r="AF113" s="6">
        <f t="shared" si="91"/>
        <v>0</v>
      </c>
      <c r="AG113" s="6">
        <f t="shared" si="92"/>
        <v>0</v>
      </c>
      <c r="AH113" s="6">
        <f t="shared" si="93"/>
        <v>0</v>
      </c>
      <c r="AI113" s="6">
        <f t="shared" si="94"/>
        <v>0</v>
      </c>
      <c r="AJ113" s="6">
        <f t="shared" si="95"/>
        <v>0</v>
      </c>
      <c r="AK113" s="6">
        <f t="shared" si="96"/>
        <v>0</v>
      </c>
      <c r="AL113" s="6">
        <f t="shared" si="97"/>
        <v>0</v>
      </c>
      <c r="AM113" s="6">
        <f t="shared" si="98"/>
        <v>0</v>
      </c>
      <c r="AN113" s="6">
        <f t="shared" si="99"/>
        <v>0</v>
      </c>
      <c r="AO113" s="6">
        <f t="shared" si="120"/>
        <v>0</v>
      </c>
      <c r="AP113" s="6">
        <f t="shared" si="121"/>
        <v>0</v>
      </c>
      <c r="AQ113" s="6">
        <f t="shared" si="122"/>
        <v>0</v>
      </c>
      <c r="AR113" s="6">
        <f t="shared" si="123"/>
        <v>0</v>
      </c>
      <c r="AS113" s="6">
        <f t="shared" si="124"/>
        <v>0</v>
      </c>
      <c r="AT113" s="6">
        <f t="shared" si="125"/>
        <v>0</v>
      </c>
      <c r="AU113" s="6">
        <f t="shared" si="126"/>
        <v>0</v>
      </c>
      <c r="AV113" s="6">
        <f t="shared" si="127"/>
        <v>0.63227687738897698</v>
      </c>
      <c r="AW113" s="6">
        <f t="shared" si="128"/>
        <v>1.6019763461392358</v>
      </c>
      <c r="AX113" s="6">
        <f t="shared" si="129"/>
        <v>0.60926989266774711</v>
      </c>
      <c r="AY113" s="6">
        <f t="shared" si="76"/>
        <v>0.50728000593241618</v>
      </c>
      <c r="AZ113" s="6">
        <f t="shared" si="130"/>
        <v>2.1092563520716521</v>
      </c>
      <c r="BD113" s="7">
        <f t="shared" si="131"/>
        <v>1.8280000000000001</v>
      </c>
      <c r="BE113" s="7">
        <f t="shared" si="132"/>
        <v>1.3520355024924458</v>
      </c>
      <c r="BF113" s="7">
        <f t="shared" ca="1" si="133"/>
        <v>0.62294703707125554</v>
      </c>
      <c r="BG113" s="7">
        <f t="shared" si="77"/>
        <v>2.1092563520716521</v>
      </c>
      <c r="BH113" s="7">
        <f t="shared" si="78"/>
        <v>1.4523279079022244</v>
      </c>
      <c r="BI113" s="7">
        <f t="shared" ca="1" si="79"/>
        <v>0.76345223268687634</v>
      </c>
      <c r="BJ113" s="7">
        <f t="shared" si="80"/>
        <v>7.910513558065306E-2</v>
      </c>
      <c r="BK113" s="7">
        <f t="shared" si="81"/>
        <v>1.0058566582879404E-2</v>
      </c>
      <c r="BL113" s="7">
        <f t="shared" ca="1" si="82"/>
        <v>1.9741709994983869E-2</v>
      </c>
      <c r="BM113" s="7">
        <f t="shared" ca="1" si="83"/>
        <v>0.13795424102833653</v>
      </c>
      <c r="BN113" s="7">
        <f t="shared" ca="1" si="84"/>
        <v>7.3673068531848088E-2</v>
      </c>
      <c r="BO113" s="7">
        <f t="shared" ca="1" si="85"/>
        <v>0.39090474904991312</v>
      </c>
      <c r="BP113" s="7">
        <f t="shared" si="134"/>
        <v>1.4</v>
      </c>
      <c r="BQ113" s="7">
        <f t="shared" si="135"/>
        <v>1.35</v>
      </c>
    </row>
    <row r="114" spans="1:69" x14ac:dyDescent="0.25">
      <c r="A114" s="87">
        <v>33313</v>
      </c>
      <c r="B114" s="88">
        <v>18.600000000000001</v>
      </c>
      <c r="C114" s="88">
        <v>1.38</v>
      </c>
      <c r="D114" s="88">
        <v>8.7509259259259249</v>
      </c>
      <c r="E114" s="6">
        <f t="shared" si="86"/>
        <v>2.9079999999999999</v>
      </c>
      <c r="F114" s="1"/>
      <c r="G114" s="6">
        <f t="shared" si="100"/>
        <v>0.70802025674795976</v>
      </c>
      <c r="H114" s="6">
        <f t="shared" si="101"/>
        <v>17.220000000000002</v>
      </c>
      <c r="I114" s="6">
        <f t="shared" si="102"/>
        <v>0</v>
      </c>
      <c r="J114" s="6">
        <f t="shared" si="103"/>
        <v>8.2649788387659591</v>
      </c>
      <c r="K114" s="6">
        <f t="shared" si="104"/>
        <v>0</v>
      </c>
      <c r="L114" s="6">
        <f t="shared" si="105"/>
        <v>0.733839440274766</v>
      </c>
      <c r="M114" s="6">
        <f t="shared" si="106"/>
        <v>0.65986958129050832</v>
      </c>
      <c r="N114" s="6">
        <f t="shared" si="107"/>
        <v>0.73177805643392846</v>
      </c>
      <c r="O114" s="6">
        <f t="shared" si="108"/>
        <v>9.6148907425245511</v>
      </c>
      <c r="P114" s="6">
        <f t="shared" si="109"/>
        <v>0.60926989266774711</v>
      </c>
      <c r="Q114" s="6">
        <f t="shared" si="110"/>
        <v>0.42721783842220107</v>
      </c>
      <c r="R114" s="6">
        <f t="shared" si="111"/>
        <v>4.0937853492715979</v>
      </c>
      <c r="S114" s="6">
        <f t="shared" si="112"/>
        <v>4.8545716392349938</v>
      </c>
      <c r="T114" s="6">
        <f t="shared" si="113"/>
        <v>0</v>
      </c>
      <c r="U114" s="6">
        <f t="shared" si="114"/>
        <v>0</v>
      </c>
      <c r="V114" s="6">
        <f t="shared" si="115"/>
        <v>0</v>
      </c>
      <c r="W114" s="6">
        <f t="shared" si="116"/>
        <v>0</v>
      </c>
      <c r="X114" s="6">
        <f t="shared" si="117"/>
        <v>0</v>
      </c>
      <c r="Y114" s="6">
        <f t="shared" si="118"/>
        <v>0</v>
      </c>
      <c r="Z114" s="6">
        <f t="shared" si="119"/>
        <v>0</v>
      </c>
      <c r="AA114" s="6">
        <f t="shared" si="75"/>
        <v>0</v>
      </c>
      <c r="AB114" s="6">
        <f t="shared" si="87"/>
        <v>0.25642312762980768</v>
      </c>
      <c r="AC114" s="6">
        <f t="shared" si="88"/>
        <v>0.64393274957012103</v>
      </c>
      <c r="AD114" s="6">
        <f t="shared" si="89"/>
        <v>0.11340021135238949</v>
      </c>
      <c r="AE114" s="6">
        <f t="shared" si="90"/>
        <v>0</v>
      </c>
      <c r="AF114" s="6">
        <f t="shared" si="91"/>
        <v>0</v>
      </c>
      <c r="AG114" s="6">
        <f t="shared" si="92"/>
        <v>0</v>
      </c>
      <c r="AH114" s="6">
        <f t="shared" si="93"/>
        <v>0</v>
      </c>
      <c r="AI114" s="6">
        <f t="shared" si="94"/>
        <v>0</v>
      </c>
      <c r="AJ114" s="6">
        <f t="shared" si="95"/>
        <v>0</v>
      </c>
      <c r="AK114" s="6">
        <f t="shared" si="96"/>
        <v>0</v>
      </c>
      <c r="AL114" s="6">
        <f t="shared" si="97"/>
        <v>0</v>
      </c>
      <c r="AM114" s="6">
        <f t="shared" si="98"/>
        <v>0</v>
      </c>
      <c r="AN114" s="6">
        <f t="shared" si="99"/>
        <v>0</v>
      </c>
      <c r="AO114" s="6">
        <f t="shared" si="120"/>
        <v>0</v>
      </c>
      <c r="AP114" s="6">
        <f t="shared" si="121"/>
        <v>0</v>
      </c>
      <c r="AQ114" s="6">
        <f t="shared" si="122"/>
        <v>0</v>
      </c>
      <c r="AR114" s="6">
        <f t="shared" si="123"/>
        <v>0</v>
      </c>
      <c r="AS114" s="6">
        <f t="shared" si="124"/>
        <v>0</v>
      </c>
      <c r="AT114" s="6">
        <f t="shared" si="125"/>
        <v>0</v>
      </c>
      <c r="AU114" s="6">
        <f t="shared" si="126"/>
        <v>0</v>
      </c>
      <c r="AV114" s="6">
        <f t="shared" si="127"/>
        <v>0.67419884840081901</v>
      </c>
      <c r="AW114" s="6">
        <f t="shared" si="128"/>
        <v>2.153271563490025</v>
      </c>
      <c r="AX114" s="6">
        <f t="shared" si="129"/>
        <v>0.64327436809793193</v>
      </c>
      <c r="AY114" s="6">
        <f t="shared" si="76"/>
        <v>0.68364096605200875</v>
      </c>
      <c r="AZ114" s="6">
        <f t="shared" si="130"/>
        <v>2.8369125295420337</v>
      </c>
      <c r="BD114" s="7">
        <f t="shared" si="131"/>
        <v>2.9079999999999999</v>
      </c>
      <c r="BE114" s="7">
        <f t="shared" si="132"/>
        <v>1.7052858997833764</v>
      </c>
      <c r="BF114" s="7">
        <f t="shared" ca="1" si="133"/>
        <v>1.0799099695094805</v>
      </c>
      <c r="BG114" s="7">
        <f t="shared" si="77"/>
        <v>2.8369125295420337</v>
      </c>
      <c r="BH114" s="7">
        <f t="shared" si="78"/>
        <v>1.6843136672075167</v>
      </c>
      <c r="BI114" s="7">
        <f t="shared" ca="1" si="79"/>
        <v>1.0554705854238984</v>
      </c>
      <c r="BJ114" s="7">
        <f t="shared" si="80"/>
        <v>5.0534284561122257E-3</v>
      </c>
      <c r="BK114" s="7">
        <f t="shared" si="81"/>
        <v>4.3983453921594967E-4</v>
      </c>
      <c r="BL114" s="7">
        <f t="shared" ca="1" si="82"/>
        <v>5.9728349448260384E-4</v>
      </c>
      <c r="BM114" s="7">
        <f t="shared" ca="1" si="83"/>
        <v>2.1066255834940923</v>
      </c>
      <c r="BN114" s="7">
        <f t="shared" ca="1" si="84"/>
        <v>0.39022289141039201</v>
      </c>
      <c r="BO114" s="7">
        <f t="shared" ca="1" si="85"/>
        <v>1.1711280355272693</v>
      </c>
      <c r="BP114" s="7">
        <f t="shared" si="134"/>
        <v>18.600000000000001</v>
      </c>
      <c r="BQ114" s="7">
        <f t="shared" si="135"/>
        <v>1.38</v>
      </c>
    </row>
    <row r="115" spans="1:69" x14ac:dyDescent="0.25">
      <c r="A115" s="87">
        <v>33314</v>
      </c>
      <c r="B115" s="88">
        <v>0.4</v>
      </c>
      <c r="C115" s="88">
        <v>1.41</v>
      </c>
      <c r="D115" s="88">
        <v>12.500462962962962</v>
      </c>
      <c r="E115" s="6">
        <f t="shared" si="86"/>
        <v>4.1539999999999999</v>
      </c>
      <c r="F115" s="1"/>
      <c r="G115" s="6">
        <f t="shared" si="100"/>
        <v>0.73177805643392846</v>
      </c>
      <c r="H115" s="6">
        <f t="shared" si="101"/>
        <v>0</v>
      </c>
      <c r="I115" s="6">
        <f t="shared" si="102"/>
        <v>1.0099999999999998</v>
      </c>
      <c r="J115" s="6">
        <f t="shared" si="103"/>
        <v>0</v>
      </c>
      <c r="K115" s="6">
        <f t="shared" si="104"/>
        <v>0.93654187014095613</v>
      </c>
      <c r="L115" s="6">
        <f t="shared" si="105"/>
        <v>0.72885236879486393</v>
      </c>
      <c r="M115" s="6">
        <f t="shared" si="106"/>
        <v>0.63787055625784383</v>
      </c>
      <c r="N115" s="6">
        <f t="shared" si="107"/>
        <v>0.72685970828360891</v>
      </c>
      <c r="O115" s="6">
        <f t="shared" si="108"/>
        <v>0.63787055625784383</v>
      </c>
      <c r="P115" s="6">
        <f t="shared" si="109"/>
        <v>0.64327436809793193</v>
      </c>
      <c r="Q115" s="6">
        <f t="shared" si="110"/>
        <v>0.51665689543069293</v>
      </c>
      <c r="R115" s="6">
        <f t="shared" si="111"/>
        <v>5.1065934134433872</v>
      </c>
      <c r="S115" s="6">
        <f t="shared" si="112"/>
        <v>0.32206172642366576</v>
      </c>
      <c r="T115" s="6">
        <f t="shared" si="113"/>
        <v>0</v>
      </c>
      <c r="U115" s="6">
        <f t="shared" si="114"/>
        <v>0</v>
      </c>
      <c r="V115" s="6">
        <f t="shared" si="115"/>
        <v>0</v>
      </c>
      <c r="W115" s="6">
        <f t="shared" si="116"/>
        <v>0</v>
      </c>
      <c r="X115" s="6">
        <f t="shared" si="117"/>
        <v>0</v>
      </c>
      <c r="Y115" s="6">
        <f t="shared" si="118"/>
        <v>0</v>
      </c>
      <c r="Z115" s="6">
        <f t="shared" si="119"/>
        <v>0</v>
      </c>
      <c r="AA115" s="6">
        <f t="shared" si="75"/>
        <v>0</v>
      </c>
      <c r="AB115" s="6">
        <f t="shared" si="87"/>
        <v>0.65793395924836517</v>
      </c>
      <c r="AC115" s="6">
        <f t="shared" si="88"/>
        <v>0.15566286667487303</v>
      </c>
      <c r="AD115" s="6">
        <f t="shared" si="89"/>
        <v>7.5231906250567623E-3</v>
      </c>
      <c r="AE115" s="6">
        <f t="shared" si="90"/>
        <v>0</v>
      </c>
      <c r="AF115" s="6">
        <f t="shared" si="91"/>
        <v>0</v>
      </c>
      <c r="AG115" s="6">
        <f t="shared" si="92"/>
        <v>0</v>
      </c>
      <c r="AH115" s="6">
        <f t="shared" si="93"/>
        <v>0</v>
      </c>
      <c r="AI115" s="6">
        <f t="shared" si="94"/>
        <v>0</v>
      </c>
      <c r="AJ115" s="6">
        <f t="shared" si="95"/>
        <v>0</v>
      </c>
      <c r="AK115" s="6">
        <f t="shared" si="96"/>
        <v>0</v>
      </c>
      <c r="AL115" s="6">
        <f t="shared" si="97"/>
        <v>0</v>
      </c>
      <c r="AM115" s="6">
        <f t="shared" si="98"/>
        <v>0</v>
      </c>
      <c r="AN115" s="6">
        <f t="shared" si="99"/>
        <v>0</v>
      </c>
      <c r="AO115" s="6">
        <f t="shared" si="120"/>
        <v>0</v>
      </c>
      <c r="AP115" s="6">
        <f t="shared" si="121"/>
        <v>0</v>
      </c>
      <c r="AQ115" s="6">
        <f t="shared" si="122"/>
        <v>0</v>
      </c>
      <c r="AR115" s="6">
        <f t="shared" si="123"/>
        <v>0</v>
      </c>
      <c r="AS115" s="6">
        <f t="shared" si="124"/>
        <v>0</v>
      </c>
      <c r="AT115" s="6">
        <f t="shared" si="125"/>
        <v>0</v>
      </c>
      <c r="AU115" s="6">
        <f t="shared" si="126"/>
        <v>0</v>
      </c>
      <c r="AV115" s="6">
        <f t="shared" si="127"/>
        <v>0.72403338445401522</v>
      </c>
      <c r="AW115" s="6">
        <f t="shared" si="128"/>
        <v>2.9691090069799597</v>
      </c>
      <c r="AX115" s="6">
        <f t="shared" si="129"/>
        <v>0.68139215212628346</v>
      </c>
      <c r="AY115" s="6">
        <f t="shared" si="76"/>
        <v>1.174590854679058</v>
      </c>
      <c r="AZ115" s="6">
        <f t="shared" si="130"/>
        <v>4.1436998616590177</v>
      </c>
      <c r="BD115" s="7">
        <f t="shared" si="131"/>
        <v>4.1539999999999999</v>
      </c>
      <c r="BE115" s="7">
        <f t="shared" si="132"/>
        <v>2.0381364036786156</v>
      </c>
      <c r="BF115" s="7">
        <f t="shared" ca="1" si="133"/>
        <v>1.4327996436138726</v>
      </c>
      <c r="BG115" s="7">
        <f t="shared" si="77"/>
        <v>4.1436998616590177</v>
      </c>
      <c r="BH115" s="7">
        <f t="shared" si="78"/>
        <v>2.0356079832961496</v>
      </c>
      <c r="BI115" s="7">
        <f t="shared" ca="1" si="79"/>
        <v>1.4303385939411453</v>
      </c>
      <c r="BJ115" s="7">
        <f t="shared" si="80"/>
        <v>1.0609284984337157E-4</v>
      </c>
      <c r="BK115" s="7">
        <f t="shared" si="81"/>
        <v>6.392909630469688E-6</v>
      </c>
      <c r="BL115" s="7">
        <f t="shared" ca="1" si="82"/>
        <v>6.056765491631206E-6</v>
      </c>
      <c r="BM115" s="7">
        <f t="shared" ca="1" si="83"/>
        <v>7.2760850026721773</v>
      </c>
      <c r="BN115" s="7">
        <f t="shared" ca="1" si="84"/>
        <v>0.91686127680900387</v>
      </c>
      <c r="BO115" s="7">
        <f t="shared" ca="1" si="85"/>
        <v>2.0594441754711101</v>
      </c>
      <c r="BP115" s="7">
        <f t="shared" si="134"/>
        <v>0.4</v>
      </c>
      <c r="BQ115" s="7">
        <f t="shared" si="135"/>
        <v>1.41</v>
      </c>
    </row>
    <row r="116" spans="1:69" x14ac:dyDescent="0.25">
      <c r="A116" s="87">
        <v>33315</v>
      </c>
      <c r="B116" s="88">
        <v>6.5</v>
      </c>
      <c r="C116" s="88">
        <v>1.43</v>
      </c>
      <c r="D116" s="88">
        <v>9.0488425925925924</v>
      </c>
      <c r="E116" s="6">
        <f t="shared" si="86"/>
        <v>3.0070000000000001</v>
      </c>
      <c r="F116" s="1"/>
      <c r="G116" s="6">
        <f t="shared" si="100"/>
        <v>0.72685970828360891</v>
      </c>
      <c r="H116" s="6">
        <f t="shared" si="101"/>
        <v>5.07</v>
      </c>
      <c r="I116" s="6">
        <f t="shared" si="102"/>
        <v>0</v>
      </c>
      <c r="J116" s="6">
        <f t="shared" si="103"/>
        <v>2.3639797341928057</v>
      </c>
      <c r="K116" s="6">
        <f t="shared" si="104"/>
        <v>0</v>
      </c>
      <c r="L116" s="6">
        <f t="shared" si="105"/>
        <v>0.73424460639423594</v>
      </c>
      <c r="M116" s="6">
        <f t="shared" si="106"/>
        <v>0.66168298213205134</v>
      </c>
      <c r="N116" s="6">
        <f t="shared" si="107"/>
        <v>0.73217755762308834</v>
      </c>
      <c r="O116" s="6">
        <f t="shared" si="108"/>
        <v>3.3677032479392457</v>
      </c>
      <c r="P116" s="6">
        <f t="shared" si="109"/>
        <v>0.68139215212628346</v>
      </c>
      <c r="Q116" s="6">
        <f t="shared" si="110"/>
        <v>0.63198287692052824</v>
      </c>
      <c r="R116" s="6">
        <f t="shared" si="111"/>
        <v>1.6526366200701725</v>
      </c>
      <c r="S116" s="6">
        <f t="shared" si="112"/>
        <v>1.7003580294988143</v>
      </c>
      <c r="T116" s="6">
        <f t="shared" si="113"/>
        <v>0</v>
      </c>
      <c r="U116" s="6">
        <f t="shared" si="114"/>
        <v>0</v>
      </c>
      <c r="V116" s="6">
        <f t="shared" si="115"/>
        <v>0</v>
      </c>
      <c r="W116" s="6">
        <f t="shared" si="116"/>
        <v>0</v>
      </c>
      <c r="X116" s="6">
        <f t="shared" si="117"/>
        <v>0</v>
      </c>
      <c r="Y116" s="6">
        <f t="shared" si="118"/>
        <v>0</v>
      </c>
      <c r="Z116" s="6">
        <f t="shared" si="119"/>
        <v>0</v>
      </c>
      <c r="AA116" s="6">
        <f t="shared" si="75"/>
        <v>0</v>
      </c>
      <c r="AB116" s="6">
        <f t="shared" si="87"/>
        <v>0.22958369409967899</v>
      </c>
      <c r="AC116" s="6">
        <f t="shared" si="88"/>
        <v>0.23065322884323711</v>
      </c>
      <c r="AD116" s="6">
        <f t="shared" si="89"/>
        <v>3.9719459150938337E-2</v>
      </c>
      <c r="AE116" s="6">
        <f t="shared" si="90"/>
        <v>0</v>
      </c>
      <c r="AF116" s="6">
        <f t="shared" si="91"/>
        <v>0</v>
      </c>
      <c r="AG116" s="6">
        <f t="shared" si="92"/>
        <v>0</v>
      </c>
      <c r="AH116" s="6">
        <f t="shared" si="93"/>
        <v>0</v>
      </c>
      <c r="AI116" s="6">
        <f t="shared" si="94"/>
        <v>0</v>
      </c>
      <c r="AJ116" s="6">
        <f t="shared" si="95"/>
        <v>0</v>
      </c>
      <c r="AK116" s="6">
        <f t="shared" si="96"/>
        <v>0</v>
      </c>
      <c r="AL116" s="6">
        <f t="shared" si="97"/>
        <v>0</v>
      </c>
      <c r="AM116" s="6">
        <f t="shared" si="98"/>
        <v>0</v>
      </c>
      <c r="AN116" s="6">
        <f t="shared" si="99"/>
        <v>0</v>
      </c>
      <c r="AO116" s="6">
        <f t="shared" si="120"/>
        <v>0</v>
      </c>
      <c r="AP116" s="6">
        <f t="shared" si="121"/>
        <v>0</v>
      </c>
      <c r="AQ116" s="6">
        <f t="shared" si="122"/>
        <v>0</v>
      </c>
      <c r="AR116" s="6">
        <f t="shared" si="123"/>
        <v>0</v>
      </c>
      <c r="AS116" s="6">
        <f t="shared" si="124"/>
        <v>0</v>
      </c>
      <c r="AT116" s="6">
        <f t="shared" si="125"/>
        <v>0</v>
      </c>
      <c r="AU116" s="6">
        <f t="shared" si="126"/>
        <v>0</v>
      </c>
      <c r="AV116" s="6">
        <f t="shared" si="127"/>
        <v>0.71420300229130862</v>
      </c>
      <c r="AW116" s="6">
        <f t="shared" si="128"/>
        <v>2.7936106919364985</v>
      </c>
      <c r="AX116" s="6">
        <f t="shared" si="129"/>
        <v>0.67408221108153554</v>
      </c>
      <c r="AY116" s="6">
        <f t="shared" si="76"/>
        <v>0.86156657102020717</v>
      </c>
      <c r="AZ116" s="6">
        <f t="shared" si="130"/>
        <v>3.6551772629567054</v>
      </c>
      <c r="BD116" s="7">
        <f t="shared" si="131"/>
        <v>3.0070000000000001</v>
      </c>
      <c r="BE116" s="7">
        <f t="shared" si="132"/>
        <v>1.7340703561274555</v>
      </c>
      <c r="BF116" s="7">
        <f t="shared" ca="1" si="133"/>
        <v>1.1129800601470003</v>
      </c>
      <c r="BG116" s="7">
        <f t="shared" si="77"/>
        <v>3.6551772629567054</v>
      </c>
      <c r="BH116" s="7">
        <f t="shared" si="78"/>
        <v>1.9118517889618707</v>
      </c>
      <c r="BI116" s="7">
        <f t="shared" ca="1" si="79"/>
        <v>1.3060577241255602</v>
      </c>
      <c r="BJ116" s="7">
        <f t="shared" si="80"/>
        <v>0.42013376421404591</v>
      </c>
      <c r="BK116" s="7">
        <f t="shared" si="81"/>
        <v>3.1606237860657672E-2</v>
      </c>
      <c r="BL116" s="7">
        <f t="shared" ca="1" si="82"/>
        <v>3.727898432741767E-2</v>
      </c>
      <c r="BM116" s="7">
        <f t="shared" ca="1" si="83"/>
        <v>2.4038081232201205</v>
      </c>
      <c r="BN116" s="7">
        <f t="shared" ca="1" si="84"/>
        <v>0.42701348283573404</v>
      </c>
      <c r="BO116" s="7">
        <f t="shared" ca="1" si="85"/>
        <v>1.2437976903794647</v>
      </c>
      <c r="BP116" s="7">
        <f t="shared" si="134"/>
        <v>6.5</v>
      </c>
      <c r="BQ116" s="7">
        <f t="shared" si="135"/>
        <v>1.43</v>
      </c>
    </row>
    <row r="117" spans="1:69" x14ac:dyDescent="0.25">
      <c r="A117" s="87">
        <v>33316</v>
      </c>
      <c r="B117" s="88">
        <v>0.1</v>
      </c>
      <c r="C117" s="88">
        <v>1.46</v>
      </c>
      <c r="D117" s="88">
        <v>10.099074074074073</v>
      </c>
      <c r="E117" s="6">
        <f t="shared" si="86"/>
        <v>3.3559999999999999</v>
      </c>
      <c r="F117" s="1"/>
      <c r="G117" s="6">
        <f t="shared" si="100"/>
        <v>0.73217755762308834</v>
      </c>
      <c r="H117" s="6">
        <f t="shared" si="101"/>
        <v>0</v>
      </c>
      <c r="I117" s="6">
        <f t="shared" si="102"/>
        <v>1.3599999999999999</v>
      </c>
      <c r="J117" s="6">
        <f t="shared" si="103"/>
        <v>0</v>
      </c>
      <c r="K117" s="6">
        <f t="shared" si="104"/>
        <v>1.2610063210533726</v>
      </c>
      <c r="L117" s="6">
        <f t="shared" si="105"/>
        <v>0.72823826700094796</v>
      </c>
      <c r="M117" s="6">
        <f t="shared" si="106"/>
        <v>0.63520243369421447</v>
      </c>
      <c r="N117" s="6">
        <f t="shared" si="107"/>
        <v>0.72625394150754186</v>
      </c>
      <c r="O117" s="6">
        <f t="shared" si="108"/>
        <v>0.63520243369421447</v>
      </c>
      <c r="P117" s="6">
        <f t="shared" si="109"/>
        <v>0.67408221108153554</v>
      </c>
      <c r="Q117" s="6">
        <f t="shared" si="110"/>
        <v>0.60856980174565178</v>
      </c>
      <c r="R117" s="6">
        <f t="shared" si="111"/>
        <v>1.95132563217398</v>
      </c>
      <c r="S117" s="6">
        <f t="shared" si="112"/>
        <v>0.32071458764962735</v>
      </c>
      <c r="T117" s="6">
        <f t="shared" si="113"/>
        <v>0</v>
      </c>
      <c r="U117" s="6">
        <f t="shared" si="114"/>
        <v>0</v>
      </c>
      <c r="V117" s="6">
        <f t="shared" si="115"/>
        <v>0</v>
      </c>
      <c r="W117" s="6">
        <f t="shared" si="116"/>
        <v>0</v>
      </c>
      <c r="X117" s="6">
        <f t="shared" si="117"/>
        <v>0</v>
      </c>
      <c r="Y117" s="6">
        <f t="shared" si="118"/>
        <v>0</v>
      </c>
      <c r="Z117" s="6">
        <f t="shared" si="119"/>
        <v>0</v>
      </c>
      <c r="AA117" s="6">
        <f t="shared" si="75"/>
        <v>0</v>
      </c>
      <c r="AB117" s="6">
        <f t="shared" si="87"/>
        <v>0.24459587343630187</v>
      </c>
      <c r="AC117" s="6">
        <f t="shared" si="88"/>
        <v>8.1805335747458491E-2</v>
      </c>
      <c r="AD117" s="6">
        <f t="shared" si="89"/>
        <v>7.4917221798365304E-3</v>
      </c>
      <c r="AE117" s="6">
        <f t="shared" si="90"/>
        <v>0</v>
      </c>
      <c r="AF117" s="6">
        <f t="shared" si="91"/>
        <v>0</v>
      </c>
      <c r="AG117" s="6">
        <f t="shared" si="92"/>
        <v>0</v>
      </c>
      <c r="AH117" s="6">
        <f t="shared" si="93"/>
        <v>0</v>
      </c>
      <c r="AI117" s="6">
        <f t="shared" si="94"/>
        <v>0</v>
      </c>
      <c r="AJ117" s="6">
        <f t="shared" si="95"/>
        <v>0</v>
      </c>
      <c r="AK117" s="6">
        <f t="shared" si="96"/>
        <v>0</v>
      </c>
      <c r="AL117" s="6">
        <f t="shared" si="97"/>
        <v>0</v>
      </c>
      <c r="AM117" s="6">
        <f t="shared" si="98"/>
        <v>0</v>
      </c>
      <c r="AN117" s="6">
        <f t="shared" si="99"/>
        <v>0</v>
      </c>
      <c r="AO117" s="6">
        <f t="shared" si="120"/>
        <v>0</v>
      </c>
      <c r="AP117" s="6">
        <f t="shared" si="121"/>
        <v>0</v>
      </c>
      <c r="AQ117" s="6">
        <f t="shared" si="122"/>
        <v>0</v>
      </c>
      <c r="AR117" s="6">
        <f t="shared" si="123"/>
        <v>0</v>
      </c>
      <c r="AS117" s="6">
        <f t="shared" si="124"/>
        <v>0</v>
      </c>
      <c r="AT117" s="6">
        <f t="shared" si="125"/>
        <v>0</v>
      </c>
      <c r="AU117" s="6">
        <f t="shared" si="126"/>
        <v>0</v>
      </c>
      <c r="AV117" s="6">
        <f t="shared" si="127"/>
        <v>0.71084647122686995</v>
      </c>
      <c r="AW117" s="6">
        <f t="shared" si="128"/>
        <v>2.7353616046318199</v>
      </c>
      <c r="AX117" s="6">
        <f t="shared" si="129"/>
        <v>0.6715622316084322</v>
      </c>
      <c r="AY117" s="6">
        <f t="shared" si="76"/>
        <v>0.85316567518195363</v>
      </c>
      <c r="AZ117" s="6">
        <f t="shared" si="130"/>
        <v>3.5885272798137735</v>
      </c>
      <c r="BD117" s="7">
        <f t="shared" si="131"/>
        <v>3.3559999999999999</v>
      </c>
      <c r="BE117" s="7">
        <f t="shared" si="132"/>
        <v>1.8319388636087177</v>
      </c>
      <c r="BF117" s="7">
        <f t="shared" ca="1" si="133"/>
        <v>1.2215418956233217</v>
      </c>
      <c r="BG117" s="7">
        <f t="shared" si="77"/>
        <v>3.5885272798137735</v>
      </c>
      <c r="BH117" s="7">
        <f t="shared" si="78"/>
        <v>1.8943408562911199</v>
      </c>
      <c r="BI117" s="7">
        <f t="shared" ca="1" si="79"/>
        <v>1.287838214210159</v>
      </c>
      <c r="BJ117" s="7">
        <f t="shared" si="80"/>
        <v>5.4068935857592981E-2</v>
      </c>
      <c r="BK117" s="7">
        <f t="shared" si="81"/>
        <v>3.8940086907345785E-3</v>
      </c>
      <c r="BL117" s="7">
        <f t="shared" ca="1" si="82"/>
        <v>4.3952018581674248E-3</v>
      </c>
      <c r="BM117" s="7">
        <f t="shared" ca="1" si="83"/>
        <v>3.6078036218502576</v>
      </c>
      <c r="BN117" s="7">
        <f t="shared" ca="1" si="84"/>
        <v>0.56449856326539294</v>
      </c>
      <c r="BO117" s="7">
        <f t="shared" ca="1" si="85"/>
        <v>1.4977320091208226</v>
      </c>
      <c r="BP117" s="7">
        <f t="shared" si="134"/>
        <v>0.1</v>
      </c>
      <c r="BQ117" s="7">
        <f t="shared" si="135"/>
        <v>1.46</v>
      </c>
    </row>
    <row r="118" spans="1:69" x14ac:dyDescent="0.25">
      <c r="A118" s="87">
        <v>33317</v>
      </c>
      <c r="B118" s="88">
        <v>3.7</v>
      </c>
      <c r="C118" s="88">
        <v>1.49</v>
      </c>
      <c r="D118" s="88">
        <v>8.6486111111111104</v>
      </c>
      <c r="E118" s="6">
        <f t="shared" si="86"/>
        <v>2.8740000000000001</v>
      </c>
      <c r="F118" s="1"/>
      <c r="G118" s="6">
        <f t="shared" si="100"/>
        <v>0.72625394150754186</v>
      </c>
      <c r="H118" s="6">
        <f t="shared" si="101"/>
        <v>2.21</v>
      </c>
      <c r="I118" s="6">
        <f t="shared" si="102"/>
        <v>0</v>
      </c>
      <c r="J118" s="6">
        <f t="shared" si="103"/>
        <v>1.0391203940530525</v>
      </c>
      <c r="K118" s="6">
        <f t="shared" si="104"/>
        <v>0</v>
      </c>
      <c r="L118" s="6">
        <f t="shared" si="105"/>
        <v>0.72950007687992335</v>
      </c>
      <c r="M118" s="6">
        <f t="shared" si="106"/>
        <v>0.64069433091339445</v>
      </c>
      <c r="N118" s="6">
        <f t="shared" si="107"/>
        <v>0.72749859510517911</v>
      </c>
      <c r="O118" s="6">
        <f t="shared" si="108"/>
        <v>1.8115739368603418</v>
      </c>
      <c r="P118" s="6">
        <f t="shared" si="109"/>
        <v>0.6715622316084322</v>
      </c>
      <c r="Q118" s="6">
        <f t="shared" si="110"/>
        <v>0.60064420116733741</v>
      </c>
      <c r="R118" s="6">
        <f t="shared" si="111"/>
        <v>1.0364649435771334</v>
      </c>
      <c r="S118" s="6">
        <f t="shared" si="112"/>
        <v>0.9146661872468016</v>
      </c>
      <c r="T118" s="6">
        <f t="shared" si="113"/>
        <v>0</v>
      </c>
      <c r="U118" s="6">
        <f t="shared" si="114"/>
        <v>0</v>
      </c>
      <c r="V118" s="6">
        <f t="shared" si="115"/>
        <v>0</v>
      </c>
      <c r="W118" s="6">
        <f t="shared" si="116"/>
        <v>0</v>
      </c>
      <c r="X118" s="6">
        <f t="shared" si="117"/>
        <v>0</v>
      </c>
      <c r="Y118" s="6">
        <f t="shared" si="118"/>
        <v>0</v>
      </c>
      <c r="Z118" s="6">
        <f t="shared" si="119"/>
        <v>0</v>
      </c>
      <c r="AA118" s="6">
        <f t="shared" si="75"/>
        <v>0</v>
      </c>
      <c r="AB118" s="6">
        <f t="shared" si="87"/>
        <v>0.12156924441009773</v>
      </c>
      <c r="AC118" s="6">
        <f t="shared" si="88"/>
        <v>0.12751909157886371</v>
      </c>
      <c r="AD118" s="6">
        <f t="shared" si="89"/>
        <v>2.1366115624367795E-2</v>
      </c>
      <c r="AE118" s="6">
        <f t="shared" si="90"/>
        <v>0</v>
      </c>
      <c r="AF118" s="6">
        <f t="shared" si="91"/>
        <v>0</v>
      </c>
      <c r="AG118" s="6">
        <f t="shared" si="92"/>
        <v>0</v>
      </c>
      <c r="AH118" s="6">
        <f t="shared" si="93"/>
        <v>0</v>
      </c>
      <c r="AI118" s="6">
        <f t="shared" si="94"/>
        <v>0</v>
      </c>
      <c r="AJ118" s="6">
        <f t="shared" si="95"/>
        <v>0</v>
      </c>
      <c r="AK118" s="6">
        <f t="shared" si="96"/>
        <v>0</v>
      </c>
      <c r="AL118" s="6">
        <f t="shared" si="97"/>
        <v>0</v>
      </c>
      <c r="AM118" s="6">
        <f t="shared" si="98"/>
        <v>0</v>
      </c>
      <c r="AN118" s="6">
        <f t="shared" si="99"/>
        <v>0</v>
      </c>
      <c r="AO118" s="6">
        <f t="shared" si="120"/>
        <v>0</v>
      </c>
      <c r="AP118" s="6">
        <f t="shared" si="121"/>
        <v>0</v>
      </c>
      <c r="AQ118" s="6">
        <f t="shared" si="122"/>
        <v>0</v>
      </c>
      <c r="AR118" s="6">
        <f t="shared" si="123"/>
        <v>0</v>
      </c>
      <c r="AS118" s="6">
        <f t="shared" si="124"/>
        <v>0</v>
      </c>
      <c r="AT118" s="6">
        <f t="shared" si="125"/>
        <v>0</v>
      </c>
      <c r="AU118" s="6">
        <f t="shared" si="126"/>
        <v>0</v>
      </c>
      <c r="AV118" s="6">
        <f t="shared" si="127"/>
        <v>0.69507378043428991</v>
      </c>
      <c r="AW118" s="6">
        <f t="shared" si="128"/>
        <v>2.4728738518080102</v>
      </c>
      <c r="AX118" s="6">
        <f t="shared" si="129"/>
        <v>0.65955929168220018</v>
      </c>
      <c r="AY118" s="6">
        <f t="shared" si="76"/>
        <v>0.72221344557743516</v>
      </c>
      <c r="AZ118" s="6">
        <f t="shared" si="130"/>
        <v>3.1950872973854452</v>
      </c>
      <c r="BD118" s="7">
        <f t="shared" si="131"/>
        <v>2.8740000000000001</v>
      </c>
      <c r="BE118" s="7">
        <f t="shared" si="132"/>
        <v>1.6952875862224674</v>
      </c>
      <c r="BF118" s="7">
        <f t="shared" ca="1" si="133"/>
        <v>1.0682954944286809</v>
      </c>
      <c r="BG118" s="7">
        <f t="shared" si="77"/>
        <v>3.1950872973854452</v>
      </c>
      <c r="BH118" s="7">
        <f t="shared" si="78"/>
        <v>1.7874807124513106</v>
      </c>
      <c r="BI118" s="7">
        <f t="shared" ca="1" si="79"/>
        <v>1.1729469670916213</v>
      </c>
      <c r="BJ118" s="7">
        <f t="shared" si="80"/>
        <v>0.10309705254228924</v>
      </c>
      <c r="BK118" s="7">
        <f t="shared" si="81"/>
        <v>8.4995725238474016E-3</v>
      </c>
      <c r="BL118" s="7">
        <f t="shared" ca="1" si="82"/>
        <v>1.095193073052216E-2</v>
      </c>
      <c r="BM118" s="7">
        <f t="shared" ca="1" si="83"/>
        <v>2.0090848930831342</v>
      </c>
      <c r="BN118" s="7">
        <f t="shared" ca="1" si="84"/>
        <v>0.37783140004203358</v>
      </c>
      <c r="BO118" s="7">
        <f t="shared" ca="1" si="85"/>
        <v>1.1461248708334009</v>
      </c>
      <c r="BP118" s="7">
        <f t="shared" si="134"/>
        <v>3.7</v>
      </c>
      <c r="BQ118" s="7">
        <f t="shared" si="135"/>
        <v>1.49</v>
      </c>
    </row>
    <row r="119" spans="1:69" x14ac:dyDescent="0.25">
      <c r="A119" s="87">
        <v>33318</v>
      </c>
      <c r="B119" s="88">
        <v>0</v>
      </c>
      <c r="C119" s="88">
        <v>1.54</v>
      </c>
      <c r="D119" s="88">
        <v>9.3497685185185198</v>
      </c>
      <c r="E119" s="6">
        <f t="shared" si="86"/>
        <v>3.1070000000000007</v>
      </c>
      <c r="F119" s="1"/>
      <c r="G119" s="6">
        <f t="shared" si="100"/>
        <v>0.72749859510517911</v>
      </c>
      <c r="H119" s="6">
        <f t="shared" si="101"/>
        <v>0</v>
      </c>
      <c r="I119" s="6">
        <f t="shared" si="102"/>
        <v>1.54</v>
      </c>
      <c r="J119" s="6">
        <f t="shared" si="103"/>
        <v>0</v>
      </c>
      <c r="K119" s="6">
        <f t="shared" si="104"/>
        <v>1.4237667073116178</v>
      </c>
      <c r="L119" s="6">
        <f t="shared" si="105"/>
        <v>0.72305085305615968</v>
      </c>
      <c r="M119" s="6">
        <f t="shared" si="106"/>
        <v>0.61301636573199403</v>
      </c>
      <c r="N119" s="6">
        <f t="shared" si="107"/>
        <v>0.72113583520063507</v>
      </c>
      <c r="O119" s="6">
        <f t="shared" si="108"/>
        <v>0.61301636573199403</v>
      </c>
      <c r="P119" s="6">
        <f t="shared" si="109"/>
        <v>0.65955929168220018</v>
      </c>
      <c r="Q119" s="6">
        <f t="shared" si="110"/>
        <v>0.56390223545978169</v>
      </c>
      <c r="R119" s="6">
        <f t="shared" si="111"/>
        <v>1.1568681051671335</v>
      </c>
      <c r="S119" s="6">
        <f t="shared" si="112"/>
        <v>0.3095128112384628</v>
      </c>
      <c r="T119" s="6">
        <f t="shared" si="113"/>
        <v>0</v>
      </c>
      <c r="U119" s="6">
        <f t="shared" si="114"/>
        <v>0</v>
      </c>
      <c r="V119" s="6">
        <f t="shared" si="115"/>
        <v>0</v>
      </c>
      <c r="W119" s="6">
        <f t="shared" si="116"/>
        <v>0</v>
      </c>
      <c r="X119" s="6">
        <f t="shared" si="117"/>
        <v>0</v>
      </c>
      <c r="Y119" s="6">
        <f t="shared" si="118"/>
        <v>0</v>
      </c>
      <c r="Z119" s="6">
        <f t="shared" si="119"/>
        <v>0</v>
      </c>
      <c r="AA119" s="6">
        <f t="shared" si="75"/>
        <v>0</v>
      </c>
      <c r="AB119" s="6">
        <f t="shared" si="87"/>
        <v>0.14097475368554882</v>
      </c>
      <c r="AC119" s="6">
        <f t="shared" si="88"/>
        <v>6.1982035449800535E-2</v>
      </c>
      <c r="AD119" s="6">
        <f t="shared" si="89"/>
        <v>7.2300546410815668E-3</v>
      </c>
      <c r="AE119" s="6">
        <f t="shared" si="90"/>
        <v>0</v>
      </c>
      <c r="AF119" s="6">
        <f t="shared" si="91"/>
        <v>0</v>
      </c>
      <c r="AG119" s="6">
        <f t="shared" si="92"/>
        <v>0</v>
      </c>
      <c r="AH119" s="6">
        <f t="shared" si="93"/>
        <v>0</v>
      </c>
      <c r="AI119" s="6">
        <f t="shared" si="94"/>
        <v>0</v>
      </c>
      <c r="AJ119" s="6">
        <f t="shared" si="95"/>
        <v>0</v>
      </c>
      <c r="AK119" s="6">
        <f t="shared" si="96"/>
        <v>0</v>
      </c>
      <c r="AL119" s="6">
        <f t="shared" si="97"/>
        <v>0</v>
      </c>
      <c r="AM119" s="6">
        <f t="shared" si="98"/>
        <v>0</v>
      </c>
      <c r="AN119" s="6">
        <f t="shared" si="99"/>
        <v>0</v>
      </c>
      <c r="AO119" s="6">
        <f t="shared" si="120"/>
        <v>0</v>
      </c>
      <c r="AP119" s="6">
        <f t="shared" si="121"/>
        <v>0</v>
      </c>
      <c r="AQ119" s="6">
        <f t="shared" si="122"/>
        <v>0</v>
      </c>
      <c r="AR119" s="6">
        <f t="shared" si="123"/>
        <v>0</v>
      </c>
      <c r="AS119" s="6">
        <f t="shared" si="124"/>
        <v>0</v>
      </c>
      <c r="AT119" s="6">
        <f t="shared" si="125"/>
        <v>0</v>
      </c>
      <c r="AU119" s="6">
        <f t="shared" si="126"/>
        <v>0</v>
      </c>
      <c r="AV119" s="6">
        <f t="shared" si="127"/>
        <v>0.68427235129195052</v>
      </c>
      <c r="AW119" s="6">
        <f t="shared" si="128"/>
        <v>2.3036138128026447</v>
      </c>
      <c r="AX119" s="6">
        <f t="shared" si="129"/>
        <v>0.65118871187212224</v>
      </c>
      <c r="AY119" s="6">
        <f t="shared" si="76"/>
        <v>0.70487698914533048</v>
      </c>
      <c r="AZ119" s="6">
        <f t="shared" si="130"/>
        <v>3.0084908019479752</v>
      </c>
      <c r="BD119" s="7">
        <f t="shared" si="131"/>
        <v>3.1070000000000007</v>
      </c>
      <c r="BE119" s="7">
        <f t="shared" si="132"/>
        <v>1.7626684316683046</v>
      </c>
      <c r="BF119" s="7">
        <f t="shared" ca="1" si="133"/>
        <v>1.1453096142364656</v>
      </c>
      <c r="BG119" s="7">
        <f t="shared" si="77"/>
        <v>3.0084908019479752</v>
      </c>
      <c r="BH119" s="7">
        <f t="shared" si="78"/>
        <v>1.7345001591086624</v>
      </c>
      <c r="BI119" s="7">
        <f t="shared" ca="1" si="79"/>
        <v>1.113469785407744</v>
      </c>
      <c r="BJ119" s="7">
        <f t="shared" si="80"/>
        <v>9.7040621008531655E-3</v>
      </c>
      <c r="BK119" s="7">
        <f t="shared" si="81"/>
        <v>7.934515789942895E-4</v>
      </c>
      <c r="BL119" s="7">
        <f t="shared" ca="1" si="82"/>
        <v>1.0137746998422914E-3</v>
      </c>
      <c r="BM119" s="7">
        <f t="shared" ca="1" si="83"/>
        <v>2.7238925067817665</v>
      </c>
      <c r="BN119" s="7">
        <f t="shared" ca="1" si="84"/>
        <v>0.46520688331190529</v>
      </c>
      <c r="BO119" s="7">
        <f t="shared" ca="1" si="85"/>
        <v>1.316954399378597</v>
      </c>
      <c r="BP119" s="7">
        <f t="shared" si="134"/>
        <v>0</v>
      </c>
      <c r="BQ119" s="7">
        <f t="shared" si="135"/>
        <v>1.54</v>
      </c>
    </row>
    <row r="120" spans="1:69" x14ac:dyDescent="0.25">
      <c r="A120" s="87">
        <v>33319</v>
      </c>
      <c r="B120" s="88">
        <v>0.9</v>
      </c>
      <c r="C120" s="88">
        <v>1.57</v>
      </c>
      <c r="D120" s="88">
        <v>8.8502314814814813</v>
      </c>
      <c r="E120" s="6">
        <f t="shared" si="86"/>
        <v>2.9410000000000003</v>
      </c>
      <c r="F120" s="1"/>
      <c r="G120" s="6">
        <f t="shared" si="100"/>
        <v>0.72113583520063507</v>
      </c>
      <c r="H120" s="6">
        <f t="shared" si="101"/>
        <v>0</v>
      </c>
      <c r="I120" s="6">
        <f t="shared" si="102"/>
        <v>0.67</v>
      </c>
      <c r="J120" s="6">
        <f t="shared" si="103"/>
        <v>0</v>
      </c>
      <c r="K120" s="6">
        <f t="shared" si="104"/>
        <v>0.61753596126313381</v>
      </c>
      <c r="L120" s="6">
        <f t="shared" si="105"/>
        <v>0.71920669846244156</v>
      </c>
      <c r="M120" s="6">
        <f t="shared" si="106"/>
        <v>0.59697615687971595</v>
      </c>
      <c r="N120" s="6">
        <f t="shared" si="107"/>
        <v>0.71734178903480816</v>
      </c>
      <c r="O120" s="6">
        <f t="shared" si="108"/>
        <v>0.59697615687971595</v>
      </c>
      <c r="P120" s="6">
        <f t="shared" si="109"/>
        <v>0.65118871187212224</v>
      </c>
      <c r="Q120" s="6">
        <f t="shared" si="110"/>
        <v>0.53924904989994238</v>
      </c>
      <c r="R120" s="6">
        <f t="shared" si="111"/>
        <v>0.54537726483477866</v>
      </c>
      <c r="S120" s="6">
        <f t="shared" si="112"/>
        <v>0.30141408759542848</v>
      </c>
      <c r="T120" s="6">
        <f t="shared" si="113"/>
        <v>0</v>
      </c>
      <c r="U120" s="6">
        <f t="shared" si="114"/>
        <v>0</v>
      </c>
      <c r="V120" s="6">
        <f t="shared" si="115"/>
        <v>0</v>
      </c>
      <c r="W120" s="6">
        <f t="shared" si="116"/>
        <v>0</v>
      </c>
      <c r="X120" s="6">
        <f t="shared" si="117"/>
        <v>0</v>
      </c>
      <c r="Y120" s="6">
        <f t="shared" si="118"/>
        <v>0</v>
      </c>
      <c r="Z120" s="6">
        <f t="shared" si="119"/>
        <v>0</v>
      </c>
      <c r="AA120" s="6">
        <f t="shared" ref="AA120:AA183" si="136">$O120*0.9*AA$13</f>
        <v>0</v>
      </c>
      <c r="AB120" s="6">
        <f t="shared" si="87"/>
        <v>7.5085616205151418E-2</v>
      </c>
      <c r="AC120" s="6">
        <f t="shared" si="88"/>
        <v>4.6783216809221762E-2</v>
      </c>
      <c r="AD120" s="6">
        <f t="shared" si="89"/>
        <v>7.0408727644805224E-3</v>
      </c>
      <c r="AE120" s="6">
        <f t="shared" si="90"/>
        <v>0</v>
      </c>
      <c r="AF120" s="6">
        <f t="shared" si="91"/>
        <v>0</v>
      </c>
      <c r="AG120" s="6">
        <f t="shared" si="92"/>
        <v>0</v>
      </c>
      <c r="AH120" s="6">
        <f t="shared" si="93"/>
        <v>0</v>
      </c>
      <c r="AI120" s="6">
        <f t="shared" si="94"/>
        <v>0</v>
      </c>
      <c r="AJ120" s="6">
        <f t="shared" si="95"/>
        <v>0</v>
      </c>
      <c r="AK120" s="6">
        <f t="shared" si="96"/>
        <v>0</v>
      </c>
      <c r="AL120" s="6">
        <f t="shared" si="97"/>
        <v>0</v>
      </c>
      <c r="AM120" s="6">
        <f t="shared" si="98"/>
        <v>0</v>
      </c>
      <c r="AN120" s="6">
        <f t="shared" si="99"/>
        <v>0</v>
      </c>
      <c r="AO120" s="6">
        <f t="shared" si="120"/>
        <v>0</v>
      </c>
      <c r="AP120" s="6">
        <f t="shared" si="121"/>
        <v>0</v>
      </c>
      <c r="AQ120" s="6">
        <f t="shared" si="122"/>
        <v>0</v>
      </c>
      <c r="AR120" s="6">
        <f t="shared" si="123"/>
        <v>0</v>
      </c>
      <c r="AS120" s="6">
        <f t="shared" si="124"/>
        <v>0</v>
      </c>
      <c r="AT120" s="6">
        <f t="shared" si="125"/>
        <v>0</v>
      </c>
      <c r="AU120" s="6">
        <f t="shared" si="126"/>
        <v>0</v>
      </c>
      <c r="AV120" s="6">
        <f t="shared" si="127"/>
        <v>0.66676570906779542</v>
      </c>
      <c r="AW120" s="6">
        <f t="shared" si="128"/>
        <v>2.0468932000357234</v>
      </c>
      <c r="AX120" s="6">
        <f t="shared" si="129"/>
        <v>0.63736899500725075</v>
      </c>
      <c r="AY120" s="6">
        <f t="shared" si="76"/>
        <v>0.6143346661050938</v>
      </c>
      <c r="AZ120" s="6">
        <f t="shared" si="130"/>
        <v>2.6612278661408171</v>
      </c>
      <c r="BD120" s="7">
        <f t="shared" si="131"/>
        <v>2.9410000000000003</v>
      </c>
      <c r="BE120" s="7">
        <f t="shared" si="132"/>
        <v>1.7149344010777789</v>
      </c>
      <c r="BF120" s="7">
        <f t="shared" ca="1" si="133"/>
        <v>1.0910552903668185</v>
      </c>
      <c r="BG120" s="7">
        <f t="shared" si="77"/>
        <v>2.6612278661408171</v>
      </c>
      <c r="BH120" s="7">
        <f t="shared" si="78"/>
        <v>1.6313270261173316</v>
      </c>
      <c r="BI120" s="7">
        <f t="shared" ca="1" si="79"/>
        <v>0.99237817605244738</v>
      </c>
      <c r="BJ120" s="7">
        <f t="shared" si="80"/>
        <v>7.827244688412073E-2</v>
      </c>
      <c r="BK120" s="7">
        <f t="shared" si="81"/>
        <v>6.9901931477768381E-3</v>
      </c>
      <c r="BL120" s="7">
        <f t="shared" ca="1" si="82"/>
        <v>9.7371728894114617E-3</v>
      </c>
      <c r="BM120" s="7">
        <f t="shared" ca="1" si="83"/>
        <v>2.2035084300694359</v>
      </c>
      <c r="BN120" s="7">
        <f t="shared" ca="1" si="84"/>
        <v>0.40237040241488398</v>
      </c>
      <c r="BO120" s="7">
        <f t="shared" ca="1" si="85"/>
        <v>1.1953748895156548</v>
      </c>
      <c r="BP120" s="7">
        <f t="shared" si="134"/>
        <v>0.9</v>
      </c>
      <c r="BQ120" s="7">
        <f t="shared" si="135"/>
        <v>1.57</v>
      </c>
    </row>
    <row r="121" spans="1:69" x14ac:dyDescent="0.25">
      <c r="A121" s="87">
        <v>33320</v>
      </c>
      <c r="B121" s="88">
        <v>0</v>
      </c>
      <c r="C121" s="88">
        <v>1.6</v>
      </c>
      <c r="D121" s="88">
        <v>7.8993055555555554</v>
      </c>
      <c r="E121" s="6">
        <f t="shared" si="86"/>
        <v>2.625</v>
      </c>
      <c r="F121" s="1"/>
      <c r="G121" s="6">
        <f t="shared" si="100"/>
        <v>0.71734178903480816</v>
      </c>
      <c r="H121" s="6">
        <f t="shared" si="101"/>
        <v>0</v>
      </c>
      <c r="I121" s="6">
        <f t="shared" si="102"/>
        <v>1.6</v>
      </c>
      <c r="J121" s="6">
        <f t="shared" si="103"/>
        <v>0</v>
      </c>
      <c r="K121" s="6">
        <f t="shared" si="104"/>
        <v>1.4700777612248481</v>
      </c>
      <c r="L121" s="6">
        <f t="shared" si="105"/>
        <v>0.71274937467341726</v>
      </c>
      <c r="M121" s="6">
        <f t="shared" si="106"/>
        <v>0.57078441307128103</v>
      </c>
      <c r="N121" s="6">
        <f t="shared" si="107"/>
        <v>0.71096628631919123</v>
      </c>
      <c r="O121" s="6">
        <f t="shared" si="108"/>
        <v>0.57078441307128103</v>
      </c>
      <c r="P121" s="6">
        <f t="shared" si="109"/>
        <v>0.63736899500725075</v>
      </c>
      <c r="Q121" s="6">
        <f t="shared" si="110"/>
        <v>0.50024600894856019</v>
      </c>
      <c r="R121" s="6">
        <f t="shared" si="111"/>
        <v>0.52693021945239571</v>
      </c>
      <c r="S121" s="6">
        <f t="shared" si="112"/>
        <v>0.28818983990718572</v>
      </c>
      <c r="T121" s="6">
        <f t="shared" si="113"/>
        <v>0</v>
      </c>
      <c r="U121" s="6">
        <f t="shared" si="114"/>
        <v>0</v>
      </c>
      <c r="V121" s="6">
        <f t="shared" si="115"/>
        <v>0</v>
      </c>
      <c r="W121" s="6">
        <f t="shared" si="116"/>
        <v>0</v>
      </c>
      <c r="X121" s="6">
        <f t="shared" si="117"/>
        <v>0</v>
      </c>
      <c r="Y121" s="6">
        <f t="shared" si="118"/>
        <v>0</v>
      </c>
      <c r="Z121" s="6">
        <f t="shared" si="119"/>
        <v>0</v>
      </c>
      <c r="AA121" s="6">
        <f t="shared" si="136"/>
        <v>0</v>
      </c>
      <c r="AB121" s="6">
        <f t="shared" si="87"/>
        <v>5.9311890801275496E-2</v>
      </c>
      <c r="AC121" s="6">
        <f t="shared" si="88"/>
        <v>4.4858678707112132E-2</v>
      </c>
      <c r="AD121" s="6">
        <f t="shared" si="89"/>
        <v>6.73196137244277E-3</v>
      </c>
      <c r="AE121" s="6">
        <f t="shared" si="90"/>
        <v>0</v>
      </c>
      <c r="AF121" s="6">
        <f t="shared" si="91"/>
        <v>0</v>
      </c>
      <c r="AG121" s="6">
        <f t="shared" si="92"/>
        <v>0</v>
      </c>
      <c r="AH121" s="6">
        <f t="shared" si="93"/>
        <v>0</v>
      </c>
      <c r="AI121" s="6">
        <f t="shared" si="94"/>
        <v>0</v>
      </c>
      <c r="AJ121" s="6">
        <f t="shared" si="95"/>
        <v>0</v>
      </c>
      <c r="AK121" s="6">
        <f t="shared" si="96"/>
        <v>0</v>
      </c>
      <c r="AL121" s="6">
        <f t="shared" si="97"/>
        <v>0</v>
      </c>
      <c r="AM121" s="6">
        <f t="shared" si="98"/>
        <v>0</v>
      </c>
      <c r="AN121" s="6">
        <f t="shared" si="99"/>
        <v>0</v>
      </c>
      <c r="AO121" s="6">
        <f t="shared" si="120"/>
        <v>0</v>
      </c>
      <c r="AP121" s="6">
        <f t="shared" si="121"/>
        <v>0</v>
      </c>
      <c r="AQ121" s="6">
        <f t="shared" si="122"/>
        <v>0</v>
      </c>
      <c r="AR121" s="6">
        <f t="shared" si="123"/>
        <v>0</v>
      </c>
      <c r="AS121" s="6">
        <f t="shared" si="124"/>
        <v>0</v>
      </c>
      <c r="AT121" s="6">
        <f t="shared" si="125"/>
        <v>0</v>
      </c>
      <c r="AU121" s="6">
        <f t="shared" si="126"/>
        <v>0</v>
      </c>
      <c r="AV121" s="6">
        <f t="shared" si="127"/>
        <v>0.65212091556449558</v>
      </c>
      <c r="AW121" s="6">
        <f t="shared" si="128"/>
        <v>1.8483629070464112</v>
      </c>
      <c r="AX121" s="6">
        <f t="shared" si="129"/>
        <v>0.62557541926912852</v>
      </c>
      <c r="AY121" s="6">
        <f t="shared" si="76"/>
        <v>0.55955789974983572</v>
      </c>
      <c r="AZ121" s="6">
        <f t="shared" si="130"/>
        <v>2.407920806796247</v>
      </c>
      <c r="BD121" s="7">
        <f t="shared" si="131"/>
        <v>2.625</v>
      </c>
      <c r="BE121" s="7">
        <f t="shared" si="132"/>
        <v>1.6201851746019651</v>
      </c>
      <c r="BF121" s="7">
        <f t="shared" ca="1" si="133"/>
        <v>0.97885773035804369</v>
      </c>
      <c r="BG121" s="7">
        <f t="shared" si="77"/>
        <v>2.407920806796247</v>
      </c>
      <c r="BH121" s="7">
        <f t="shared" si="78"/>
        <v>1.5517476620882169</v>
      </c>
      <c r="BI121" s="7">
        <f t="shared" ca="1" si="79"/>
        <v>0.89377320819083894</v>
      </c>
      <c r="BJ121" s="7">
        <f t="shared" si="80"/>
        <v>4.7123376121992328E-2</v>
      </c>
      <c r="BK121" s="7">
        <f t="shared" si="81"/>
        <v>4.6836931190694401E-3</v>
      </c>
      <c r="BL121" s="7">
        <f t="shared" ca="1" si="82"/>
        <v>7.239375912421556E-3</v>
      </c>
      <c r="BM121" s="7">
        <f t="shared" ca="1" si="83"/>
        <v>1.3652097780146399</v>
      </c>
      <c r="BN121" s="7">
        <f t="shared" ca="1" si="84"/>
        <v>0.29114388402970015</v>
      </c>
      <c r="BO121" s="7">
        <f t="shared" ca="1" si="85"/>
        <v>0.9626248138278849</v>
      </c>
      <c r="BP121" s="7">
        <f t="shared" si="134"/>
        <v>0</v>
      </c>
      <c r="BQ121" s="7">
        <f t="shared" si="135"/>
        <v>1.6</v>
      </c>
    </row>
    <row r="122" spans="1:69" x14ac:dyDescent="0.25">
      <c r="A122" s="87">
        <v>33321</v>
      </c>
      <c r="B122" s="88">
        <v>0</v>
      </c>
      <c r="C122" s="88">
        <v>1.62</v>
      </c>
      <c r="D122" s="88">
        <v>7.4990740740740733</v>
      </c>
      <c r="E122" s="6">
        <f t="shared" si="86"/>
        <v>2.492</v>
      </c>
      <c r="F122" s="1"/>
      <c r="G122" s="6">
        <f t="shared" si="100"/>
        <v>0.71096628631919123</v>
      </c>
      <c r="H122" s="6">
        <f t="shared" si="101"/>
        <v>0</v>
      </c>
      <c r="I122" s="6">
        <f t="shared" si="102"/>
        <v>1.62</v>
      </c>
      <c r="J122" s="6">
        <f t="shared" si="103"/>
        <v>0</v>
      </c>
      <c r="K122" s="6">
        <f t="shared" si="104"/>
        <v>1.482483280626713</v>
      </c>
      <c r="L122" s="6">
        <f t="shared" si="105"/>
        <v>0.70633511803133175</v>
      </c>
      <c r="M122" s="6">
        <f t="shared" si="106"/>
        <v>0.54568009753202018</v>
      </c>
      <c r="N122" s="6">
        <f t="shared" si="107"/>
        <v>0.7046304537049064</v>
      </c>
      <c r="O122" s="6">
        <f t="shared" si="108"/>
        <v>0.54568009753202018</v>
      </c>
      <c r="P122" s="6">
        <f t="shared" si="109"/>
        <v>0.62557541926912852</v>
      </c>
      <c r="Q122" s="6">
        <f t="shared" si="110"/>
        <v>0.46859131044326019</v>
      </c>
      <c r="R122" s="6">
        <f t="shared" si="111"/>
        <v>0.50378729142936973</v>
      </c>
      <c r="S122" s="6">
        <f t="shared" si="112"/>
        <v>0.27551463625663414</v>
      </c>
      <c r="T122" s="6">
        <f t="shared" si="113"/>
        <v>0</v>
      </c>
      <c r="U122" s="6">
        <f t="shared" si="114"/>
        <v>0</v>
      </c>
      <c r="V122" s="6">
        <f t="shared" si="115"/>
        <v>0</v>
      </c>
      <c r="W122" s="6">
        <f t="shared" si="116"/>
        <v>0</v>
      </c>
      <c r="X122" s="6">
        <f t="shared" si="117"/>
        <v>0</v>
      </c>
      <c r="Y122" s="6">
        <f t="shared" si="118"/>
        <v>0</v>
      </c>
      <c r="Z122" s="6">
        <f t="shared" si="119"/>
        <v>0</v>
      </c>
      <c r="AA122" s="6">
        <f t="shared" si="136"/>
        <v>0</v>
      </c>
      <c r="AB122" s="6">
        <f t="shared" si="87"/>
        <v>5.6836314902789023E-2</v>
      </c>
      <c r="AC122" s="6">
        <f t="shared" si="88"/>
        <v>4.2886459572878205E-2</v>
      </c>
      <c r="AD122" s="6">
        <f t="shared" si="89"/>
        <v>6.4358753570896961E-3</v>
      </c>
      <c r="AE122" s="6">
        <f t="shared" si="90"/>
        <v>0</v>
      </c>
      <c r="AF122" s="6">
        <f t="shared" si="91"/>
        <v>0</v>
      </c>
      <c r="AG122" s="6">
        <f t="shared" si="92"/>
        <v>0</v>
      </c>
      <c r="AH122" s="6">
        <f t="shared" si="93"/>
        <v>0</v>
      </c>
      <c r="AI122" s="6">
        <f t="shared" si="94"/>
        <v>0</v>
      </c>
      <c r="AJ122" s="6">
        <f t="shared" si="95"/>
        <v>0</v>
      </c>
      <c r="AK122" s="6">
        <f t="shared" si="96"/>
        <v>0</v>
      </c>
      <c r="AL122" s="6">
        <f t="shared" si="97"/>
        <v>0</v>
      </c>
      <c r="AM122" s="6">
        <f t="shared" si="98"/>
        <v>0</v>
      </c>
      <c r="AN122" s="6">
        <f t="shared" si="99"/>
        <v>0</v>
      </c>
      <c r="AO122" s="6">
        <f t="shared" si="120"/>
        <v>0</v>
      </c>
      <c r="AP122" s="6">
        <f t="shared" si="121"/>
        <v>0</v>
      </c>
      <c r="AQ122" s="6">
        <f t="shared" si="122"/>
        <v>0</v>
      </c>
      <c r="AR122" s="6">
        <f t="shared" si="123"/>
        <v>0</v>
      </c>
      <c r="AS122" s="6">
        <f t="shared" si="124"/>
        <v>0</v>
      </c>
      <c r="AT122" s="6">
        <f t="shared" si="125"/>
        <v>0</v>
      </c>
      <c r="AU122" s="6">
        <f t="shared" si="126"/>
        <v>0</v>
      </c>
      <c r="AV122" s="6">
        <f t="shared" si="127"/>
        <v>0.63954035682295063</v>
      </c>
      <c r="AW122" s="6">
        <f t="shared" si="128"/>
        <v>1.6892092424488852</v>
      </c>
      <c r="AX122" s="6">
        <f t="shared" si="129"/>
        <v>0.61528056589305136</v>
      </c>
      <c r="AY122" s="6">
        <f t="shared" si="76"/>
        <v>0.52542762534604925</v>
      </c>
      <c r="AZ122" s="6">
        <f t="shared" si="130"/>
        <v>2.2146368677949342</v>
      </c>
      <c r="BD122" s="7">
        <f t="shared" si="131"/>
        <v>2.492</v>
      </c>
      <c r="BE122" s="7">
        <f t="shared" si="132"/>
        <v>1.5786069808536893</v>
      </c>
      <c r="BF122" s="7">
        <f t="shared" ca="1" si="133"/>
        <v>0.92759240748908511</v>
      </c>
      <c r="BG122" s="7">
        <f t="shared" si="77"/>
        <v>2.2146368677949342</v>
      </c>
      <c r="BH122" s="7">
        <f t="shared" si="78"/>
        <v>1.4881656049630143</v>
      </c>
      <c r="BI122" s="7">
        <f t="shared" ca="1" si="79"/>
        <v>0.81139736035405996</v>
      </c>
      <c r="BJ122" s="7">
        <f t="shared" si="80"/>
        <v>7.6930307106604812E-2</v>
      </c>
      <c r="BK122" s="7">
        <f t="shared" si="81"/>
        <v>8.179642472998374E-3</v>
      </c>
      <c r="BL122" s="7">
        <f t="shared" ca="1" si="82"/>
        <v>1.3501288978710717E-2</v>
      </c>
      <c r="BM122" s="7">
        <f t="shared" ca="1" si="83"/>
        <v>1.0720985478776532</v>
      </c>
      <c r="BN122" s="7">
        <f t="shared" ca="1" si="84"/>
        <v>0.24800331412502857</v>
      </c>
      <c r="BO122" s="7">
        <f t="shared" ca="1" si="85"/>
        <v>0.86465659818905305</v>
      </c>
      <c r="BP122" s="7">
        <f t="shared" si="134"/>
        <v>0</v>
      </c>
      <c r="BQ122" s="7">
        <f t="shared" si="135"/>
        <v>1.62</v>
      </c>
    </row>
    <row r="123" spans="1:69" x14ac:dyDescent="0.25">
      <c r="A123" s="87">
        <v>33322</v>
      </c>
      <c r="B123" s="88">
        <v>0</v>
      </c>
      <c r="C123" s="88">
        <v>1.65</v>
      </c>
      <c r="D123" s="88">
        <v>6.9513888888888884</v>
      </c>
      <c r="E123" s="6">
        <f t="shared" si="86"/>
        <v>2.31</v>
      </c>
      <c r="F123" s="1"/>
      <c r="G123" s="6">
        <f t="shared" si="100"/>
        <v>0.7046304537049064</v>
      </c>
      <c r="H123" s="6">
        <f t="shared" si="101"/>
        <v>0</v>
      </c>
      <c r="I123" s="6">
        <f t="shared" si="102"/>
        <v>1.65</v>
      </c>
      <c r="J123" s="6">
        <f t="shared" si="103"/>
        <v>0</v>
      </c>
      <c r="K123" s="6">
        <f t="shared" si="104"/>
        <v>1.5037460368170774</v>
      </c>
      <c r="L123" s="6">
        <f t="shared" si="105"/>
        <v>0.69993286213695449</v>
      </c>
      <c r="M123" s="6">
        <f t="shared" si="106"/>
        <v>0.52150628375670138</v>
      </c>
      <c r="N123" s="6">
        <f t="shared" si="107"/>
        <v>0.69830371501953636</v>
      </c>
      <c r="O123" s="6">
        <f t="shared" si="108"/>
        <v>0.52150628375670138</v>
      </c>
      <c r="P123" s="6">
        <f t="shared" si="109"/>
        <v>0.61528056589305136</v>
      </c>
      <c r="Q123" s="6">
        <f t="shared" si="110"/>
        <v>0.44215196375822546</v>
      </c>
      <c r="R123" s="6">
        <f t="shared" si="111"/>
        <v>0.48156104740350969</v>
      </c>
      <c r="S123" s="6">
        <f t="shared" si="112"/>
        <v>0.26330924423415569</v>
      </c>
      <c r="T123" s="6">
        <f t="shared" si="113"/>
        <v>0</v>
      </c>
      <c r="U123" s="6">
        <f t="shared" si="114"/>
        <v>0</v>
      </c>
      <c r="V123" s="6">
        <f t="shared" si="115"/>
        <v>0</v>
      </c>
      <c r="W123" s="6">
        <f t="shared" si="116"/>
        <v>0</v>
      </c>
      <c r="X123" s="6">
        <f t="shared" si="117"/>
        <v>0</v>
      </c>
      <c r="Y123" s="6">
        <f t="shared" si="118"/>
        <v>0</v>
      </c>
      <c r="Z123" s="6">
        <f t="shared" si="119"/>
        <v>0</v>
      </c>
      <c r="AA123" s="6">
        <f t="shared" si="136"/>
        <v>0</v>
      </c>
      <c r="AB123" s="6">
        <f t="shared" si="87"/>
        <v>5.433348241437129E-2</v>
      </c>
      <c r="AC123" s="6">
        <f t="shared" si="88"/>
        <v>4.0988716999790516E-2</v>
      </c>
      <c r="AD123" s="6">
        <f t="shared" si="89"/>
        <v>6.1507638914762358E-3</v>
      </c>
      <c r="AE123" s="6">
        <f t="shared" si="90"/>
        <v>0</v>
      </c>
      <c r="AF123" s="6">
        <f t="shared" si="91"/>
        <v>0</v>
      </c>
      <c r="AG123" s="6">
        <f t="shared" si="92"/>
        <v>0</v>
      </c>
      <c r="AH123" s="6">
        <f t="shared" si="93"/>
        <v>0</v>
      </c>
      <c r="AI123" s="6">
        <f t="shared" si="94"/>
        <v>0</v>
      </c>
      <c r="AJ123" s="6">
        <f t="shared" si="95"/>
        <v>0</v>
      </c>
      <c r="AK123" s="6">
        <f t="shared" si="96"/>
        <v>0</v>
      </c>
      <c r="AL123" s="6">
        <f t="shared" si="97"/>
        <v>0</v>
      </c>
      <c r="AM123" s="6">
        <f t="shared" si="98"/>
        <v>0</v>
      </c>
      <c r="AN123" s="6">
        <f t="shared" si="99"/>
        <v>0</v>
      </c>
      <c r="AO123" s="6">
        <f t="shared" si="120"/>
        <v>0</v>
      </c>
      <c r="AP123" s="6">
        <f t="shared" si="121"/>
        <v>0</v>
      </c>
      <c r="AQ123" s="6">
        <f t="shared" si="122"/>
        <v>0</v>
      </c>
      <c r="AR123" s="6">
        <f t="shared" si="123"/>
        <v>0</v>
      </c>
      <c r="AS123" s="6">
        <f t="shared" si="124"/>
        <v>0</v>
      </c>
      <c r="AT123" s="6">
        <f t="shared" si="125"/>
        <v>0</v>
      </c>
      <c r="AU123" s="6">
        <f t="shared" si="126"/>
        <v>0</v>
      </c>
      <c r="AV123" s="6">
        <f t="shared" si="127"/>
        <v>0.62854658644686057</v>
      </c>
      <c r="AW123" s="6">
        <f t="shared" si="128"/>
        <v>1.5584731391201911</v>
      </c>
      <c r="AX123" s="6">
        <f t="shared" si="129"/>
        <v>0.60616437850315541</v>
      </c>
      <c r="AY123" s="6">
        <f t="shared" si="76"/>
        <v>0.49648544617259677</v>
      </c>
      <c r="AZ123" s="6">
        <f t="shared" si="130"/>
        <v>2.0549585852927881</v>
      </c>
      <c r="BD123" s="7">
        <f t="shared" si="131"/>
        <v>2.31</v>
      </c>
      <c r="BE123" s="7">
        <f t="shared" si="132"/>
        <v>1.5198684153570663</v>
      </c>
      <c r="BF123" s="7">
        <f t="shared" ca="1" si="133"/>
        <v>0.85288839790812776</v>
      </c>
      <c r="BG123" s="7">
        <f t="shared" si="77"/>
        <v>2.0549585852927881</v>
      </c>
      <c r="BH123" s="7">
        <f t="shared" si="78"/>
        <v>1.4335126735724342</v>
      </c>
      <c r="BI123" s="7">
        <f t="shared" ca="1" si="79"/>
        <v>0.73782080594450961</v>
      </c>
      <c r="BJ123" s="7">
        <f t="shared" si="80"/>
        <v>6.504612321585608E-2</v>
      </c>
      <c r="BK123" s="7">
        <f t="shared" si="81"/>
        <v>7.4573141391740582E-3</v>
      </c>
      <c r="BL123" s="7">
        <f t="shared" ca="1" si="82"/>
        <v>1.3240550720305722E-2</v>
      </c>
      <c r="BM123" s="7">
        <f t="shared" ca="1" si="83"/>
        <v>0.72832896979546113</v>
      </c>
      <c r="BN123" s="7">
        <f t="shared" ca="1" si="84"/>
        <v>0.19295000286526576</v>
      </c>
      <c r="BO123" s="7">
        <f t="shared" ca="1" si="85"/>
        <v>0.73130738250269367</v>
      </c>
      <c r="BP123" s="7">
        <f t="shared" si="134"/>
        <v>0</v>
      </c>
      <c r="BQ123" s="7">
        <f t="shared" si="135"/>
        <v>1.65</v>
      </c>
    </row>
    <row r="124" spans="1:69" x14ac:dyDescent="0.25">
      <c r="A124" s="87">
        <v>33323</v>
      </c>
      <c r="B124" s="88">
        <v>0</v>
      </c>
      <c r="C124" s="88">
        <v>1.67</v>
      </c>
      <c r="D124" s="88">
        <v>6.5</v>
      </c>
      <c r="E124" s="6">
        <f t="shared" si="86"/>
        <v>2.16</v>
      </c>
      <c r="F124" s="1"/>
      <c r="G124" s="6">
        <f t="shared" si="100"/>
        <v>0.69830371501953636</v>
      </c>
      <c r="H124" s="6">
        <f t="shared" si="101"/>
        <v>0</v>
      </c>
      <c r="I124" s="6">
        <f t="shared" si="102"/>
        <v>1.67</v>
      </c>
      <c r="J124" s="6">
        <f t="shared" si="103"/>
        <v>0</v>
      </c>
      <c r="K124" s="6">
        <f t="shared" si="104"/>
        <v>1.5155963151550824</v>
      </c>
      <c r="L124" s="6">
        <f t="shared" si="105"/>
        <v>0.69356910405719507</v>
      </c>
      <c r="M124" s="6">
        <f t="shared" si="106"/>
        <v>0.49832971039662449</v>
      </c>
      <c r="N124" s="6">
        <f t="shared" si="107"/>
        <v>0.69201235884337287</v>
      </c>
      <c r="O124" s="6">
        <f t="shared" si="108"/>
        <v>0.49832971039662449</v>
      </c>
      <c r="P124" s="6">
        <f t="shared" si="109"/>
        <v>0.60616437850315541</v>
      </c>
      <c r="Q124" s="6">
        <f t="shared" si="110"/>
        <v>0.41964476090537228</v>
      </c>
      <c r="R124" s="6">
        <f t="shared" si="111"/>
        <v>0.4601986233139852</v>
      </c>
      <c r="S124" s="6">
        <f t="shared" si="112"/>
        <v>0.25160736027713254</v>
      </c>
      <c r="T124" s="6">
        <f t="shared" si="113"/>
        <v>0</v>
      </c>
      <c r="U124" s="6">
        <f t="shared" si="114"/>
        <v>0</v>
      </c>
      <c r="V124" s="6">
        <f t="shared" si="115"/>
        <v>0</v>
      </c>
      <c r="W124" s="6">
        <f t="shared" si="116"/>
        <v>0</v>
      </c>
      <c r="X124" s="6">
        <f t="shared" si="117"/>
        <v>0</v>
      </c>
      <c r="Y124" s="6">
        <f t="shared" si="118"/>
        <v>0</v>
      </c>
      <c r="Z124" s="6">
        <f t="shared" si="119"/>
        <v>0</v>
      </c>
      <c r="AA124" s="6">
        <f t="shared" si="136"/>
        <v>0</v>
      </c>
      <c r="AB124" s="6">
        <f t="shared" si="87"/>
        <v>5.1927015837558821E-2</v>
      </c>
      <c r="AC124" s="6">
        <f t="shared" si="88"/>
        <v>3.9168021986913833E-2</v>
      </c>
      <c r="AD124" s="6">
        <f t="shared" si="89"/>
        <v>5.8774141064565476E-3</v>
      </c>
      <c r="AE124" s="6">
        <f t="shared" si="90"/>
        <v>0</v>
      </c>
      <c r="AF124" s="6">
        <f t="shared" si="91"/>
        <v>0</v>
      </c>
      <c r="AG124" s="6">
        <f t="shared" si="92"/>
        <v>0</v>
      </c>
      <c r="AH124" s="6">
        <f t="shared" si="93"/>
        <v>0</v>
      </c>
      <c r="AI124" s="6">
        <f t="shared" si="94"/>
        <v>0</v>
      </c>
      <c r="AJ124" s="6">
        <f t="shared" si="95"/>
        <v>0</v>
      </c>
      <c r="AK124" s="6">
        <f t="shared" si="96"/>
        <v>0</v>
      </c>
      <c r="AL124" s="6">
        <f t="shared" si="97"/>
        <v>0</v>
      </c>
      <c r="AM124" s="6">
        <f t="shared" si="98"/>
        <v>0</v>
      </c>
      <c r="AN124" s="6">
        <f t="shared" si="99"/>
        <v>0</v>
      </c>
      <c r="AO124" s="6">
        <f t="shared" si="120"/>
        <v>0</v>
      </c>
      <c r="AP124" s="6">
        <f t="shared" si="121"/>
        <v>0</v>
      </c>
      <c r="AQ124" s="6">
        <f t="shared" si="122"/>
        <v>0</v>
      </c>
      <c r="AR124" s="6">
        <f t="shared" si="123"/>
        <v>0</v>
      </c>
      <c r="AS124" s="6">
        <f t="shared" si="124"/>
        <v>0</v>
      </c>
      <c r="AT124" s="6">
        <f t="shared" si="125"/>
        <v>0</v>
      </c>
      <c r="AU124" s="6">
        <f t="shared" si="126"/>
        <v>0</v>
      </c>
      <c r="AV124" s="6">
        <f t="shared" si="127"/>
        <v>0.6188003598936388</v>
      </c>
      <c r="AW124" s="6">
        <f t="shared" si="128"/>
        <v>1.4488844463502757</v>
      </c>
      <c r="AX124" s="6">
        <f t="shared" si="129"/>
        <v>0.59799202374039628</v>
      </c>
      <c r="AY124" s="6">
        <f t="shared" si="76"/>
        <v>0.4715717767429311</v>
      </c>
      <c r="AZ124" s="6">
        <f t="shared" si="130"/>
        <v>1.9204562230932067</v>
      </c>
      <c r="BD124" s="7">
        <f t="shared" si="131"/>
        <v>2.16</v>
      </c>
      <c r="BE124" s="7">
        <f t="shared" si="132"/>
        <v>1.4696938456699069</v>
      </c>
      <c r="BF124" s="7">
        <f t="shared" ca="1" si="133"/>
        <v>0.78682623628383008</v>
      </c>
      <c r="BG124" s="7">
        <f t="shared" si="77"/>
        <v>1.9204562230932067</v>
      </c>
      <c r="BH124" s="7">
        <f t="shared" si="78"/>
        <v>1.3858052616053984</v>
      </c>
      <c r="BI124" s="7">
        <f t="shared" ca="1" si="79"/>
        <v>0.67134660301522275</v>
      </c>
      <c r="BJ124" s="7">
        <f t="shared" si="80"/>
        <v>5.7381221054771607E-2</v>
      </c>
      <c r="BK124" s="7">
        <f t="shared" si="81"/>
        <v>7.0372945363481095E-3</v>
      </c>
      <c r="BL124" s="7">
        <f t="shared" ca="1" si="82"/>
        <v>1.333554569985204E-2</v>
      </c>
      <c r="BM124" s="7">
        <f t="shared" ca="1" si="83"/>
        <v>0.49480239445299506</v>
      </c>
      <c r="BN124" s="7">
        <f t="shared" ca="1" si="84"/>
        <v>0.1513880524992392</v>
      </c>
      <c r="BO124" s="7">
        <f t="shared" ca="1" si="85"/>
        <v>0.62268347895242304</v>
      </c>
      <c r="BP124" s="7">
        <f t="shared" si="134"/>
        <v>0</v>
      </c>
      <c r="BQ124" s="7">
        <f t="shared" si="135"/>
        <v>1.67</v>
      </c>
    </row>
    <row r="125" spans="1:69" x14ac:dyDescent="0.25">
      <c r="A125" s="87">
        <v>33324</v>
      </c>
      <c r="B125" s="88">
        <v>0</v>
      </c>
      <c r="C125" s="88">
        <v>1.7</v>
      </c>
      <c r="D125" s="88">
        <v>6.4006944444444436</v>
      </c>
      <c r="E125" s="6">
        <f t="shared" si="86"/>
        <v>2.1269999999999998</v>
      </c>
      <c r="F125" s="1"/>
      <c r="G125" s="6">
        <f t="shared" si="100"/>
        <v>0.69201235884337287</v>
      </c>
      <c r="H125" s="6">
        <f t="shared" si="101"/>
        <v>0</v>
      </c>
      <c r="I125" s="6">
        <f t="shared" si="102"/>
        <v>1.7</v>
      </c>
      <c r="J125" s="6">
        <f t="shared" si="103"/>
        <v>0</v>
      </c>
      <c r="K125" s="6">
        <f t="shared" si="104"/>
        <v>1.5362170293159028</v>
      </c>
      <c r="L125" s="6">
        <f t="shared" si="105"/>
        <v>0.68721333029282494</v>
      </c>
      <c r="M125" s="6">
        <f t="shared" si="106"/>
        <v>0.4760075993518828</v>
      </c>
      <c r="N125" s="6">
        <f t="shared" si="107"/>
        <v>0.68572631770542725</v>
      </c>
      <c r="O125" s="6">
        <f t="shared" si="108"/>
        <v>0.4760075993518828</v>
      </c>
      <c r="P125" s="6">
        <f t="shared" si="109"/>
        <v>0.59799202374039628</v>
      </c>
      <c r="Q125" s="6">
        <f t="shared" si="110"/>
        <v>0.40017433811217484</v>
      </c>
      <c r="R125" s="6">
        <f t="shared" si="111"/>
        <v>0.43967730416845563</v>
      </c>
      <c r="S125" s="6">
        <f t="shared" si="112"/>
        <v>0.24033689552537144</v>
      </c>
      <c r="T125" s="6">
        <f t="shared" si="113"/>
        <v>0</v>
      </c>
      <c r="U125" s="6">
        <f t="shared" si="114"/>
        <v>0</v>
      </c>
      <c r="V125" s="6">
        <f t="shared" si="115"/>
        <v>0</v>
      </c>
      <c r="W125" s="6">
        <f t="shared" si="116"/>
        <v>0</v>
      </c>
      <c r="X125" s="6">
        <f t="shared" si="117"/>
        <v>0</v>
      </c>
      <c r="Y125" s="6">
        <f t="shared" si="118"/>
        <v>0</v>
      </c>
      <c r="Z125" s="6">
        <f t="shared" si="119"/>
        <v>0</v>
      </c>
      <c r="AA125" s="6">
        <f t="shared" si="136"/>
        <v>0</v>
      </c>
      <c r="AB125" s="6">
        <f t="shared" si="87"/>
        <v>4.961635220309845E-2</v>
      </c>
      <c r="AC125" s="6">
        <f t="shared" si="88"/>
        <v>3.7415701780859727E-2</v>
      </c>
      <c r="AD125" s="6">
        <f t="shared" si="89"/>
        <v>5.6141420446004838E-3</v>
      </c>
      <c r="AE125" s="6">
        <f t="shared" si="90"/>
        <v>0</v>
      </c>
      <c r="AF125" s="6">
        <f t="shared" si="91"/>
        <v>0</v>
      </c>
      <c r="AG125" s="6">
        <f t="shared" si="92"/>
        <v>0</v>
      </c>
      <c r="AH125" s="6">
        <f t="shared" si="93"/>
        <v>0</v>
      </c>
      <c r="AI125" s="6">
        <f t="shared" si="94"/>
        <v>0</v>
      </c>
      <c r="AJ125" s="6">
        <f t="shared" si="95"/>
        <v>0</v>
      </c>
      <c r="AK125" s="6">
        <f t="shared" si="96"/>
        <v>0</v>
      </c>
      <c r="AL125" s="6">
        <f t="shared" si="97"/>
        <v>0</v>
      </c>
      <c r="AM125" s="6">
        <f t="shared" si="98"/>
        <v>0</v>
      </c>
      <c r="AN125" s="6">
        <f t="shared" si="99"/>
        <v>0</v>
      </c>
      <c r="AO125" s="6">
        <f t="shared" si="120"/>
        <v>0</v>
      </c>
      <c r="AP125" s="6">
        <f t="shared" si="121"/>
        <v>0</v>
      </c>
      <c r="AQ125" s="6">
        <f t="shared" si="122"/>
        <v>0</v>
      </c>
      <c r="AR125" s="6">
        <f t="shared" si="123"/>
        <v>0</v>
      </c>
      <c r="AS125" s="6">
        <f t="shared" si="124"/>
        <v>0</v>
      </c>
      <c r="AT125" s="6">
        <f t="shared" si="125"/>
        <v>0</v>
      </c>
      <c r="AU125" s="6">
        <f t="shared" si="126"/>
        <v>0</v>
      </c>
      <c r="AV125" s="6">
        <f t="shared" si="127"/>
        <v>0.61005365870062367</v>
      </c>
      <c r="AW125" s="6">
        <f t="shared" si="128"/>
        <v>1.3554431896393357</v>
      </c>
      <c r="AX125" s="6">
        <f t="shared" si="129"/>
        <v>0.5905872909045683</v>
      </c>
      <c r="AY125" s="6">
        <f t="shared" si="76"/>
        <v>0.4497906903152733</v>
      </c>
      <c r="AZ125" s="6">
        <f t="shared" si="130"/>
        <v>1.805233879954609</v>
      </c>
      <c r="BD125" s="7">
        <f t="shared" si="131"/>
        <v>2.1269999999999998</v>
      </c>
      <c r="BE125" s="7">
        <f t="shared" si="132"/>
        <v>1.4584238067173751</v>
      </c>
      <c r="BF125" s="7">
        <f t="shared" ca="1" si="133"/>
        <v>0.77168773844263816</v>
      </c>
      <c r="BG125" s="7">
        <f t="shared" si="77"/>
        <v>1.805233879954609</v>
      </c>
      <c r="BH125" s="7">
        <f t="shared" si="78"/>
        <v>1.343589922541327</v>
      </c>
      <c r="BI125" s="7">
        <f t="shared" ca="1" si="79"/>
        <v>0.61066100321614369</v>
      </c>
      <c r="BJ125" s="7">
        <f t="shared" si="80"/>
        <v>0.1035334360090648</v>
      </c>
      <c r="BK125" s="7">
        <f t="shared" si="81"/>
        <v>1.3186820954958035E-2</v>
      </c>
      <c r="BL125" s="7">
        <f t="shared" ca="1" si="82"/>
        <v>2.5929609457703555E-2</v>
      </c>
      <c r="BM125" s="7">
        <f t="shared" ca="1" si="83"/>
        <v>0.44946554787765203</v>
      </c>
      <c r="BN125" s="7">
        <f t="shared" ca="1" si="84"/>
        <v>0.14274503355420939</v>
      </c>
      <c r="BO125" s="7">
        <f t="shared" ca="1" si="85"/>
        <v>0.59902098620493927</v>
      </c>
      <c r="BP125" s="7">
        <f t="shared" si="134"/>
        <v>0</v>
      </c>
      <c r="BQ125" s="7">
        <f t="shared" si="135"/>
        <v>1.7</v>
      </c>
    </row>
    <row r="126" spans="1:69" x14ac:dyDescent="0.25">
      <c r="A126" s="87">
        <v>33325</v>
      </c>
      <c r="B126" s="88">
        <v>0</v>
      </c>
      <c r="C126" s="88">
        <v>1.72</v>
      </c>
      <c r="D126" s="88">
        <v>5.9493055555555552</v>
      </c>
      <c r="E126" s="6">
        <f t="shared" si="86"/>
        <v>1.9769999999999999</v>
      </c>
      <c r="F126" s="1"/>
      <c r="G126" s="6">
        <f t="shared" si="100"/>
        <v>0.68572631770542725</v>
      </c>
      <c r="H126" s="6">
        <f t="shared" si="101"/>
        <v>0</v>
      </c>
      <c r="I126" s="6">
        <f t="shared" si="102"/>
        <v>1.72</v>
      </c>
      <c r="J126" s="6">
        <f t="shared" si="103"/>
        <v>0</v>
      </c>
      <c r="K126" s="6">
        <f t="shared" si="104"/>
        <v>1.5474910818828205</v>
      </c>
      <c r="L126" s="6">
        <f t="shared" si="105"/>
        <v>0.68089206984724471</v>
      </c>
      <c r="M126" s="6">
        <f t="shared" si="106"/>
        <v>0.45460318463543592</v>
      </c>
      <c r="N126" s="6">
        <f t="shared" si="107"/>
        <v>0.67947192307071336</v>
      </c>
      <c r="O126" s="6">
        <f t="shared" si="108"/>
        <v>0.45460318463543592</v>
      </c>
      <c r="P126" s="6">
        <f t="shared" si="109"/>
        <v>0.5905872909045683</v>
      </c>
      <c r="Q126" s="6">
        <f t="shared" si="110"/>
        <v>0.38309784178715295</v>
      </c>
      <c r="R126" s="6">
        <f t="shared" si="111"/>
        <v>0.41994998477775636</v>
      </c>
      <c r="S126" s="6">
        <f t="shared" si="112"/>
        <v>0.22952977691950738</v>
      </c>
      <c r="T126" s="6">
        <f t="shared" si="113"/>
        <v>0</v>
      </c>
      <c r="U126" s="6">
        <f t="shared" si="114"/>
        <v>0</v>
      </c>
      <c r="V126" s="6">
        <f t="shared" si="115"/>
        <v>0</v>
      </c>
      <c r="W126" s="6">
        <f t="shared" si="116"/>
        <v>0</v>
      </c>
      <c r="X126" s="6">
        <f t="shared" si="117"/>
        <v>0</v>
      </c>
      <c r="Y126" s="6">
        <f t="shared" si="118"/>
        <v>0</v>
      </c>
      <c r="Z126" s="6">
        <f t="shared" si="119"/>
        <v>0</v>
      </c>
      <c r="AA126" s="6">
        <f t="shared" si="136"/>
        <v>0</v>
      </c>
      <c r="AB126" s="6">
        <f t="shared" si="87"/>
        <v>4.739420673932556E-2</v>
      </c>
      <c r="AC126" s="6">
        <f t="shared" si="88"/>
        <v>3.5734262047418863E-2</v>
      </c>
      <c r="AD126" s="6">
        <f t="shared" si="89"/>
        <v>5.3616935022593832E-3</v>
      </c>
      <c r="AE126" s="6">
        <f t="shared" si="90"/>
        <v>0</v>
      </c>
      <c r="AF126" s="6">
        <f t="shared" si="91"/>
        <v>0</v>
      </c>
      <c r="AG126" s="6">
        <f t="shared" si="92"/>
        <v>0</v>
      </c>
      <c r="AH126" s="6">
        <f t="shared" si="93"/>
        <v>0</v>
      </c>
      <c r="AI126" s="6">
        <f t="shared" si="94"/>
        <v>0</v>
      </c>
      <c r="AJ126" s="6">
        <f t="shared" si="95"/>
        <v>0</v>
      </c>
      <c r="AK126" s="6">
        <f t="shared" si="96"/>
        <v>0</v>
      </c>
      <c r="AL126" s="6">
        <f t="shared" si="97"/>
        <v>0</v>
      </c>
      <c r="AM126" s="6">
        <f t="shared" si="98"/>
        <v>0</v>
      </c>
      <c r="AN126" s="6">
        <f t="shared" si="99"/>
        <v>0</v>
      </c>
      <c r="AO126" s="6">
        <f t="shared" si="120"/>
        <v>0</v>
      </c>
      <c r="AP126" s="6">
        <f t="shared" si="121"/>
        <v>0</v>
      </c>
      <c r="AQ126" s="6">
        <f t="shared" si="122"/>
        <v>0</v>
      </c>
      <c r="AR126" s="6">
        <f t="shared" si="123"/>
        <v>0</v>
      </c>
      <c r="AS126" s="6">
        <f t="shared" si="124"/>
        <v>0</v>
      </c>
      <c r="AT126" s="6">
        <f t="shared" si="125"/>
        <v>0</v>
      </c>
      <c r="AU126" s="6">
        <f t="shared" si="126"/>
        <v>0</v>
      </c>
      <c r="AV126" s="6">
        <f t="shared" si="127"/>
        <v>0.60212036323782847</v>
      </c>
      <c r="AW126" s="6">
        <f t="shared" si="128"/>
        <v>1.274600767556139</v>
      </c>
      <c r="AX126" s="6">
        <f t="shared" si="129"/>
        <v>0.58381502405132635</v>
      </c>
      <c r="AY126" s="6">
        <f t="shared" si="76"/>
        <v>0.43049204852647849</v>
      </c>
      <c r="AZ126" s="6">
        <f t="shared" si="130"/>
        <v>1.7050928160826175</v>
      </c>
      <c r="BD126" s="7">
        <f t="shared" si="131"/>
        <v>1.9769999999999999</v>
      </c>
      <c r="BE126" s="7">
        <f t="shared" si="132"/>
        <v>1.4060583202698242</v>
      </c>
      <c r="BF126" s="7">
        <f t="shared" ca="1" si="133"/>
        <v>0.69983201322265587</v>
      </c>
      <c r="BG126" s="7">
        <f t="shared" si="77"/>
        <v>1.7050928160826175</v>
      </c>
      <c r="BH126" s="7">
        <f t="shared" si="78"/>
        <v>1.3057920263512937</v>
      </c>
      <c r="BI126" s="7">
        <f t="shared" ca="1" si="79"/>
        <v>0.55475098430783798</v>
      </c>
      <c r="BJ126" s="7">
        <f t="shared" si="80"/>
        <v>7.3933516665881188E-2</v>
      </c>
      <c r="BK126" s="7">
        <f t="shared" si="81"/>
        <v>1.0053329696157165E-2</v>
      </c>
      <c r="BL126" s="7">
        <f t="shared" ca="1" si="82"/>
        <v>2.1048504950982223E-2</v>
      </c>
      <c r="BM126" s="7">
        <f t="shared" ca="1" si="83"/>
        <v>0.27083897253518602</v>
      </c>
      <c r="BN126" s="7">
        <f t="shared" ca="1" si="84"/>
        <v>0.1059181260971412</v>
      </c>
      <c r="BO126" s="7">
        <f t="shared" ca="1" si="85"/>
        <v>0.49295667623623002</v>
      </c>
      <c r="BP126" s="7">
        <f t="shared" si="134"/>
        <v>0</v>
      </c>
      <c r="BQ126" s="7">
        <f t="shared" si="135"/>
        <v>1.72</v>
      </c>
    </row>
    <row r="127" spans="1:69" x14ac:dyDescent="0.25">
      <c r="A127" s="87">
        <v>33326</v>
      </c>
      <c r="B127" s="88">
        <v>0</v>
      </c>
      <c r="C127" s="88">
        <v>1.74</v>
      </c>
      <c r="D127" s="88">
        <v>5.6513888888888886</v>
      </c>
      <c r="E127" s="6">
        <f t="shared" si="86"/>
        <v>1.8780000000000001</v>
      </c>
      <c r="F127" s="1"/>
      <c r="G127" s="6">
        <f t="shared" si="100"/>
        <v>0.67947192307071336</v>
      </c>
      <c r="H127" s="6">
        <f t="shared" si="101"/>
        <v>0</v>
      </c>
      <c r="I127" s="6">
        <f t="shared" si="102"/>
        <v>1.74</v>
      </c>
      <c r="J127" s="6">
        <f t="shared" si="103"/>
        <v>0</v>
      </c>
      <c r="K127" s="6">
        <f t="shared" si="104"/>
        <v>1.5585047590939356</v>
      </c>
      <c r="L127" s="6">
        <f t="shared" si="105"/>
        <v>0.67460326929827907</v>
      </c>
      <c r="M127" s="6">
        <f t="shared" si="106"/>
        <v>0.43407587584085927</v>
      </c>
      <c r="N127" s="6">
        <f t="shared" si="107"/>
        <v>0.67324724831848815</v>
      </c>
      <c r="O127" s="6">
        <f t="shared" si="108"/>
        <v>0.43407587584085927</v>
      </c>
      <c r="P127" s="6">
        <f t="shared" si="109"/>
        <v>0.58381502405132635</v>
      </c>
      <c r="Q127" s="6">
        <f t="shared" si="110"/>
        <v>0.36794152212561365</v>
      </c>
      <c r="R127" s="6">
        <f t="shared" si="111"/>
        <v>0.40103255486910572</v>
      </c>
      <c r="S127" s="6">
        <f t="shared" si="112"/>
        <v>0.21916551030717499</v>
      </c>
      <c r="T127" s="6">
        <f t="shared" si="113"/>
        <v>0</v>
      </c>
      <c r="U127" s="6">
        <f t="shared" si="114"/>
        <v>0</v>
      </c>
      <c r="V127" s="6">
        <f t="shared" si="115"/>
        <v>0</v>
      </c>
      <c r="W127" s="6">
        <f t="shared" si="116"/>
        <v>0</v>
      </c>
      <c r="X127" s="6">
        <f t="shared" si="117"/>
        <v>0</v>
      </c>
      <c r="Y127" s="6">
        <f t="shared" si="118"/>
        <v>0</v>
      </c>
      <c r="Z127" s="6">
        <f t="shared" si="119"/>
        <v>0</v>
      </c>
      <c r="AA127" s="6">
        <f t="shared" si="136"/>
        <v>0</v>
      </c>
      <c r="AB127" s="6">
        <f t="shared" si="87"/>
        <v>4.5262194155729886E-2</v>
      </c>
      <c r="AC127" s="6">
        <f t="shared" si="88"/>
        <v>3.4121759231099488E-2</v>
      </c>
      <c r="AD127" s="6">
        <f t="shared" si="89"/>
        <v>5.1195897469348012E-3</v>
      </c>
      <c r="AE127" s="6">
        <f t="shared" si="90"/>
        <v>0</v>
      </c>
      <c r="AF127" s="6">
        <f t="shared" si="91"/>
        <v>0</v>
      </c>
      <c r="AG127" s="6">
        <f t="shared" si="92"/>
        <v>0</v>
      </c>
      <c r="AH127" s="6">
        <f t="shared" si="93"/>
        <v>0</v>
      </c>
      <c r="AI127" s="6">
        <f t="shared" si="94"/>
        <v>0</v>
      </c>
      <c r="AJ127" s="6">
        <f t="shared" si="95"/>
        <v>0</v>
      </c>
      <c r="AK127" s="6">
        <f t="shared" si="96"/>
        <v>0</v>
      </c>
      <c r="AL127" s="6">
        <f t="shared" si="97"/>
        <v>0</v>
      </c>
      <c r="AM127" s="6">
        <f t="shared" si="98"/>
        <v>0</v>
      </c>
      <c r="AN127" s="6">
        <f t="shared" si="99"/>
        <v>0</v>
      </c>
      <c r="AO127" s="6">
        <f t="shared" si="120"/>
        <v>0</v>
      </c>
      <c r="AP127" s="6">
        <f t="shared" si="121"/>
        <v>0</v>
      </c>
      <c r="AQ127" s="6">
        <f t="shared" si="122"/>
        <v>0</v>
      </c>
      <c r="AR127" s="6">
        <f t="shared" si="123"/>
        <v>0</v>
      </c>
      <c r="AS127" s="6">
        <f t="shared" si="124"/>
        <v>0</v>
      </c>
      <c r="AT127" s="6">
        <f t="shared" si="125"/>
        <v>0</v>
      </c>
      <c r="AU127" s="6">
        <f t="shared" si="126"/>
        <v>0</v>
      </c>
      <c r="AV127" s="6">
        <f t="shared" si="127"/>
        <v>0.59485874194583621</v>
      </c>
      <c r="AW127" s="6">
        <f t="shared" si="128"/>
        <v>1.2037808630779379</v>
      </c>
      <c r="AX127" s="6">
        <f t="shared" si="129"/>
        <v>0.57757049172211172</v>
      </c>
      <c r="AY127" s="6">
        <f t="shared" si="76"/>
        <v>0.41320371628134356</v>
      </c>
      <c r="AZ127" s="6">
        <f t="shared" si="130"/>
        <v>1.6169845793592814</v>
      </c>
      <c r="BD127" s="7">
        <f t="shared" si="131"/>
        <v>1.8780000000000001</v>
      </c>
      <c r="BE127" s="7">
        <f t="shared" si="132"/>
        <v>1.370401401050072</v>
      </c>
      <c r="BF127" s="7">
        <f t="shared" ca="1" si="133"/>
        <v>0.64941180671370047</v>
      </c>
      <c r="BG127" s="7">
        <f t="shared" si="77"/>
        <v>1.6169845793592814</v>
      </c>
      <c r="BH127" s="7">
        <f t="shared" si="78"/>
        <v>1.2716070852898238</v>
      </c>
      <c r="BI127" s="7">
        <f t="shared" ca="1" si="79"/>
        <v>0.50283318802162758</v>
      </c>
      <c r="BJ127" s="7">
        <f t="shared" si="80"/>
        <v>6.8129049812251319E-2</v>
      </c>
      <c r="BK127" s="7">
        <f t="shared" si="81"/>
        <v>9.7603168265356297E-3</v>
      </c>
      <c r="BL127" s="7">
        <f t="shared" ca="1" si="82"/>
        <v>2.1485291457676102E-2</v>
      </c>
      <c r="BM127" s="7">
        <f t="shared" ca="1" si="83"/>
        <v>0.17759643280915863</v>
      </c>
      <c r="BN127" s="7">
        <f t="shared" ca="1" si="84"/>
        <v>8.3980406855188663E-2</v>
      </c>
      <c r="BO127" s="7">
        <f t="shared" ca="1" si="85"/>
        <v>0.42469793860579053</v>
      </c>
      <c r="BP127" s="7">
        <f t="shared" si="134"/>
        <v>0</v>
      </c>
      <c r="BQ127" s="7">
        <f t="shared" si="135"/>
        <v>1.74</v>
      </c>
    </row>
    <row r="128" spans="1:69" x14ac:dyDescent="0.25">
      <c r="A128" s="87">
        <v>33327</v>
      </c>
      <c r="B128" s="88">
        <v>0</v>
      </c>
      <c r="C128" s="88">
        <v>1.76</v>
      </c>
      <c r="D128" s="88">
        <v>5.2511574074074074</v>
      </c>
      <c r="E128" s="6">
        <f t="shared" si="86"/>
        <v>1.7450000000000001</v>
      </c>
      <c r="F128" s="1"/>
      <c r="G128" s="6">
        <f t="shared" si="100"/>
        <v>0.67324724831848815</v>
      </c>
      <c r="H128" s="6">
        <f t="shared" si="101"/>
        <v>0</v>
      </c>
      <c r="I128" s="6">
        <f t="shared" si="102"/>
        <v>1.76</v>
      </c>
      <c r="J128" s="6">
        <f t="shared" si="103"/>
        <v>0</v>
      </c>
      <c r="K128" s="6">
        <f t="shared" si="104"/>
        <v>1.5692544316822632</v>
      </c>
      <c r="L128" s="6">
        <f t="shared" si="105"/>
        <v>0.6683450133627471</v>
      </c>
      <c r="M128" s="6">
        <f t="shared" si="106"/>
        <v>0.414387568295569</v>
      </c>
      <c r="N128" s="6">
        <f t="shared" si="107"/>
        <v>0.6670504972017538</v>
      </c>
      <c r="O128" s="6">
        <f t="shared" si="108"/>
        <v>0.414387568295569</v>
      </c>
      <c r="P128" s="6">
        <f t="shared" si="109"/>
        <v>0.57757049172211172</v>
      </c>
      <c r="Q128" s="6">
        <f t="shared" si="110"/>
        <v>0.35435034100145335</v>
      </c>
      <c r="R128" s="6">
        <f t="shared" si="111"/>
        <v>0.38288946518672273</v>
      </c>
      <c r="S128" s="6">
        <f t="shared" si="112"/>
        <v>0.20922485658646439</v>
      </c>
      <c r="T128" s="6">
        <f t="shared" si="113"/>
        <v>0</v>
      </c>
      <c r="U128" s="6">
        <f t="shared" si="114"/>
        <v>0</v>
      </c>
      <c r="V128" s="6">
        <f t="shared" si="115"/>
        <v>0</v>
      </c>
      <c r="W128" s="6">
        <f t="shared" si="116"/>
        <v>0</v>
      </c>
      <c r="X128" s="6">
        <f t="shared" si="117"/>
        <v>0</v>
      </c>
      <c r="Y128" s="6">
        <f t="shared" si="118"/>
        <v>0</v>
      </c>
      <c r="Z128" s="6">
        <f t="shared" si="119"/>
        <v>0</v>
      </c>
      <c r="AA128" s="6">
        <f t="shared" si="136"/>
        <v>0</v>
      </c>
      <c r="AB128" s="6">
        <f t="shared" si="87"/>
        <v>4.3217534502185476E-2</v>
      </c>
      <c r="AC128" s="6">
        <f t="shared" si="88"/>
        <v>3.2575189941966343E-2</v>
      </c>
      <c r="AD128" s="6">
        <f t="shared" si="89"/>
        <v>4.8873813634393746E-3</v>
      </c>
      <c r="AE128" s="6">
        <f t="shared" si="90"/>
        <v>0</v>
      </c>
      <c r="AF128" s="6">
        <f t="shared" si="91"/>
        <v>0</v>
      </c>
      <c r="AG128" s="6">
        <f t="shared" si="92"/>
        <v>0</v>
      </c>
      <c r="AH128" s="6">
        <f t="shared" si="93"/>
        <v>0</v>
      </c>
      <c r="AI128" s="6">
        <f t="shared" si="94"/>
        <v>0</v>
      </c>
      <c r="AJ128" s="6">
        <f t="shared" si="95"/>
        <v>0</v>
      </c>
      <c r="AK128" s="6">
        <f t="shared" si="96"/>
        <v>0</v>
      </c>
      <c r="AL128" s="6">
        <f t="shared" si="97"/>
        <v>0</v>
      </c>
      <c r="AM128" s="6">
        <f t="shared" si="98"/>
        <v>0</v>
      </c>
      <c r="AN128" s="6">
        <f t="shared" si="99"/>
        <v>0</v>
      </c>
      <c r="AO128" s="6">
        <f t="shared" si="120"/>
        <v>0</v>
      </c>
      <c r="AP128" s="6">
        <f t="shared" si="121"/>
        <v>0</v>
      </c>
      <c r="AQ128" s="6">
        <f t="shared" si="122"/>
        <v>0</v>
      </c>
      <c r="AR128" s="6">
        <f t="shared" si="123"/>
        <v>0</v>
      </c>
      <c r="AS128" s="6">
        <f t="shared" si="124"/>
        <v>0</v>
      </c>
      <c r="AT128" s="6">
        <f t="shared" si="125"/>
        <v>0</v>
      </c>
      <c r="AU128" s="6">
        <f t="shared" si="126"/>
        <v>0</v>
      </c>
      <c r="AV128" s="6">
        <f t="shared" si="127"/>
        <v>0.58815845389629207</v>
      </c>
      <c r="AW128" s="6">
        <f t="shared" si="128"/>
        <v>1.1410657117155898</v>
      </c>
      <c r="AX128" s="6">
        <f t="shared" si="129"/>
        <v>0.57177089520441227</v>
      </c>
      <c r="AY128" s="6">
        <f t="shared" si="76"/>
        <v>0.39756787550363881</v>
      </c>
      <c r="AZ128" s="6">
        <f t="shared" si="130"/>
        <v>1.5386335872192287</v>
      </c>
      <c r="BD128" s="7">
        <f t="shared" si="131"/>
        <v>1.7450000000000001</v>
      </c>
      <c r="BE128" s="7">
        <f t="shared" si="132"/>
        <v>1.3209844813622906</v>
      </c>
      <c r="BF128" s="7">
        <f t="shared" ca="1" si="133"/>
        <v>0.57740768473381543</v>
      </c>
      <c r="BG128" s="7">
        <f t="shared" si="77"/>
        <v>1.5386335872192287</v>
      </c>
      <c r="BH128" s="7">
        <f t="shared" si="78"/>
        <v>1.2404166990246579</v>
      </c>
      <c r="BI128" s="7">
        <f t="shared" ca="1" si="79"/>
        <v>0.45428577293881039</v>
      </c>
      <c r="BJ128" s="7">
        <f t="shared" si="80"/>
        <v>4.2587096324003725E-2</v>
      </c>
      <c r="BK128" s="7">
        <f t="shared" si="81"/>
        <v>6.4911675508041644E-3</v>
      </c>
      <c r="BL128" s="7">
        <f t="shared" ca="1" si="82"/>
        <v>1.5159005164057E-2</v>
      </c>
      <c r="BM128" s="7">
        <f t="shared" ca="1" si="83"/>
        <v>8.3187202672171945E-2</v>
      </c>
      <c r="BN128" s="7">
        <f t="shared" ca="1" si="84"/>
        <v>5.7781011688937067E-2</v>
      </c>
      <c r="BO128" s="7">
        <f t="shared" ca="1" si="85"/>
        <v>0.33603401154266188</v>
      </c>
      <c r="BP128" s="7">
        <f t="shared" si="134"/>
        <v>0</v>
      </c>
      <c r="BQ128" s="7">
        <f t="shared" si="135"/>
        <v>1.76</v>
      </c>
    </row>
    <row r="129" spans="1:69" x14ac:dyDescent="0.25">
      <c r="A129" s="87">
        <v>33328</v>
      </c>
      <c r="B129" s="88">
        <v>0</v>
      </c>
      <c r="C129" s="88">
        <v>1.78</v>
      </c>
      <c r="D129" s="88">
        <v>5.0013888888888882</v>
      </c>
      <c r="E129" s="6">
        <f t="shared" si="86"/>
        <v>1.6619999999999997</v>
      </c>
      <c r="F129" s="1"/>
      <c r="G129" s="6">
        <f t="shared" si="100"/>
        <v>0.6670504972017538</v>
      </c>
      <c r="H129" s="6">
        <f t="shared" si="101"/>
        <v>0</v>
      </c>
      <c r="I129" s="6">
        <f t="shared" si="102"/>
        <v>1.78</v>
      </c>
      <c r="J129" s="6">
        <f t="shared" si="103"/>
        <v>0</v>
      </c>
      <c r="K129" s="6">
        <f t="shared" si="104"/>
        <v>1.579736440573041</v>
      </c>
      <c r="L129" s="6">
        <f t="shared" si="105"/>
        <v>0.66211551722433026</v>
      </c>
      <c r="M129" s="6">
        <f t="shared" si="106"/>
        <v>0.39550243666503848</v>
      </c>
      <c r="N129" s="6">
        <f t="shared" si="107"/>
        <v>0.66087999681989107</v>
      </c>
      <c r="O129" s="6">
        <f t="shared" si="108"/>
        <v>0.39550243666503848</v>
      </c>
      <c r="P129" s="6">
        <f t="shared" si="109"/>
        <v>0.57177089520441227</v>
      </c>
      <c r="Q129" s="6">
        <f t="shared" si="110"/>
        <v>0.34205230593992847</v>
      </c>
      <c r="R129" s="6">
        <f t="shared" si="111"/>
        <v>0.36548732208859447</v>
      </c>
      <c r="S129" s="6">
        <f t="shared" si="112"/>
        <v>0.19968972749640454</v>
      </c>
      <c r="T129" s="6">
        <f t="shared" si="113"/>
        <v>0</v>
      </c>
      <c r="U129" s="6">
        <f t="shared" si="114"/>
        <v>0</v>
      </c>
      <c r="V129" s="6">
        <f t="shared" si="115"/>
        <v>0</v>
      </c>
      <c r="W129" s="6">
        <f t="shared" si="116"/>
        <v>0</v>
      </c>
      <c r="X129" s="6">
        <f t="shared" si="117"/>
        <v>0</v>
      </c>
      <c r="Y129" s="6">
        <f t="shared" si="118"/>
        <v>0</v>
      </c>
      <c r="Z129" s="6">
        <f t="shared" si="119"/>
        <v>0</v>
      </c>
      <c r="AA129" s="6">
        <f t="shared" si="136"/>
        <v>0</v>
      </c>
      <c r="AB129" s="6">
        <f t="shared" si="87"/>
        <v>4.1256438025418014E-2</v>
      </c>
      <c r="AC129" s="6">
        <f t="shared" si="88"/>
        <v>3.109173112687361E-2</v>
      </c>
      <c r="AD129" s="6">
        <f t="shared" si="89"/>
        <v>4.6646458196179432E-3</v>
      </c>
      <c r="AE129" s="6">
        <f t="shared" si="90"/>
        <v>0</v>
      </c>
      <c r="AF129" s="6">
        <f t="shared" si="91"/>
        <v>0</v>
      </c>
      <c r="AG129" s="6">
        <f t="shared" si="92"/>
        <v>0</v>
      </c>
      <c r="AH129" s="6">
        <f t="shared" si="93"/>
        <v>0</v>
      </c>
      <c r="AI129" s="6">
        <f t="shared" si="94"/>
        <v>0</v>
      </c>
      <c r="AJ129" s="6">
        <f t="shared" si="95"/>
        <v>0</v>
      </c>
      <c r="AK129" s="6">
        <f t="shared" si="96"/>
        <v>0</v>
      </c>
      <c r="AL129" s="6">
        <f t="shared" si="97"/>
        <v>0</v>
      </c>
      <c r="AM129" s="6">
        <f t="shared" si="98"/>
        <v>0</v>
      </c>
      <c r="AN129" s="6">
        <f t="shared" si="99"/>
        <v>0</v>
      </c>
      <c r="AO129" s="6">
        <f t="shared" si="120"/>
        <v>0</v>
      </c>
      <c r="AP129" s="6">
        <f t="shared" si="121"/>
        <v>0</v>
      </c>
      <c r="AQ129" s="6">
        <f t="shared" si="122"/>
        <v>0</v>
      </c>
      <c r="AR129" s="6">
        <f t="shared" si="123"/>
        <v>0</v>
      </c>
      <c r="AS129" s="6">
        <f t="shared" si="124"/>
        <v>0</v>
      </c>
      <c r="AT129" s="6">
        <f t="shared" si="125"/>
        <v>0</v>
      </c>
      <c r="AU129" s="6">
        <f t="shared" si="126"/>
        <v>0</v>
      </c>
      <c r="AV129" s="6">
        <f t="shared" si="127"/>
        <v>0.58193231453557015</v>
      </c>
      <c r="AW129" s="6">
        <f t="shared" si="128"/>
        <v>1.0850001808948195</v>
      </c>
      <c r="AX129" s="6">
        <f t="shared" si="129"/>
        <v>0.56634994801403027</v>
      </c>
      <c r="AY129" s="6">
        <f t="shared" si="76"/>
        <v>0.38330874396534648</v>
      </c>
      <c r="AZ129" s="6">
        <f t="shared" si="130"/>
        <v>1.468308924860166</v>
      </c>
      <c r="BD129" s="7">
        <f t="shared" si="131"/>
        <v>1.6619999999999997</v>
      </c>
      <c r="BE129" s="7">
        <f t="shared" si="132"/>
        <v>1.2891857895586654</v>
      </c>
      <c r="BF129" s="7">
        <f t="shared" ca="1" si="133"/>
        <v>0.52969514058808376</v>
      </c>
      <c r="BG129" s="7">
        <f t="shared" si="77"/>
        <v>1.468308924860166</v>
      </c>
      <c r="BH129" s="7">
        <f t="shared" si="78"/>
        <v>1.211737976981891</v>
      </c>
      <c r="BI129" s="7">
        <f t="shared" ca="1" si="79"/>
        <v>0.40860907859273798</v>
      </c>
      <c r="BJ129" s="7">
        <f t="shared" si="80"/>
        <v>3.7516232588824722E-2</v>
      </c>
      <c r="BK129" s="7">
        <f t="shared" si="81"/>
        <v>5.9981636729271679E-3</v>
      </c>
      <c r="BL129" s="7">
        <f t="shared" ca="1" si="82"/>
        <v>1.4661834409540719E-2</v>
      </c>
      <c r="BM129" s="7">
        <f t="shared" ca="1" si="83"/>
        <v>4.2198164316007161E-2</v>
      </c>
      <c r="BN129" s="7">
        <f t="shared" ca="1" si="84"/>
        <v>4.350483217402551E-2</v>
      </c>
      <c r="BO129" s="7">
        <f t="shared" ca="1" si="85"/>
        <v>0.28299406270686994</v>
      </c>
      <c r="BP129" s="7">
        <f t="shared" si="134"/>
        <v>0</v>
      </c>
      <c r="BQ129" s="7">
        <f t="shared" si="135"/>
        <v>1.78</v>
      </c>
    </row>
    <row r="130" spans="1:69" x14ac:dyDescent="0.25">
      <c r="A130" s="87">
        <v>33329</v>
      </c>
      <c r="B130" s="88">
        <v>0</v>
      </c>
      <c r="C130" s="88">
        <v>1.76</v>
      </c>
      <c r="D130" s="88">
        <v>4.881018518518518</v>
      </c>
      <c r="E130" s="6">
        <f t="shared" si="86"/>
        <v>1.6219999999999999</v>
      </c>
      <c r="F130" s="1"/>
      <c r="G130" s="6">
        <f t="shared" si="100"/>
        <v>0.66087999681989107</v>
      </c>
      <c r="H130" s="6">
        <f t="shared" si="101"/>
        <v>0</v>
      </c>
      <c r="I130" s="6">
        <f t="shared" si="102"/>
        <v>1.76</v>
      </c>
      <c r="J130" s="6">
        <f t="shared" si="103"/>
        <v>0</v>
      </c>
      <c r="K130" s="6">
        <f t="shared" si="104"/>
        <v>1.554681418510238</v>
      </c>
      <c r="L130" s="6">
        <f t="shared" si="105"/>
        <v>0.65602328688108802</v>
      </c>
      <c r="M130" s="6">
        <f t="shared" si="106"/>
        <v>0.37770264611512228</v>
      </c>
      <c r="N130" s="6">
        <f t="shared" si="107"/>
        <v>0.65484337170781903</v>
      </c>
      <c r="O130" s="6">
        <f t="shared" si="108"/>
        <v>0.37770264611512228</v>
      </c>
      <c r="P130" s="6">
        <f t="shared" si="109"/>
        <v>0.56634994801403027</v>
      </c>
      <c r="Q130" s="6">
        <f t="shared" si="110"/>
        <v>0.33083571974671649</v>
      </c>
      <c r="R130" s="6">
        <f t="shared" si="111"/>
        <v>0.34891952038037044</v>
      </c>
      <c r="S130" s="6">
        <f t="shared" si="112"/>
        <v>0.19070258861964412</v>
      </c>
      <c r="T130" s="6">
        <f t="shared" si="113"/>
        <v>0</v>
      </c>
      <c r="U130" s="6">
        <f t="shared" si="114"/>
        <v>0</v>
      </c>
      <c r="V130" s="6">
        <f t="shared" si="115"/>
        <v>0</v>
      </c>
      <c r="W130" s="6">
        <f t="shared" si="116"/>
        <v>0</v>
      </c>
      <c r="X130" s="6">
        <f t="shared" si="117"/>
        <v>0</v>
      </c>
      <c r="Y130" s="6">
        <f t="shared" si="118"/>
        <v>0</v>
      </c>
      <c r="Z130" s="6">
        <f t="shared" si="119"/>
        <v>0</v>
      </c>
      <c r="AA130" s="6">
        <f t="shared" si="136"/>
        <v>0</v>
      </c>
      <c r="AB130" s="6">
        <f t="shared" si="87"/>
        <v>3.9382275175982827E-2</v>
      </c>
      <c r="AC130" s="6">
        <f t="shared" si="88"/>
        <v>2.9689655346317026E-2</v>
      </c>
      <c r="AD130" s="6">
        <f t="shared" si="89"/>
        <v>4.4547110357039269E-3</v>
      </c>
      <c r="AE130" s="6">
        <f t="shared" si="90"/>
        <v>0</v>
      </c>
      <c r="AF130" s="6">
        <f t="shared" si="91"/>
        <v>0</v>
      </c>
      <c r="AG130" s="6">
        <f t="shared" si="92"/>
        <v>0</v>
      </c>
      <c r="AH130" s="6">
        <f t="shared" si="93"/>
        <v>0</v>
      </c>
      <c r="AI130" s="6">
        <f t="shared" si="94"/>
        <v>0</v>
      </c>
      <c r="AJ130" s="6">
        <f t="shared" si="95"/>
        <v>0</v>
      </c>
      <c r="AK130" s="6">
        <f t="shared" si="96"/>
        <v>0</v>
      </c>
      <c r="AL130" s="6">
        <f t="shared" si="97"/>
        <v>0</v>
      </c>
      <c r="AM130" s="6">
        <f t="shared" si="98"/>
        <v>0</v>
      </c>
      <c r="AN130" s="6">
        <f t="shared" si="99"/>
        <v>0</v>
      </c>
      <c r="AO130" s="6">
        <f t="shared" si="120"/>
        <v>0</v>
      </c>
      <c r="AP130" s="6">
        <f t="shared" si="121"/>
        <v>0</v>
      </c>
      <c r="AQ130" s="6">
        <f t="shared" si="122"/>
        <v>0</v>
      </c>
      <c r="AR130" s="6">
        <f t="shared" si="123"/>
        <v>0</v>
      </c>
      <c r="AS130" s="6">
        <f t="shared" si="124"/>
        <v>0</v>
      </c>
      <c r="AT130" s="6">
        <f t="shared" si="125"/>
        <v>0</v>
      </c>
      <c r="AU130" s="6">
        <f t="shared" si="126"/>
        <v>0</v>
      </c>
      <c r="AV130" s="6">
        <f t="shared" si="127"/>
        <v>0.57611233836484299</v>
      </c>
      <c r="AW130" s="6">
        <f t="shared" si="128"/>
        <v>1.0344767790166376</v>
      </c>
      <c r="AX130" s="6">
        <f t="shared" si="129"/>
        <v>0.56125557003198878</v>
      </c>
      <c r="AY130" s="6">
        <f t="shared" si="76"/>
        <v>0.3702179949226993</v>
      </c>
      <c r="AZ130" s="6">
        <f t="shared" si="130"/>
        <v>1.4046947739393369</v>
      </c>
      <c r="BD130" s="7">
        <f t="shared" si="131"/>
        <v>1.6219999999999999</v>
      </c>
      <c r="BE130" s="7">
        <f t="shared" si="132"/>
        <v>1.2735776379946375</v>
      </c>
      <c r="BF130" s="7">
        <f t="shared" ca="1" si="133"/>
        <v>0.50586199655804331</v>
      </c>
      <c r="BG130" s="7">
        <f t="shared" si="77"/>
        <v>1.4046947739393369</v>
      </c>
      <c r="BH130" s="7">
        <f t="shared" si="78"/>
        <v>1.1851982002767878</v>
      </c>
      <c r="BI130" s="7">
        <f t="shared" ca="1" si="79"/>
        <v>0.36541311289160006</v>
      </c>
      <c r="BJ130" s="7">
        <f t="shared" si="80"/>
        <v>4.7221561273275821E-2</v>
      </c>
      <c r="BK130" s="7">
        <f t="shared" si="81"/>
        <v>7.8109250113232789E-3</v>
      </c>
      <c r="BL130" s="7">
        <f t="shared" ca="1" si="82"/>
        <v>1.9725888923150112E-2</v>
      </c>
      <c r="BM130" s="7">
        <f t="shared" ca="1" si="83"/>
        <v>2.7364410891349611E-2</v>
      </c>
      <c r="BN130" s="7">
        <f t="shared" ca="1" si="84"/>
        <v>3.7237408747129649E-2</v>
      </c>
      <c r="BO130" s="7">
        <f t="shared" ca="1" si="85"/>
        <v>0.25820495741380473</v>
      </c>
      <c r="BP130" s="7">
        <f t="shared" si="134"/>
        <v>0</v>
      </c>
      <c r="BQ130" s="7">
        <f t="shared" si="135"/>
        <v>1.76</v>
      </c>
    </row>
    <row r="131" spans="1:69" x14ac:dyDescent="0.25">
      <c r="A131" s="87">
        <v>33330</v>
      </c>
      <c r="B131" s="88">
        <v>4</v>
      </c>
      <c r="C131" s="88">
        <v>1.78</v>
      </c>
      <c r="D131" s="88">
        <v>5.0495370370370365</v>
      </c>
      <c r="E131" s="6">
        <f t="shared" si="86"/>
        <v>1.6779999999999999</v>
      </c>
      <c r="F131" s="1"/>
      <c r="G131" s="6">
        <f t="shared" si="100"/>
        <v>0.65484337170781903</v>
      </c>
      <c r="H131" s="6">
        <f t="shared" si="101"/>
        <v>2.2199999999999998</v>
      </c>
      <c r="I131" s="6">
        <f t="shared" si="102"/>
        <v>0</v>
      </c>
      <c r="J131" s="6">
        <f t="shared" si="103"/>
        <v>1.2622672363202576</v>
      </c>
      <c r="K131" s="6">
        <f t="shared" si="104"/>
        <v>0</v>
      </c>
      <c r="L131" s="6">
        <f t="shared" si="105"/>
        <v>0.65878660133613509</v>
      </c>
      <c r="M131" s="6">
        <f t="shared" si="106"/>
        <v>0.38569542502217902</v>
      </c>
      <c r="N131" s="6">
        <f t="shared" si="107"/>
        <v>0.65758171731182413</v>
      </c>
      <c r="O131" s="6">
        <f t="shared" si="108"/>
        <v>1.343428188701921</v>
      </c>
      <c r="P131" s="6">
        <f t="shared" si="109"/>
        <v>0.56125557003198878</v>
      </c>
      <c r="Q131" s="6">
        <f t="shared" si="110"/>
        <v>0.32053664743811811</v>
      </c>
      <c r="R131" s="6">
        <f t="shared" si="111"/>
        <v>0.72148920718456622</v>
      </c>
      <c r="S131" s="6">
        <f t="shared" si="112"/>
        <v>0.67829875126680683</v>
      </c>
      <c r="T131" s="6">
        <f t="shared" si="113"/>
        <v>0</v>
      </c>
      <c r="U131" s="6">
        <f t="shared" si="114"/>
        <v>0</v>
      </c>
      <c r="V131" s="6">
        <f t="shared" si="115"/>
        <v>0</v>
      </c>
      <c r="W131" s="6">
        <f t="shared" si="116"/>
        <v>0</v>
      </c>
      <c r="X131" s="6">
        <f t="shared" si="117"/>
        <v>0</v>
      </c>
      <c r="Y131" s="6">
        <f t="shared" si="118"/>
        <v>0</v>
      </c>
      <c r="Z131" s="6">
        <f t="shared" si="119"/>
        <v>0</v>
      </c>
      <c r="AA131" s="6">
        <f t="shared" si="136"/>
        <v>0</v>
      </c>
      <c r="AB131" s="6">
        <f t="shared" si="87"/>
        <v>5.9177800822146034E-2</v>
      </c>
      <c r="AC131" s="6">
        <f t="shared" si="88"/>
        <v>9.3464686386669923E-2</v>
      </c>
      <c r="AD131" s="6">
        <f t="shared" si="89"/>
        <v>1.5844698043397103E-2</v>
      </c>
      <c r="AE131" s="6">
        <f t="shared" si="90"/>
        <v>0</v>
      </c>
      <c r="AF131" s="6">
        <f t="shared" si="91"/>
        <v>0</v>
      </c>
      <c r="AG131" s="6">
        <f t="shared" si="92"/>
        <v>0</v>
      </c>
      <c r="AH131" s="6">
        <f t="shared" si="93"/>
        <v>0</v>
      </c>
      <c r="AI131" s="6">
        <f t="shared" si="94"/>
        <v>0</v>
      </c>
      <c r="AJ131" s="6">
        <f t="shared" si="95"/>
        <v>0</v>
      </c>
      <c r="AK131" s="6">
        <f t="shared" si="96"/>
        <v>0</v>
      </c>
      <c r="AL131" s="6">
        <f t="shared" si="97"/>
        <v>0</v>
      </c>
      <c r="AM131" s="6">
        <f t="shared" si="98"/>
        <v>0</v>
      </c>
      <c r="AN131" s="6">
        <f t="shared" si="99"/>
        <v>0</v>
      </c>
      <c r="AO131" s="6">
        <f t="shared" si="120"/>
        <v>0</v>
      </c>
      <c r="AP131" s="6">
        <f t="shared" si="121"/>
        <v>0</v>
      </c>
      <c r="AQ131" s="6">
        <f t="shared" si="122"/>
        <v>0</v>
      </c>
      <c r="AR131" s="6">
        <f t="shared" si="123"/>
        <v>0</v>
      </c>
      <c r="AS131" s="6">
        <f t="shared" si="124"/>
        <v>0</v>
      </c>
      <c r="AT131" s="6">
        <f t="shared" si="125"/>
        <v>0</v>
      </c>
      <c r="AU131" s="6">
        <f t="shared" si="126"/>
        <v>0</v>
      </c>
      <c r="AV131" s="6">
        <f t="shared" si="127"/>
        <v>0.57622075536335005</v>
      </c>
      <c r="AW131" s="6">
        <f t="shared" si="128"/>
        <v>1.0354015402434595</v>
      </c>
      <c r="AX131" s="6">
        <f t="shared" si="129"/>
        <v>0.56135070595586101</v>
      </c>
      <c r="AY131" s="6">
        <f t="shared" si="76"/>
        <v>0.37971444826026413</v>
      </c>
      <c r="AZ131" s="6">
        <f t="shared" si="130"/>
        <v>1.4151159885037237</v>
      </c>
      <c r="BD131" s="7">
        <f t="shared" si="131"/>
        <v>1.6779999999999999</v>
      </c>
      <c r="BE131" s="7">
        <f t="shared" si="132"/>
        <v>1.295376393176902</v>
      </c>
      <c r="BF131" s="7">
        <f t="shared" ca="1" si="133"/>
        <v>0.53907159494500945</v>
      </c>
      <c r="BG131" s="7">
        <f t="shared" si="77"/>
        <v>1.4151159885037237</v>
      </c>
      <c r="BH131" s="7">
        <f t="shared" si="78"/>
        <v>1.1895864779425342</v>
      </c>
      <c r="BI131" s="7">
        <f t="shared" ca="1" si="79"/>
        <v>0.37261847605631676</v>
      </c>
      <c r="BJ131" s="7">
        <f t="shared" si="80"/>
        <v>6.9108003500374313E-2</v>
      </c>
      <c r="BK131" s="7">
        <f t="shared" si="81"/>
        <v>1.1191506165294716E-2</v>
      </c>
      <c r="BL131" s="7">
        <f t="shared" ca="1" si="82"/>
        <v>2.7706640787773261E-2</v>
      </c>
      <c r="BM131" s="7">
        <f t="shared" ca="1" si="83"/>
        <v>4.902766568587031E-2</v>
      </c>
      <c r="BN131" s="7">
        <f t="shared" ca="1" si="84"/>
        <v>4.6125604676826353E-2</v>
      </c>
      <c r="BO131" s="7">
        <f t="shared" ca="1" si="85"/>
        <v>0.29305800038276963</v>
      </c>
      <c r="BP131" s="7">
        <f t="shared" si="134"/>
        <v>4</v>
      </c>
      <c r="BQ131" s="7">
        <f t="shared" si="135"/>
        <v>1.78</v>
      </c>
    </row>
    <row r="132" spans="1:69" x14ac:dyDescent="0.25">
      <c r="A132" s="87">
        <v>33331</v>
      </c>
      <c r="B132" s="88">
        <v>5.2</v>
      </c>
      <c r="C132" s="88">
        <v>1.8</v>
      </c>
      <c r="D132" s="88">
        <v>6.0486111111111107</v>
      </c>
      <c r="E132" s="6">
        <f t="shared" si="86"/>
        <v>2.0100000000000002</v>
      </c>
      <c r="F132" s="1"/>
      <c r="G132" s="6">
        <f t="shared" si="100"/>
        <v>0.65758171731182413</v>
      </c>
      <c r="H132" s="6">
        <f t="shared" si="101"/>
        <v>3.4000000000000004</v>
      </c>
      <c r="I132" s="6">
        <f t="shared" si="102"/>
        <v>0</v>
      </c>
      <c r="J132" s="6">
        <f t="shared" si="103"/>
        <v>1.9163368348363865</v>
      </c>
      <c r="K132" s="6">
        <f t="shared" si="104"/>
        <v>0</v>
      </c>
      <c r="L132" s="6">
        <f t="shared" si="105"/>
        <v>0.66356821206311711</v>
      </c>
      <c r="M132" s="6">
        <f t="shared" si="106"/>
        <v>0.39984382547029518</v>
      </c>
      <c r="N132" s="6">
        <f t="shared" si="107"/>
        <v>0.66231912948066018</v>
      </c>
      <c r="O132" s="6">
        <f t="shared" si="108"/>
        <v>1.883506990633909</v>
      </c>
      <c r="P132" s="6">
        <f t="shared" si="109"/>
        <v>0.56135070595586101</v>
      </c>
      <c r="Q132" s="6">
        <f t="shared" si="110"/>
        <v>0.32072685230606196</v>
      </c>
      <c r="R132" s="6">
        <f t="shared" si="111"/>
        <v>1.4224697572123928</v>
      </c>
      <c r="S132" s="6">
        <f t="shared" si="112"/>
        <v>0.95098528562493212</v>
      </c>
      <c r="T132" s="6">
        <f t="shared" si="113"/>
        <v>0</v>
      </c>
      <c r="U132" s="6">
        <f t="shared" si="114"/>
        <v>0</v>
      </c>
      <c r="V132" s="6">
        <f t="shared" si="115"/>
        <v>0</v>
      </c>
      <c r="W132" s="6">
        <f t="shared" si="116"/>
        <v>0</v>
      </c>
      <c r="X132" s="6">
        <f t="shared" si="117"/>
        <v>0</v>
      </c>
      <c r="Y132" s="6">
        <f t="shared" si="118"/>
        <v>0</v>
      </c>
      <c r="Z132" s="6">
        <f t="shared" si="119"/>
        <v>0</v>
      </c>
      <c r="AA132" s="6">
        <f t="shared" si="136"/>
        <v>0</v>
      </c>
      <c r="AB132" s="6">
        <f t="shared" si="87"/>
        <v>0.1348075200503136</v>
      </c>
      <c r="AC132" s="6">
        <f t="shared" si="88"/>
        <v>0.1406380529987431</v>
      </c>
      <c r="AD132" s="6">
        <f t="shared" si="89"/>
        <v>2.2214510444401238E-2</v>
      </c>
      <c r="AE132" s="6">
        <f t="shared" si="90"/>
        <v>0</v>
      </c>
      <c r="AF132" s="6">
        <f t="shared" si="91"/>
        <v>0</v>
      </c>
      <c r="AG132" s="6">
        <f t="shared" si="92"/>
        <v>0</v>
      </c>
      <c r="AH132" s="6">
        <f t="shared" si="93"/>
        <v>0</v>
      </c>
      <c r="AI132" s="6">
        <f t="shared" si="94"/>
        <v>0</v>
      </c>
      <c r="AJ132" s="6">
        <f t="shared" si="95"/>
        <v>0</v>
      </c>
      <c r="AK132" s="6">
        <f t="shared" si="96"/>
        <v>0</v>
      </c>
      <c r="AL132" s="6">
        <f t="shared" si="97"/>
        <v>0</v>
      </c>
      <c r="AM132" s="6">
        <f t="shared" si="98"/>
        <v>0</v>
      </c>
      <c r="AN132" s="6">
        <f t="shared" si="99"/>
        <v>0</v>
      </c>
      <c r="AO132" s="6">
        <f t="shared" si="120"/>
        <v>0</v>
      </c>
      <c r="AP132" s="6">
        <f t="shared" si="121"/>
        <v>0</v>
      </c>
      <c r="AQ132" s="6">
        <f t="shared" si="122"/>
        <v>0</v>
      </c>
      <c r="AR132" s="6">
        <f t="shared" si="123"/>
        <v>0</v>
      </c>
      <c r="AS132" s="6">
        <f t="shared" si="124"/>
        <v>0</v>
      </c>
      <c r="AT132" s="6">
        <f t="shared" si="125"/>
        <v>0</v>
      </c>
      <c r="AU132" s="6">
        <f t="shared" si="126"/>
        <v>0</v>
      </c>
      <c r="AV132" s="6">
        <f t="shared" si="127"/>
        <v>0.58638584324608722</v>
      </c>
      <c r="AW132" s="6">
        <f t="shared" si="128"/>
        <v>1.1248887891611814</v>
      </c>
      <c r="AX132" s="6">
        <f t="shared" si="129"/>
        <v>0.57023061146149467</v>
      </c>
      <c r="AY132" s="6">
        <f t="shared" si="76"/>
        <v>0.45553437235637556</v>
      </c>
      <c r="AZ132" s="6">
        <f t="shared" si="130"/>
        <v>1.580423161517557</v>
      </c>
      <c r="BD132" s="7">
        <f t="shared" si="131"/>
        <v>2.0100000000000002</v>
      </c>
      <c r="BE132" s="7">
        <f t="shared" si="132"/>
        <v>1.4177446878757827</v>
      </c>
      <c r="BF132" s="7">
        <f t="shared" ca="1" si="133"/>
        <v>0.71608921400221626</v>
      </c>
      <c r="BG132" s="7">
        <f t="shared" si="77"/>
        <v>1.580423161517557</v>
      </c>
      <c r="BH132" s="7">
        <f t="shared" si="78"/>
        <v>1.2571488223426679</v>
      </c>
      <c r="BI132" s="7">
        <f t="shared" ca="1" si="79"/>
        <v>0.4804721510451968</v>
      </c>
      <c r="BJ132" s="7">
        <f t="shared" si="80"/>
        <v>0.18453626016057109</v>
      </c>
      <c r="BK132" s="7">
        <f t="shared" si="81"/>
        <v>2.5791032026330284E-2</v>
      </c>
      <c r="BL132" s="7">
        <f t="shared" ca="1" si="82"/>
        <v>5.5515400356492071E-2</v>
      </c>
      <c r="BM132" s="7">
        <f t="shared" ca="1" si="83"/>
        <v>0.30627581911052898</v>
      </c>
      <c r="BN132" s="7">
        <f t="shared" ca="1" si="84"/>
        <v>0.11366136917033394</v>
      </c>
      <c r="BO132" s="7">
        <f t="shared" ca="1" si="85"/>
        <v>0.51604961817232387</v>
      </c>
      <c r="BP132" s="7">
        <f t="shared" si="134"/>
        <v>5.2</v>
      </c>
      <c r="BQ132" s="7">
        <f t="shared" si="135"/>
        <v>1.8</v>
      </c>
    </row>
    <row r="133" spans="1:69" x14ac:dyDescent="0.25">
      <c r="A133" s="87">
        <v>33332</v>
      </c>
      <c r="B133" s="88">
        <v>9.9</v>
      </c>
      <c r="C133" s="88">
        <v>1.83</v>
      </c>
      <c r="D133" s="88">
        <v>7.4990740740740733</v>
      </c>
      <c r="E133" s="6">
        <f t="shared" si="86"/>
        <v>2.492</v>
      </c>
      <c r="F133" s="1"/>
      <c r="G133" s="6">
        <f t="shared" si="100"/>
        <v>0.66231912948066018</v>
      </c>
      <c r="H133" s="6">
        <f t="shared" si="101"/>
        <v>8.07</v>
      </c>
      <c r="I133" s="6">
        <f t="shared" si="102"/>
        <v>0</v>
      </c>
      <c r="J133" s="6">
        <f t="shared" si="103"/>
        <v>4.4546370164628044</v>
      </c>
      <c r="K133" s="6">
        <f t="shared" si="104"/>
        <v>0</v>
      </c>
      <c r="L133" s="6">
        <f t="shared" si="105"/>
        <v>0.67623508654686493</v>
      </c>
      <c r="M133" s="6">
        <f t="shared" si="106"/>
        <v>0.43932993329003739</v>
      </c>
      <c r="N133" s="6">
        <f t="shared" si="107"/>
        <v>0.67486265227961295</v>
      </c>
      <c r="O133" s="6">
        <f t="shared" si="108"/>
        <v>4.054692916827233</v>
      </c>
      <c r="P133" s="6">
        <f t="shared" si="109"/>
        <v>0.57023061146149467</v>
      </c>
      <c r="Q133" s="6">
        <f t="shared" si="110"/>
        <v>0.33883808046540353</v>
      </c>
      <c r="R133" s="6">
        <f t="shared" si="111"/>
        <v>2.5529888469179216</v>
      </c>
      <c r="S133" s="6">
        <f t="shared" si="112"/>
        <v>2.0472200638515199</v>
      </c>
      <c r="T133" s="6">
        <f t="shared" si="113"/>
        <v>0</v>
      </c>
      <c r="U133" s="6">
        <f t="shared" si="114"/>
        <v>0</v>
      </c>
      <c r="V133" s="6">
        <f t="shared" si="115"/>
        <v>0</v>
      </c>
      <c r="W133" s="6">
        <f t="shared" si="116"/>
        <v>0</v>
      </c>
      <c r="X133" s="6">
        <f t="shared" si="117"/>
        <v>0</v>
      </c>
      <c r="Y133" s="6">
        <f t="shared" si="118"/>
        <v>0</v>
      </c>
      <c r="Z133" s="6">
        <f t="shared" si="119"/>
        <v>0</v>
      </c>
      <c r="AA133" s="6">
        <f t="shared" si="136"/>
        <v>0</v>
      </c>
      <c r="AB133" s="6">
        <f t="shared" si="87"/>
        <v>0.22963825084835365</v>
      </c>
      <c r="AC133" s="6">
        <f t="shared" si="88"/>
        <v>0.29086163249954705</v>
      </c>
      <c r="AD133" s="6">
        <f t="shared" si="89"/>
        <v>4.782197177796696E-2</v>
      </c>
      <c r="AE133" s="6">
        <f t="shared" si="90"/>
        <v>0</v>
      </c>
      <c r="AF133" s="6">
        <f t="shared" si="91"/>
        <v>0</v>
      </c>
      <c r="AG133" s="6">
        <f t="shared" si="92"/>
        <v>0</v>
      </c>
      <c r="AH133" s="6">
        <f t="shared" si="93"/>
        <v>0</v>
      </c>
      <c r="AI133" s="6">
        <f t="shared" si="94"/>
        <v>0</v>
      </c>
      <c r="AJ133" s="6">
        <f t="shared" si="95"/>
        <v>0</v>
      </c>
      <c r="AK133" s="6">
        <f t="shared" si="96"/>
        <v>0</v>
      </c>
      <c r="AL133" s="6">
        <f t="shared" si="97"/>
        <v>0</v>
      </c>
      <c r="AM133" s="6">
        <f t="shared" si="98"/>
        <v>0</v>
      </c>
      <c r="AN133" s="6">
        <f t="shared" si="99"/>
        <v>0</v>
      </c>
      <c r="AO133" s="6">
        <f t="shared" si="120"/>
        <v>0</v>
      </c>
      <c r="AP133" s="6">
        <f t="shared" si="121"/>
        <v>0</v>
      </c>
      <c r="AQ133" s="6">
        <f t="shared" si="122"/>
        <v>0</v>
      </c>
      <c r="AR133" s="6">
        <f t="shared" si="123"/>
        <v>0</v>
      </c>
      <c r="AS133" s="6">
        <f t="shared" si="124"/>
        <v>0</v>
      </c>
      <c r="AT133" s="6">
        <f t="shared" si="125"/>
        <v>0</v>
      </c>
      <c r="AU133" s="6">
        <f t="shared" si="126"/>
        <v>0</v>
      </c>
      <c r="AV133" s="6">
        <f t="shared" si="127"/>
        <v>0.61176194748595725</v>
      </c>
      <c r="AW133" s="6">
        <f t="shared" si="128"/>
        <v>1.3733341287146956</v>
      </c>
      <c r="AX133" s="6">
        <f t="shared" si="129"/>
        <v>0.59203863671883539</v>
      </c>
      <c r="AY133" s="6">
        <f t="shared" si="76"/>
        <v>0.56847633131375719</v>
      </c>
      <c r="AZ133" s="6">
        <f t="shared" si="130"/>
        <v>1.9418104600284529</v>
      </c>
      <c r="BD133" s="7">
        <f t="shared" si="131"/>
        <v>2.492</v>
      </c>
      <c r="BE133" s="7">
        <f t="shared" si="132"/>
        <v>1.5786069808536893</v>
      </c>
      <c r="BF133" s="7">
        <f t="shared" ca="1" si="133"/>
        <v>0.92759240748908511</v>
      </c>
      <c r="BG133" s="7">
        <f t="shared" si="77"/>
        <v>1.9418104600284529</v>
      </c>
      <c r="BH133" s="7">
        <f t="shared" si="78"/>
        <v>1.3934885934332053</v>
      </c>
      <c r="BI133" s="7">
        <f t="shared" ca="1" si="79"/>
        <v>0.68219993355299668</v>
      </c>
      <c r="BJ133" s="7">
        <f t="shared" si="80"/>
        <v>0.30270852989410257</v>
      </c>
      <c r="BK133" s="7">
        <f t="shared" si="81"/>
        <v>3.4268817361160421E-2</v>
      </c>
      <c r="BL133" s="7">
        <f t="shared" ca="1" si="82"/>
        <v>6.0217466264473836E-2</v>
      </c>
      <c r="BM133" s="7">
        <f t="shared" ca="1" si="83"/>
        <v>1.0720985478776532</v>
      </c>
      <c r="BN133" s="7">
        <f t="shared" ca="1" si="84"/>
        <v>0.24800331412502857</v>
      </c>
      <c r="BO133" s="7">
        <f t="shared" ca="1" si="85"/>
        <v>0.86465659818905305</v>
      </c>
      <c r="BP133" s="7">
        <f t="shared" si="134"/>
        <v>9.9</v>
      </c>
      <c r="BQ133" s="7">
        <f t="shared" si="135"/>
        <v>1.83</v>
      </c>
    </row>
    <row r="134" spans="1:69" x14ac:dyDescent="0.25">
      <c r="A134" s="87">
        <v>33333</v>
      </c>
      <c r="B134" s="88">
        <v>0.4</v>
      </c>
      <c r="C134" s="88">
        <v>1.86</v>
      </c>
      <c r="D134" s="88">
        <v>8.2995370370370374</v>
      </c>
      <c r="E134" s="6">
        <f t="shared" si="86"/>
        <v>2.758</v>
      </c>
      <c r="F134" s="1"/>
      <c r="G134" s="6">
        <f t="shared" si="100"/>
        <v>0.67486265227961295</v>
      </c>
      <c r="H134" s="6">
        <f t="shared" si="101"/>
        <v>0</v>
      </c>
      <c r="I134" s="6">
        <f t="shared" si="102"/>
        <v>1.46</v>
      </c>
      <c r="J134" s="6">
        <f t="shared" si="103"/>
        <v>0</v>
      </c>
      <c r="K134" s="6">
        <f t="shared" si="104"/>
        <v>1.3037147725262028</v>
      </c>
      <c r="L134" s="6">
        <f t="shared" si="105"/>
        <v>0.67078994360907407</v>
      </c>
      <c r="M134" s="6">
        <f t="shared" si="106"/>
        <v>0.42199275352642396</v>
      </c>
      <c r="N134" s="6">
        <f t="shared" si="107"/>
        <v>0.66947166941105951</v>
      </c>
      <c r="O134" s="6">
        <f t="shared" si="108"/>
        <v>0.42199275352642396</v>
      </c>
      <c r="P134" s="6">
        <f t="shared" si="109"/>
        <v>0.59203863671883539</v>
      </c>
      <c r="Q134" s="6">
        <f t="shared" si="110"/>
        <v>0.38640304544767579</v>
      </c>
      <c r="R134" s="6">
        <f t="shared" si="111"/>
        <v>2.2139488168931085</v>
      </c>
      <c r="S134" s="6">
        <f t="shared" si="112"/>
        <v>0.21306472513219302</v>
      </c>
      <c r="T134" s="6">
        <f t="shared" si="113"/>
        <v>0</v>
      </c>
      <c r="U134" s="6">
        <f t="shared" si="114"/>
        <v>0</v>
      </c>
      <c r="V134" s="6">
        <f t="shared" si="115"/>
        <v>0</v>
      </c>
      <c r="W134" s="6">
        <f t="shared" si="116"/>
        <v>0</v>
      </c>
      <c r="X134" s="6">
        <f t="shared" si="117"/>
        <v>0</v>
      </c>
      <c r="Y134" s="6">
        <f t="shared" si="118"/>
        <v>0</v>
      </c>
      <c r="Z134" s="6">
        <f t="shared" si="119"/>
        <v>0</v>
      </c>
      <c r="AA134" s="6">
        <f t="shared" si="136"/>
        <v>0</v>
      </c>
      <c r="AB134" s="6">
        <f t="shared" si="87"/>
        <v>0.30012434100185753</v>
      </c>
      <c r="AC134" s="6">
        <f t="shared" si="88"/>
        <v>7.5781459978052218E-2</v>
      </c>
      <c r="AD134" s="6">
        <f t="shared" si="89"/>
        <v>4.9770786502466692E-3</v>
      </c>
      <c r="AE134" s="6">
        <f t="shared" si="90"/>
        <v>0</v>
      </c>
      <c r="AF134" s="6">
        <f t="shared" si="91"/>
        <v>0</v>
      </c>
      <c r="AG134" s="6">
        <f t="shared" si="92"/>
        <v>0</v>
      </c>
      <c r="AH134" s="6">
        <f t="shared" si="93"/>
        <v>0</v>
      </c>
      <c r="AI134" s="6">
        <f t="shared" si="94"/>
        <v>0</v>
      </c>
      <c r="AJ134" s="6">
        <f t="shared" si="95"/>
        <v>0</v>
      </c>
      <c r="AK134" s="6">
        <f t="shared" si="96"/>
        <v>0</v>
      </c>
      <c r="AL134" s="6">
        <f t="shared" si="97"/>
        <v>0</v>
      </c>
      <c r="AM134" s="6">
        <f t="shared" si="98"/>
        <v>0</v>
      </c>
      <c r="AN134" s="6">
        <f t="shared" si="99"/>
        <v>0</v>
      </c>
      <c r="AO134" s="6">
        <f t="shared" si="120"/>
        <v>0</v>
      </c>
      <c r="AP134" s="6">
        <f t="shared" si="121"/>
        <v>0</v>
      </c>
      <c r="AQ134" s="6">
        <f t="shared" si="122"/>
        <v>0</v>
      </c>
      <c r="AR134" s="6">
        <f t="shared" si="123"/>
        <v>0</v>
      </c>
      <c r="AS134" s="6">
        <f t="shared" si="124"/>
        <v>0</v>
      </c>
      <c r="AT134" s="6">
        <f t="shared" si="125"/>
        <v>0</v>
      </c>
      <c r="AU134" s="6">
        <f t="shared" si="126"/>
        <v>0</v>
      </c>
      <c r="AV134" s="6">
        <f t="shared" si="127"/>
        <v>0.62938391694777096</v>
      </c>
      <c r="AW134" s="6">
        <f t="shared" si="128"/>
        <v>1.5681623306586723</v>
      </c>
      <c r="AX134" s="6">
        <f t="shared" si="129"/>
        <v>0.60686255646150533</v>
      </c>
      <c r="AY134" s="6">
        <f t="shared" si="76"/>
        <v>0.68652738644953337</v>
      </c>
      <c r="AZ134" s="6">
        <f t="shared" si="130"/>
        <v>2.2546897171082056</v>
      </c>
      <c r="BD134" s="7">
        <f t="shared" si="131"/>
        <v>2.758</v>
      </c>
      <c r="BE134" s="7">
        <f t="shared" si="132"/>
        <v>1.6607227342335023</v>
      </c>
      <c r="BF134" s="7">
        <f t="shared" ca="1" si="133"/>
        <v>1.027622586288836</v>
      </c>
      <c r="BG134" s="7">
        <f t="shared" si="77"/>
        <v>2.2546897171082056</v>
      </c>
      <c r="BH134" s="7">
        <f t="shared" si="78"/>
        <v>1.5015624253117836</v>
      </c>
      <c r="BI134" s="7">
        <f t="shared" ca="1" si="79"/>
        <v>0.82903387129975015</v>
      </c>
      <c r="BJ134" s="7">
        <f t="shared" si="80"/>
        <v>0.25332124086461805</v>
      </c>
      <c r="BK134" s="7">
        <f t="shared" si="81"/>
        <v>2.5332003936056904E-2</v>
      </c>
      <c r="BL134" s="7">
        <f t="shared" ca="1" si="82"/>
        <v>3.9437477721016356E-2</v>
      </c>
      <c r="BM134" s="7">
        <f t="shared" ca="1" si="83"/>
        <v>1.6936990081516266</v>
      </c>
      <c r="BN134" s="7">
        <f t="shared" ca="1" si="84"/>
        <v>0.33653348834971969</v>
      </c>
      <c r="BO134" s="7">
        <f t="shared" ca="1" si="85"/>
        <v>1.0606925854489209</v>
      </c>
      <c r="BP134" s="7">
        <f t="shared" si="134"/>
        <v>0.4</v>
      </c>
      <c r="BQ134" s="7">
        <f t="shared" si="135"/>
        <v>1.86</v>
      </c>
    </row>
    <row r="135" spans="1:69" x14ac:dyDescent="0.25">
      <c r="A135" s="87">
        <v>33334</v>
      </c>
      <c r="B135" s="88">
        <v>6</v>
      </c>
      <c r="C135" s="88">
        <v>1.89</v>
      </c>
      <c r="D135" s="88">
        <v>6.5</v>
      </c>
      <c r="E135" s="6">
        <f t="shared" si="86"/>
        <v>2.16</v>
      </c>
      <c r="F135" s="1"/>
      <c r="G135" s="6">
        <f t="shared" si="100"/>
        <v>0.66947166941105951</v>
      </c>
      <c r="H135" s="6">
        <f t="shared" si="101"/>
        <v>4.1100000000000003</v>
      </c>
      <c r="I135" s="6">
        <f t="shared" si="102"/>
        <v>0</v>
      </c>
      <c r="J135" s="6">
        <f t="shared" si="103"/>
        <v>2.2484790654036866</v>
      </c>
      <c r="K135" s="6">
        <f t="shared" si="104"/>
        <v>0</v>
      </c>
      <c r="L135" s="6">
        <f t="shared" si="105"/>
        <v>0.67649575196206913</v>
      </c>
      <c r="M135" s="6">
        <f t="shared" si="106"/>
        <v>0.44017388083459802</v>
      </c>
      <c r="N135" s="6">
        <f t="shared" si="107"/>
        <v>0.67512068126501312</v>
      </c>
      <c r="O135" s="6">
        <f t="shared" si="108"/>
        <v>2.3016948154309116</v>
      </c>
      <c r="P135" s="6">
        <f t="shared" si="109"/>
        <v>0.60686255646150533</v>
      </c>
      <c r="Q135" s="6">
        <f t="shared" si="110"/>
        <v>0.42133890659805828</v>
      </c>
      <c r="R135" s="6">
        <f t="shared" si="111"/>
        <v>1.1224611620429403</v>
      </c>
      <c r="S135" s="6">
        <f t="shared" si="112"/>
        <v>1.1621288969770729</v>
      </c>
      <c r="T135" s="6">
        <f t="shared" si="113"/>
        <v>0</v>
      </c>
      <c r="U135" s="6">
        <f t="shared" si="114"/>
        <v>0</v>
      </c>
      <c r="V135" s="6">
        <f t="shared" si="115"/>
        <v>0</v>
      </c>
      <c r="W135" s="6">
        <f t="shared" si="116"/>
        <v>0</v>
      </c>
      <c r="X135" s="6">
        <f t="shared" si="117"/>
        <v>0</v>
      </c>
      <c r="Y135" s="6">
        <f t="shared" si="118"/>
        <v>0</v>
      </c>
      <c r="Z135" s="6">
        <f t="shared" si="119"/>
        <v>0</v>
      </c>
      <c r="AA135" s="6">
        <f t="shared" si="136"/>
        <v>0</v>
      </c>
      <c r="AB135" s="6">
        <f t="shared" si="87"/>
        <v>0.12630348425087151</v>
      </c>
      <c r="AC135" s="6">
        <f t="shared" si="88"/>
        <v>0.1574778230219348</v>
      </c>
      <c r="AD135" s="6">
        <f t="shared" si="89"/>
        <v>2.7146712898583728E-2</v>
      </c>
      <c r="AE135" s="6">
        <f t="shared" si="90"/>
        <v>0</v>
      </c>
      <c r="AF135" s="6">
        <f t="shared" si="91"/>
        <v>0</v>
      </c>
      <c r="AG135" s="6">
        <f t="shared" si="92"/>
        <v>0</v>
      </c>
      <c r="AH135" s="6">
        <f t="shared" si="93"/>
        <v>0</v>
      </c>
      <c r="AI135" s="6">
        <f t="shared" si="94"/>
        <v>0</v>
      </c>
      <c r="AJ135" s="6">
        <f t="shared" si="95"/>
        <v>0</v>
      </c>
      <c r="AK135" s="6">
        <f t="shared" si="96"/>
        <v>0</v>
      </c>
      <c r="AL135" s="6">
        <f t="shared" si="97"/>
        <v>0</v>
      </c>
      <c r="AM135" s="6">
        <f t="shared" si="98"/>
        <v>0</v>
      </c>
      <c r="AN135" s="6">
        <f t="shared" si="99"/>
        <v>0</v>
      </c>
      <c r="AO135" s="6">
        <f t="shared" si="120"/>
        <v>0</v>
      </c>
      <c r="AP135" s="6">
        <f t="shared" si="121"/>
        <v>0</v>
      </c>
      <c r="AQ135" s="6">
        <f t="shared" si="122"/>
        <v>0</v>
      </c>
      <c r="AR135" s="6">
        <f t="shared" si="123"/>
        <v>0</v>
      </c>
      <c r="AS135" s="6">
        <f t="shared" si="124"/>
        <v>0</v>
      </c>
      <c r="AT135" s="6">
        <f t="shared" si="125"/>
        <v>0</v>
      </c>
      <c r="AU135" s="6">
        <f t="shared" si="126"/>
        <v>0</v>
      </c>
      <c r="AV135" s="6">
        <f t="shared" si="127"/>
        <v>0.62903403525858992</v>
      </c>
      <c r="AW135" s="6">
        <f t="shared" si="128"/>
        <v>1.5641083394229245</v>
      </c>
      <c r="AX135" s="6">
        <f t="shared" si="129"/>
        <v>0.60657089667718933</v>
      </c>
      <c r="AY135" s="6">
        <f t="shared" si="76"/>
        <v>0.54764239084892985</v>
      </c>
      <c r="AZ135" s="6">
        <f t="shared" si="130"/>
        <v>2.1117507302718543</v>
      </c>
      <c r="BD135" s="7">
        <f t="shared" si="131"/>
        <v>2.16</v>
      </c>
      <c r="BE135" s="7">
        <f t="shared" si="132"/>
        <v>1.4696938456699069</v>
      </c>
      <c r="BF135" s="7">
        <f t="shared" ca="1" si="133"/>
        <v>0.78682623628383008</v>
      </c>
      <c r="BG135" s="7">
        <f t="shared" si="77"/>
        <v>2.1117507302718543</v>
      </c>
      <c r="BH135" s="7">
        <f t="shared" si="78"/>
        <v>1.4531864058928758</v>
      </c>
      <c r="BI135" s="7">
        <f t="shared" ca="1" si="79"/>
        <v>0.76461407421443517</v>
      </c>
      <c r="BJ135" s="7">
        <f t="shared" si="80"/>
        <v>2.3279920292993673E-3</v>
      </c>
      <c r="BK135" s="7">
        <f t="shared" si="81"/>
        <v>2.7249556799230736E-4</v>
      </c>
      <c r="BL135" s="7">
        <f t="shared" ca="1" si="82"/>
        <v>4.9338014379706613E-4</v>
      </c>
      <c r="BM135" s="7">
        <f t="shared" ca="1" si="83"/>
        <v>0.49480239445299506</v>
      </c>
      <c r="BN135" s="7">
        <f t="shared" ca="1" si="84"/>
        <v>0.1513880524992392</v>
      </c>
      <c r="BO135" s="7">
        <f t="shared" ca="1" si="85"/>
        <v>0.62268347895242304</v>
      </c>
      <c r="BP135" s="7">
        <f t="shared" si="134"/>
        <v>6</v>
      </c>
      <c r="BQ135" s="7">
        <f t="shared" si="135"/>
        <v>1.89</v>
      </c>
    </row>
    <row r="136" spans="1:69" x14ac:dyDescent="0.25">
      <c r="A136" s="87">
        <v>33335</v>
      </c>
      <c r="B136" s="88">
        <v>0</v>
      </c>
      <c r="C136" s="88">
        <v>1.92</v>
      </c>
      <c r="D136" s="88">
        <v>6.9513888888888884</v>
      </c>
      <c r="E136" s="6">
        <f t="shared" si="86"/>
        <v>2.31</v>
      </c>
      <c r="F136" s="1"/>
      <c r="G136" s="6">
        <f t="shared" si="100"/>
        <v>0.67512068126501312</v>
      </c>
      <c r="H136" s="6">
        <f t="shared" si="101"/>
        <v>0</v>
      </c>
      <c r="I136" s="6">
        <f t="shared" si="102"/>
        <v>1.92</v>
      </c>
      <c r="J136" s="6">
        <f t="shared" si="103"/>
        <v>0</v>
      </c>
      <c r="K136" s="6">
        <f t="shared" si="104"/>
        <v>1.7139901369563613</v>
      </c>
      <c r="L136" s="6">
        <f t="shared" si="105"/>
        <v>0.66976630265467185</v>
      </c>
      <c r="M136" s="6">
        <f t="shared" si="106"/>
        <v>0.4187952187484632</v>
      </c>
      <c r="N136" s="6">
        <f t="shared" si="107"/>
        <v>0.66845801731916699</v>
      </c>
      <c r="O136" s="6">
        <f t="shared" si="108"/>
        <v>0.4187952187484632</v>
      </c>
      <c r="P136" s="6">
        <f t="shared" si="109"/>
        <v>0.60657089667718933</v>
      </c>
      <c r="Q136" s="6">
        <f t="shared" si="110"/>
        <v>0.42063059411335257</v>
      </c>
      <c r="R136" s="6">
        <f t="shared" si="111"/>
        <v>1.3275943084520554</v>
      </c>
      <c r="S136" s="6">
        <f t="shared" si="112"/>
        <v>0.21145028539863447</v>
      </c>
      <c r="T136" s="6">
        <f t="shared" si="113"/>
        <v>0</v>
      </c>
      <c r="U136" s="6">
        <f t="shared" si="114"/>
        <v>0</v>
      </c>
      <c r="V136" s="6">
        <f t="shared" si="115"/>
        <v>0</v>
      </c>
      <c r="W136" s="6">
        <f t="shared" si="116"/>
        <v>0</v>
      </c>
      <c r="X136" s="6">
        <f t="shared" si="117"/>
        <v>0</v>
      </c>
      <c r="Y136" s="6">
        <f t="shared" si="118"/>
        <v>0</v>
      </c>
      <c r="Z136" s="6">
        <f t="shared" si="119"/>
        <v>0</v>
      </c>
      <c r="AA136" s="6">
        <f t="shared" si="136"/>
        <v>0</v>
      </c>
      <c r="AB136" s="6">
        <f t="shared" si="87"/>
        <v>0.16667034588165605</v>
      </c>
      <c r="AC136" s="6">
        <f t="shared" si="88"/>
        <v>5.4894345716919736E-2</v>
      </c>
      <c r="AD136" s="6">
        <f t="shared" si="89"/>
        <v>4.9393661967890691E-3</v>
      </c>
      <c r="AE136" s="6">
        <f t="shared" si="90"/>
        <v>0</v>
      </c>
      <c r="AF136" s="6">
        <f t="shared" si="91"/>
        <v>0</v>
      </c>
      <c r="AG136" s="6">
        <f t="shared" si="92"/>
        <v>0</v>
      </c>
      <c r="AH136" s="6">
        <f t="shared" si="93"/>
        <v>0</v>
      </c>
      <c r="AI136" s="6">
        <f t="shared" si="94"/>
        <v>0</v>
      </c>
      <c r="AJ136" s="6">
        <f t="shared" si="95"/>
        <v>0</v>
      </c>
      <c r="AK136" s="6">
        <f t="shared" si="96"/>
        <v>0</v>
      </c>
      <c r="AL136" s="6">
        <f t="shared" si="97"/>
        <v>0</v>
      </c>
      <c r="AM136" s="6">
        <f t="shared" si="98"/>
        <v>0</v>
      </c>
      <c r="AN136" s="6">
        <f t="shared" si="99"/>
        <v>0</v>
      </c>
      <c r="AO136" s="6">
        <f t="shared" si="120"/>
        <v>0</v>
      </c>
      <c r="AP136" s="6">
        <f t="shared" si="121"/>
        <v>0</v>
      </c>
      <c r="AQ136" s="6">
        <f t="shared" si="122"/>
        <v>0</v>
      </c>
      <c r="AR136" s="6">
        <f t="shared" si="123"/>
        <v>0</v>
      </c>
      <c r="AS136" s="6">
        <f t="shared" si="124"/>
        <v>0</v>
      </c>
      <c r="AT136" s="6">
        <f t="shared" si="125"/>
        <v>0</v>
      </c>
      <c r="AU136" s="6">
        <f t="shared" si="126"/>
        <v>0</v>
      </c>
      <c r="AV136" s="6">
        <f t="shared" si="127"/>
        <v>0.631678248430247</v>
      </c>
      <c r="AW136" s="6">
        <f t="shared" si="128"/>
        <v>1.5949361944016558</v>
      </c>
      <c r="AX136" s="6">
        <f t="shared" si="129"/>
        <v>0.60877237173339716</v>
      </c>
      <c r="AY136" s="6">
        <f t="shared" si="76"/>
        <v>0.58730093999500865</v>
      </c>
      <c r="AZ136" s="6">
        <f t="shared" si="130"/>
        <v>2.1822371343966642</v>
      </c>
      <c r="BD136" s="7">
        <f t="shared" si="131"/>
        <v>2.31</v>
      </c>
      <c r="BE136" s="7">
        <f t="shared" si="132"/>
        <v>1.5198684153570663</v>
      </c>
      <c r="BF136" s="7">
        <f t="shared" ca="1" si="133"/>
        <v>0.85288839790812776</v>
      </c>
      <c r="BG136" s="7">
        <f t="shared" si="77"/>
        <v>2.1822371343966642</v>
      </c>
      <c r="BH136" s="7">
        <f t="shared" si="78"/>
        <v>1.4772397010629874</v>
      </c>
      <c r="BI136" s="7">
        <f t="shared" ca="1" si="79"/>
        <v>0.79689961785569952</v>
      </c>
      <c r="BJ136" s="7">
        <f t="shared" si="80"/>
        <v>1.6323349827176054E-2</v>
      </c>
      <c r="BK136" s="7">
        <f t="shared" si="81"/>
        <v>1.8172072823662054E-3</v>
      </c>
      <c r="BL136" s="7">
        <f t="shared" ca="1" si="82"/>
        <v>3.1347434917591869E-3</v>
      </c>
      <c r="BM136" s="7">
        <f t="shared" ca="1" si="83"/>
        <v>0.72832896979546113</v>
      </c>
      <c r="BN136" s="7">
        <f t="shared" ca="1" si="84"/>
        <v>0.19295000286526576</v>
      </c>
      <c r="BO136" s="7">
        <f t="shared" ca="1" si="85"/>
        <v>0.73130738250269367</v>
      </c>
      <c r="BP136" s="7">
        <f t="shared" si="134"/>
        <v>0</v>
      </c>
      <c r="BQ136" s="7">
        <f t="shared" si="135"/>
        <v>1.92</v>
      </c>
    </row>
    <row r="137" spans="1:69" x14ac:dyDescent="0.25">
      <c r="A137" s="87">
        <v>33336</v>
      </c>
      <c r="B137" s="88">
        <v>0</v>
      </c>
      <c r="C137" s="88">
        <v>1.95</v>
      </c>
      <c r="D137" s="88">
        <v>5.4497685185185176</v>
      </c>
      <c r="E137" s="6">
        <f t="shared" si="86"/>
        <v>1.8109999999999999</v>
      </c>
      <c r="F137" s="1"/>
      <c r="G137" s="6">
        <f t="shared" si="100"/>
        <v>0.66845801731916699</v>
      </c>
      <c r="H137" s="6">
        <f t="shared" si="101"/>
        <v>0</v>
      </c>
      <c r="I137" s="6">
        <f t="shared" si="102"/>
        <v>1.95</v>
      </c>
      <c r="J137" s="6">
        <f t="shared" si="103"/>
        <v>0</v>
      </c>
      <c r="K137" s="6">
        <f t="shared" si="104"/>
        <v>1.7321361154061152</v>
      </c>
      <c r="L137" s="6">
        <f t="shared" si="105"/>
        <v>0.66304695201222219</v>
      </c>
      <c r="M137" s="6">
        <f t="shared" si="106"/>
        <v>0.39828169356736398</v>
      </c>
      <c r="N137" s="6">
        <f t="shared" si="107"/>
        <v>0.66180274941446715</v>
      </c>
      <c r="O137" s="6">
        <f t="shared" si="108"/>
        <v>0.39828169356736398</v>
      </c>
      <c r="P137" s="6">
        <f t="shared" si="109"/>
        <v>0.60877237173339716</v>
      </c>
      <c r="Q137" s="6">
        <f t="shared" si="110"/>
        <v>0.42599807467681278</v>
      </c>
      <c r="R137" s="6">
        <f t="shared" si="111"/>
        <v>0.36881083145744398</v>
      </c>
      <c r="S137" s="6">
        <f t="shared" si="112"/>
        <v>0.20109297815181812</v>
      </c>
      <c r="T137" s="6">
        <f t="shared" si="113"/>
        <v>0</v>
      </c>
      <c r="U137" s="6">
        <f t="shared" si="114"/>
        <v>0</v>
      </c>
      <c r="V137" s="6">
        <f t="shared" si="115"/>
        <v>0</v>
      </c>
      <c r="W137" s="6">
        <f t="shared" si="116"/>
        <v>0</v>
      </c>
      <c r="X137" s="6">
        <f t="shared" si="117"/>
        <v>0</v>
      </c>
      <c r="Y137" s="6">
        <f t="shared" si="118"/>
        <v>0</v>
      </c>
      <c r="Z137" s="6">
        <f t="shared" si="119"/>
        <v>0</v>
      </c>
      <c r="AA137" s="6">
        <f t="shared" si="136"/>
        <v>0</v>
      </c>
      <c r="AB137" s="6">
        <f t="shared" si="87"/>
        <v>6.3636598275742487E-2</v>
      </c>
      <c r="AC137" s="6">
        <f t="shared" si="88"/>
        <v>3.1327857986161459E-2</v>
      </c>
      <c r="AD137" s="6">
        <f t="shared" si="89"/>
        <v>4.6974250085412639E-3</v>
      </c>
      <c r="AE137" s="6">
        <f t="shared" si="90"/>
        <v>0</v>
      </c>
      <c r="AF137" s="6">
        <f t="shared" si="91"/>
        <v>0</v>
      </c>
      <c r="AG137" s="6">
        <f t="shared" si="92"/>
        <v>0</v>
      </c>
      <c r="AH137" s="6">
        <f t="shared" si="93"/>
        <v>0</v>
      </c>
      <c r="AI137" s="6">
        <f t="shared" si="94"/>
        <v>0</v>
      </c>
      <c r="AJ137" s="6">
        <f t="shared" si="95"/>
        <v>0</v>
      </c>
      <c r="AK137" s="6">
        <f t="shared" si="96"/>
        <v>0</v>
      </c>
      <c r="AL137" s="6">
        <f t="shared" si="97"/>
        <v>0</v>
      </c>
      <c r="AM137" s="6">
        <f t="shared" si="98"/>
        <v>0</v>
      </c>
      <c r="AN137" s="6">
        <f t="shared" si="99"/>
        <v>0</v>
      </c>
      <c r="AO137" s="6">
        <f t="shared" si="120"/>
        <v>0</v>
      </c>
      <c r="AP137" s="6">
        <f t="shared" si="121"/>
        <v>0</v>
      </c>
      <c r="AQ137" s="6">
        <f t="shared" si="122"/>
        <v>0</v>
      </c>
      <c r="AR137" s="6">
        <f t="shared" si="123"/>
        <v>0</v>
      </c>
      <c r="AS137" s="6">
        <f t="shared" si="124"/>
        <v>0</v>
      </c>
      <c r="AT137" s="6">
        <f t="shared" si="125"/>
        <v>0</v>
      </c>
      <c r="AU137" s="6">
        <f t="shared" si="126"/>
        <v>0</v>
      </c>
      <c r="AV137" s="6">
        <f t="shared" si="127"/>
        <v>0.62018711977496344</v>
      </c>
      <c r="AW137" s="6">
        <f t="shared" si="128"/>
        <v>1.4641221437328165</v>
      </c>
      <c r="AX137" s="6">
        <f t="shared" si="129"/>
        <v>0.59915994551483398</v>
      </c>
      <c r="AY137" s="6">
        <f t="shared" si="76"/>
        <v>0.48963467295255525</v>
      </c>
      <c r="AZ137" s="6">
        <f t="shared" si="130"/>
        <v>1.9537568166853716</v>
      </c>
      <c r="BD137" s="7">
        <f t="shared" si="131"/>
        <v>1.8109999999999999</v>
      </c>
      <c r="BE137" s="7">
        <f t="shared" si="132"/>
        <v>1.3457340004622014</v>
      </c>
      <c r="BF137" s="7">
        <f t="shared" ca="1" si="133"/>
        <v>0.61378706806165251</v>
      </c>
      <c r="BG137" s="7">
        <f t="shared" si="77"/>
        <v>1.9537568166853716</v>
      </c>
      <c r="BH137" s="7">
        <f t="shared" si="78"/>
        <v>1.3977685132686928</v>
      </c>
      <c r="BI137" s="7">
        <f t="shared" ca="1" si="79"/>
        <v>0.68822069972659849</v>
      </c>
      <c r="BJ137" s="7">
        <f t="shared" si="80"/>
        <v>2.0379508710140808E-2</v>
      </c>
      <c r="BK137" s="7">
        <f t="shared" si="81"/>
        <v>2.707590523008918E-3</v>
      </c>
      <c r="BL137" s="7">
        <f t="shared" ca="1" si="82"/>
        <v>5.5403655228328502E-3</v>
      </c>
      <c r="BM137" s="7">
        <f t="shared" ca="1" si="83"/>
        <v>0.12561489582285695</v>
      </c>
      <c r="BN137" s="7">
        <f t="shared" ca="1" si="84"/>
        <v>7.0291971378145815E-2</v>
      </c>
      <c r="BO137" s="7">
        <f t="shared" ca="1" si="85"/>
        <v>0.37953459356575864</v>
      </c>
      <c r="BP137" s="7">
        <f t="shared" si="134"/>
        <v>0</v>
      </c>
      <c r="BQ137" s="7">
        <f t="shared" si="135"/>
        <v>1.95</v>
      </c>
    </row>
    <row r="138" spans="1:69" x14ac:dyDescent="0.25">
      <c r="A138" s="87">
        <v>33337</v>
      </c>
      <c r="B138" s="88">
        <v>0</v>
      </c>
      <c r="C138" s="88">
        <v>1.99</v>
      </c>
      <c r="D138" s="88">
        <v>4.9502314814814818</v>
      </c>
      <c r="E138" s="6">
        <f t="shared" si="86"/>
        <v>1.6450000000000002</v>
      </c>
      <c r="F138" s="1"/>
      <c r="G138" s="6">
        <f t="shared" si="100"/>
        <v>0.66180274941446715</v>
      </c>
      <c r="H138" s="6">
        <f t="shared" si="101"/>
        <v>0</v>
      </c>
      <c r="I138" s="6">
        <f t="shared" si="102"/>
        <v>1.99</v>
      </c>
      <c r="J138" s="6">
        <f t="shared" si="103"/>
        <v>0</v>
      </c>
      <c r="K138" s="6">
        <f t="shared" si="104"/>
        <v>1.7586688596332236</v>
      </c>
      <c r="L138" s="6">
        <f t="shared" si="105"/>
        <v>0.65630879777398976</v>
      </c>
      <c r="M138" s="6">
        <f t="shared" si="106"/>
        <v>0.37852231074693166</v>
      </c>
      <c r="N138" s="6">
        <f t="shared" si="107"/>
        <v>0.65512632202894294</v>
      </c>
      <c r="O138" s="6">
        <f t="shared" si="108"/>
        <v>0.37852231074693166</v>
      </c>
      <c r="P138" s="6">
        <f t="shared" si="109"/>
        <v>0.59915994551483398</v>
      </c>
      <c r="Q138" s="6">
        <f t="shared" si="110"/>
        <v>0.40291651613297319</v>
      </c>
      <c r="R138" s="6">
        <f t="shared" si="111"/>
        <v>0.35064661939770936</v>
      </c>
      <c r="S138" s="6">
        <f t="shared" si="112"/>
        <v>0.19111643842634726</v>
      </c>
      <c r="T138" s="6">
        <f t="shared" si="113"/>
        <v>0</v>
      </c>
      <c r="U138" s="6">
        <f t="shared" si="114"/>
        <v>0</v>
      </c>
      <c r="V138" s="6">
        <f t="shared" si="115"/>
        <v>0</v>
      </c>
      <c r="W138" s="6">
        <f t="shared" si="116"/>
        <v>0</v>
      </c>
      <c r="X138" s="6">
        <f t="shared" si="117"/>
        <v>0</v>
      </c>
      <c r="Y138" s="6">
        <f t="shared" si="118"/>
        <v>0</v>
      </c>
      <c r="Z138" s="6">
        <f t="shared" si="119"/>
        <v>0</v>
      </c>
      <c r="AA138" s="6">
        <f t="shared" si="136"/>
        <v>0</v>
      </c>
      <c r="AB138" s="6">
        <f t="shared" si="87"/>
        <v>3.9636393610933192E-2</v>
      </c>
      <c r="AC138" s="6">
        <f t="shared" si="88"/>
        <v>2.9776742111400339E-2</v>
      </c>
      <c r="AD138" s="6">
        <f t="shared" si="89"/>
        <v>4.464378347062356E-3</v>
      </c>
      <c r="AE138" s="6">
        <f t="shared" si="90"/>
        <v>0</v>
      </c>
      <c r="AF138" s="6">
        <f t="shared" si="91"/>
        <v>0</v>
      </c>
      <c r="AG138" s="6">
        <f t="shared" si="92"/>
        <v>0</v>
      </c>
      <c r="AH138" s="6">
        <f t="shared" si="93"/>
        <v>0</v>
      </c>
      <c r="AI138" s="6">
        <f t="shared" si="94"/>
        <v>0</v>
      </c>
      <c r="AJ138" s="6">
        <f t="shared" si="95"/>
        <v>0</v>
      </c>
      <c r="AK138" s="6">
        <f t="shared" si="96"/>
        <v>0</v>
      </c>
      <c r="AL138" s="6">
        <f t="shared" si="97"/>
        <v>0</v>
      </c>
      <c r="AM138" s="6">
        <f t="shared" si="98"/>
        <v>0</v>
      </c>
      <c r="AN138" s="6">
        <f t="shared" si="99"/>
        <v>0</v>
      </c>
      <c r="AO138" s="6">
        <f t="shared" si="120"/>
        <v>0</v>
      </c>
      <c r="AP138" s="6">
        <f t="shared" si="121"/>
        <v>0</v>
      </c>
      <c r="AQ138" s="6">
        <f t="shared" si="122"/>
        <v>0</v>
      </c>
      <c r="AR138" s="6">
        <f t="shared" si="123"/>
        <v>0</v>
      </c>
      <c r="AS138" s="6">
        <f t="shared" si="124"/>
        <v>0</v>
      </c>
      <c r="AT138" s="6">
        <f t="shared" si="125"/>
        <v>0</v>
      </c>
      <c r="AU138" s="6">
        <f t="shared" si="126"/>
        <v>0</v>
      </c>
      <c r="AV138" s="6">
        <f t="shared" si="127"/>
        <v>0.60998233723579742</v>
      </c>
      <c r="AW138" s="6">
        <f t="shared" si="128"/>
        <v>1.354699991577194</v>
      </c>
      <c r="AX138" s="6">
        <f t="shared" si="129"/>
        <v>0.59052664297215829</v>
      </c>
      <c r="AY138" s="6">
        <f t="shared" si="76"/>
        <v>0.44255290974390638</v>
      </c>
      <c r="AZ138" s="6">
        <f t="shared" si="130"/>
        <v>1.7972529013211003</v>
      </c>
      <c r="BD138" s="7">
        <f t="shared" si="131"/>
        <v>1.6450000000000002</v>
      </c>
      <c r="BE138" s="7">
        <f t="shared" si="132"/>
        <v>1.282575533838066</v>
      </c>
      <c r="BF138" s="7">
        <f t="shared" ca="1" si="133"/>
        <v>0.51963537493297962</v>
      </c>
      <c r="BG138" s="7">
        <f t="shared" si="77"/>
        <v>1.7972529013211003</v>
      </c>
      <c r="BH138" s="7">
        <f t="shared" si="78"/>
        <v>1.3406166123545913</v>
      </c>
      <c r="BI138" s="7">
        <f t="shared" ca="1" si="79"/>
        <v>0.60631797972571999</v>
      </c>
      <c r="BJ138" s="7">
        <f t="shared" si="80"/>
        <v>2.3180945960692624E-2</v>
      </c>
      <c r="BK138" s="7">
        <f t="shared" si="81"/>
        <v>3.3687667953614538E-3</v>
      </c>
      <c r="BL138" s="7">
        <f t="shared" ca="1" si="82"/>
        <v>7.5138739736544157E-3</v>
      </c>
      <c r="BM138" s="7">
        <f t="shared" ca="1" si="83"/>
        <v>3.5502819110527876E-2</v>
      </c>
      <c r="BN138" s="7">
        <f t="shared" ca="1" si="84"/>
        <v>4.0791018231881825E-2</v>
      </c>
      <c r="BO138" s="7">
        <f t="shared" ca="1" si="85"/>
        <v>0.27239223704411841</v>
      </c>
      <c r="BP138" s="7">
        <f t="shared" si="134"/>
        <v>0</v>
      </c>
      <c r="BQ138" s="7">
        <f t="shared" si="135"/>
        <v>1.99</v>
      </c>
    </row>
    <row r="139" spans="1:69" x14ac:dyDescent="0.25">
      <c r="A139" s="87">
        <v>33338</v>
      </c>
      <c r="B139" s="88">
        <v>0</v>
      </c>
      <c r="C139" s="88">
        <v>2.02</v>
      </c>
      <c r="D139" s="88">
        <v>4.6011574074074062</v>
      </c>
      <c r="E139" s="6">
        <f t="shared" si="86"/>
        <v>1.5289999999999997</v>
      </c>
      <c r="F139" s="1"/>
      <c r="G139" s="6">
        <f t="shared" si="100"/>
        <v>0.65512632202894294</v>
      </c>
      <c r="H139" s="6">
        <f t="shared" si="101"/>
        <v>0</v>
      </c>
      <c r="I139" s="6">
        <f t="shared" si="102"/>
        <v>2.02</v>
      </c>
      <c r="J139" s="6">
        <f t="shared" si="103"/>
        <v>0</v>
      </c>
      <c r="K139" s="6">
        <f t="shared" si="104"/>
        <v>1.7758572242904564</v>
      </c>
      <c r="L139" s="6">
        <f t="shared" si="105"/>
        <v>0.64957867520663048</v>
      </c>
      <c r="M139" s="6">
        <f t="shared" si="106"/>
        <v>0.35957379116628396</v>
      </c>
      <c r="N139" s="6">
        <f t="shared" si="107"/>
        <v>0.64845539323741275</v>
      </c>
      <c r="O139" s="6">
        <f t="shared" si="108"/>
        <v>0.35957379116628396</v>
      </c>
      <c r="P139" s="6">
        <f t="shared" si="109"/>
        <v>0.59052664297215829</v>
      </c>
      <c r="Q139" s="6">
        <f t="shared" si="110"/>
        <v>0.38296016716157338</v>
      </c>
      <c r="R139" s="6">
        <f t="shared" si="111"/>
        <v>0.33318354580343429</v>
      </c>
      <c r="S139" s="6">
        <f t="shared" si="112"/>
        <v>0.18154930467256855</v>
      </c>
      <c r="T139" s="6">
        <f t="shared" si="113"/>
        <v>0</v>
      </c>
      <c r="U139" s="6">
        <f t="shared" si="114"/>
        <v>0</v>
      </c>
      <c r="V139" s="6">
        <f t="shared" si="115"/>
        <v>0</v>
      </c>
      <c r="W139" s="6">
        <f t="shared" si="116"/>
        <v>0</v>
      </c>
      <c r="X139" s="6">
        <f t="shared" si="117"/>
        <v>0</v>
      </c>
      <c r="Y139" s="6">
        <f t="shared" si="118"/>
        <v>0</v>
      </c>
      <c r="Z139" s="6">
        <f t="shared" si="119"/>
        <v>0</v>
      </c>
      <c r="AA139" s="6">
        <f t="shared" si="136"/>
        <v>0</v>
      </c>
      <c r="AB139" s="6">
        <f t="shared" si="87"/>
        <v>3.7669359187905177E-2</v>
      </c>
      <c r="AC139" s="6">
        <f t="shared" si="88"/>
        <v>2.828824519586623E-2</v>
      </c>
      <c r="AD139" s="6">
        <f t="shared" si="89"/>
        <v>4.2408951913196899E-3</v>
      </c>
      <c r="AE139" s="6">
        <f t="shared" si="90"/>
        <v>0</v>
      </c>
      <c r="AF139" s="6">
        <f t="shared" si="91"/>
        <v>0</v>
      </c>
      <c r="AG139" s="6">
        <f t="shared" si="92"/>
        <v>0</v>
      </c>
      <c r="AH139" s="6">
        <f t="shared" si="93"/>
        <v>0</v>
      </c>
      <c r="AI139" s="6">
        <f t="shared" si="94"/>
        <v>0</v>
      </c>
      <c r="AJ139" s="6">
        <f t="shared" si="95"/>
        <v>0</v>
      </c>
      <c r="AK139" s="6">
        <f t="shared" si="96"/>
        <v>0</v>
      </c>
      <c r="AL139" s="6">
        <f t="shared" si="97"/>
        <v>0</v>
      </c>
      <c r="AM139" s="6">
        <f t="shared" si="98"/>
        <v>0</v>
      </c>
      <c r="AN139" s="6">
        <f t="shared" si="99"/>
        <v>0</v>
      </c>
      <c r="AO139" s="6">
        <f t="shared" si="120"/>
        <v>0</v>
      </c>
      <c r="AP139" s="6">
        <f t="shared" si="121"/>
        <v>0</v>
      </c>
      <c r="AQ139" s="6">
        <f t="shared" si="122"/>
        <v>0</v>
      </c>
      <c r="AR139" s="6">
        <f t="shared" si="123"/>
        <v>0</v>
      </c>
      <c r="AS139" s="6">
        <f t="shared" si="124"/>
        <v>0</v>
      </c>
      <c r="AT139" s="6">
        <f t="shared" si="125"/>
        <v>0</v>
      </c>
      <c r="AU139" s="6">
        <f t="shared" si="126"/>
        <v>0</v>
      </c>
      <c r="AV139" s="6">
        <f t="shared" si="127"/>
        <v>0.60081163095097501</v>
      </c>
      <c r="AW139" s="6">
        <f t="shared" si="128"/>
        <v>1.2616150417583039</v>
      </c>
      <c r="AX139" s="6">
        <f t="shared" si="129"/>
        <v>0.58269278789829215</v>
      </c>
      <c r="AY139" s="6">
        <f t="shared" si="76"/>
        <v>0.42062952634947859</v>
      </c>
      <c r="AZ139" s="6">
        <f t="shared" si="130"/>
        <v>1.6822445681077824</v>
      </c>
      <c r="BD139" s="7">
        <f t="shared" si="131"/>
        <v>1.5289999999999997</v>
      </c>
      <c r="BE139" s="7">
        <f t="shared" si="132"/>
        <v>1.2365273955719702</v>
      </c>
      <c r="BF139" s="7">
        <f t="shared" ca="1" si="133"/>
        <v>0.44815061452612626</v>
      </c>
      <c r="BG139" s="7">
        <f t="shared" si="77"/>
        <v>1.6822445681077824</v>
      </c>
      <c r="BH139" s="7">
        <f t="shared" si="78"/>
        <v>1.2970137116113238</v>
      </c>
      <c r="BI139" s="7">
        <f t="shared" ca="1" si="79"/>
        <v>0.54154434730811374</v>
      </c>
      <c r="BJ139" s="7">
        <f t="shared" si="80"/>
        <v>2.3483897654540866E-2</v>
      </c>
      <c r="BK139" s="7">
        <f t="shared" si="81"/>
        <v>3.6585944280125666E-3</v>
      </c>
      <c r="BL139" s="7">
        <f t="shared" ca="1" si="82"/>
        <v>8.7223893229532827E-3</v>
      </c>
      <c r="BM139" s="7">
        <f t="shared" ca="1" si="83"/>
        <v>5.2449341790205967E-3</v>
      </c>
      <c r="BN139" s="7">
        <f t="shared" ca="1" si="84"/>
        <v>2.4310960983455299E-2</v>
      </c>
      <c r="BO139" s="7">
        <f t="shared" ca="1" si="85"/>
        <v>0.20288478559284062</v>
      </c>
      <c r="BP139" s="7">
        <f t="shared" si="134"/>
        <v>0</v>
      </c>
      <c r="BQ139" s="7">
        <f t="shared" si="135"/>
        <v>2.02</v>
      </c>
    </row>
    <row r="140" spans="1:69" x14ac:dyDescent="0.25">
      <c r="A140" s="87">
        <v>33339</v>
      </c>
      <c r="B140" s="88">
        <v>0</v>
      </c>
      <c r="C140" s="88">
        <v>2.09</v>
      </c>
      <c r="D140" s="88">
        <v>4.3092592592592585</v>
      </c>
      <c r="E140" s="6">
        <f t="shared" si="86"/>
        <v>1.4319999999999997</v>
      </c>
      <c r="F140" s="1"/>
      <c r="G140" s="6">
        <f t="shared" si="100"/>
        <v>0.64845539323741275</v>
      </c>
      <c r="H140" s="6">
        <f t="shared" si="101"/>
        <v>0</v>
      </c>
      <c r="I140" s="6">
        <f t="shared" si="102"/>
        <v>2.09</v>
      </c>
      <c r="J140" s="6">
        <f t="shared" si="103"/>
        <v>0</v>
      </c>
      <c r="K140" s="6">
        <f t="shared" si="104"/>
        <v>1.8274897650539181</v>
      </c>
      <c r="L140" s="6">
        <f t="shared" si="105"/>
        <v>0.64274645017079846</v>
      </c>
      <c r="M140" s="6">
        <f t="shared" si="106"/>
        <v>0.34111851692491862</v>
      </c>
      <c r="N140" s="6">
        <f t="shared" si="107"/>
        <v>0.64168082111539593</v>
      </c>
      <c r="O140" s="6">
        <f t="shared" si="108"/>
        <v>0.34111851692491862</v>
      </c>
      <c r="P140" s="6">
        <f t="shared" si="109"/>
        <v>0.58269278789829215</v>
      </c>
      <c r="Q140" s="6">
        <f t="shared" si="110"/>
        <v>0.36547200491763276</v>
      </c>
      <c r="R140" s="6">
        <f t="shared" si="111"/>
        <v>0.31632475873193877</v>
      </c>
      <c r="S140" s="6">
        <f t="shared" si="112"/>
        <v>0.17223121117305651</v>
      </c>
      <c r="T140" s="6">
        <f t="shared" si="113"/>
        <v>0</v>
      </c>
      <c r="U140" s="6">
        <f t="shared" si="114"/>
        <v>0</v>
      </c>
      <c r="V140" s="6">
        <f t="shared" si="115"/>
        <v>0</v>
      </c>
      <c r="W140" s="6">
        <f t="shared" si="116"/>
        <v>0</v>
      </c>
      <c r="X140" s="6">
        <f t="shared" si="117"/>
        <v>0</v>
      </c>
      <c r="Y140" s="6">
        <f t="shared" si="118"/>
        <v>0</v>
      </c>
      <c r="Z140" s="6">
        <f t="shared" si="119"/>
        <v>0</v>
      </c>
      <c r="AA140" s="6">
        <f t="shared" si="136"/>
        <v>0</v>
      </c>
      <c r="AB140" s="6">
        <f t="shared" si="87"/>
        <v>3.5775770421386799E-2</v>
      </c>
      <c r="AC140" s="6">
        <f t="shared" si="88"/>
        <v>2.6841992174838469E-2</v>
      </c>
      <c r="AD140" s="6">
        <f t="shared" si="89"/>
        <v>4.0232294834525156E-3</v>
      </c>
      <c r="AE140" s="6">
        <f t="shared" si="90"/>
        <v>0</v>
      </c>
      <c r="AF140" s="6">
        <f t="shared" si="91"/>
        <v>0</v>
      </c>
      <c r="AG140" s="6">
        <f t="shared" si="92"/>
        <v>0</v>
      </c>
      <c r="AH140" s="6">
        <f t="shared" si="93"/>
        <v>0</v>
      </c>
      <c r="AI140" s="6">
        <f t="shared" si="94"/>
        <v>0</v>
      </c>
      <c r="AJ140" s="6">
        <f t="shared" si="95"/>
        <v>0</v>
      </c>
      <c r="AK140" s="6">
        <f t="shared" si="96"/>
        <v>0</v>
      </c>
      <c r="AL140" s="6">
        <f t="shared" si="97"/>
        <v>0</v>
      </c>
      <c r="AM140" s="6">
        <f t="shared" si="98"/>
        <v>0</v>
      </c>
      <c r="AN140" s="6">
        <f t="shared" si="99"/>
        <v>0</v>
      </c>
      <c r="AO140" s="6">
        <f t="shared" si="120"/>
        <v>0</v>
      </c>
      <c r="AP140" s="6">
        <f t="shared" si="121"/>
        <v>0</v>
      </c>
      <c r="AQ140" s="6">
        <f t="shared" si="122"/>
        <v>0</v>
      </c>
      <c r="AR140" s="6">
        <f t="shared" si="123"/>
        <v>0</v>
      </c>
      <c r="AS140" s="6">
        <f t="shared" si="124"/>
        <v>0</v>
      </c>
      <c r="AT140" s="6">
        <f t="shared" si="125"/>
        <v>0</v>
      </c>
      <c r="AU140" s="6">
        <f t="shared" si="126"/>
        <v>0</v>
      </c>
      <c r="AV140" s="6">
        <f t="shared" si="127"/>
        <v>0.5924844978458661</v>
      </c>
      <c r="AW140" s="6">
        <f t="shared" si="128"/>
        <v>1.1812721046367745</v>
      </c>
      <c r="AX140" s="6">
        <f t="shared" si="129"/>
        <v>0.57551950998665635</v>
      </c>
      <c r="AY140" s="6">
        <f t="shared" si="76"/>
        <v>0.40124777533901956</v>
      </c>
      <c r="AZ140" s="6">
        <f t="shared" si="130"/>
        <v>1.582519879975794</v>
      </c>
      <c r="BD140" s="7">
        <f t="shared" si="131"/>
        <v>1.4319999999999997</v>
      </c>
      <c r="BE140" s="7">
        <f t="shared" si="132"/>
        <v>1.1966620241321271</v>
      </c>
      <c r="BF140" s="7">
        <f t="shared" ca="1" si="133"/>
        <v>0.38418321463432842</v>
      </c>
      <c r="BG140" s="7">
        <f t="shared" si="77"/>
        <v>1.582519879975794</v>
      </c>
      <c r="BH140" s="7">
        <f t="shared" si="78"/>
        <v>1.2579824640970931</v>
      </c>
      <c r="BI140" s="7">
        <f t="shared" ca="1" si="79"/>
        <v>0.48176811305175443</v>
      </c>
      <c r="BJ140" s="7">
        <f t="shared" si="80"/>
        <v>2.2656234267927521E-2</v>
      </c>
      <c r="BK140" s="7">
        <f t="shared" si="81"/>
        <v>3.7601963574970063E-3</v>
      </c>
      <c r="BL140" s="7">
        <f t="shared" ca="1" si="82"/>
        <v>9.5228123991393538E-3</v>
      </c>
      <c r="BM140" s="7">
        <f t="shared" ca="1" si="83"/>
        <v>6.0408212422588406E-4</v>
      </c>
      <c r="BN140" s="7">
        <f t="shared" ca="1" si="84"/>
        <v>1.3468613232873372E-2</v>
      </c>
      <c r="BO140" s="7">
        <f t="shared" ca="1" si="85"/>
        <v>0.14935128271162754</v>
      </c>
      <c r="BP140" s="7">
        <f t="shared" si="134"/>
        <v>0</v>
      </c>
      <c r="BQ140" s="7">
        <f t="shared" si="135"/>
        <v>2.09</v>
      </c>
    </row>
    <row r="141" spans="1:69" x14ac:dyDescent="0.25">
      <c r="A141" s="87">
        <v>33340</v>
      </c>
      <c r="B141" s="88">
        <v>1.2</v>
      </c>
      <c r="C141" s="88">
        <v>2.13</v>
      </c>
      <c r="D141" s="88">
        <v>4.2400462962962955</v>
      </c>
      <c r="E141" s="6">
        <f t="shared" si="86"/>
        <v>1.4089999999999998</v>
      </c>
      <c r="F141" s="1"/>
      <c r="G141" s="6">
        <f t="shared" si="100"/>
        <v>0.64168082111539593</v>
      </c>
      <c r="H141" s="6">
        <f t="shared" si="101"/>
        <v>0</v>
      </c>
      <c r="I141" s="6">
        <f t="shared" si="102"/>
        <v>0.92999999999999994</v>
      </c>
      <c r="J141" s="6">
        <f t="shared" si="103"/>
        <v>0</v>
      </c>
      <c r="K141" s="6">
        <f t="shared" si="104"/>
        <v>0.80974961695912462</v>
      </c>
      <c r="L141" s="6">
        <f t="shared" si="105"/>
        <v>0.63915122311171246</v>
      </c>
      <c r="M141" s="6">
        <f t="shared" si="106"/>
        <v>0.33171480686305616</v>
      </c>
      <c r="N141" s="6">
        <f t="shared" si="107"/>
        <v>0.63811497055208277</v>
      </c>
      <c r="O141" s="6">
        <f t="shared" si="108"/>
        <v>0.33171480686305616</v>
      </c>
      <c r="P141" s="6">
        <f t="shared" si="109"/>
        <v>0.57551950998665635</v>
      </c>
      <c r="Q141" s="6">
        <f t="shared" si="110"/>
        <v>0.34996574999311841</v>
      </c>
      <c r="R141" s="6">
        <f t="shared" si="111"/>
        <v>0.30329127239812592</v>
      </c>
      <c r="S141" s="6">
        <f t="shared" si="112"/>
        <v>0.16748326495168117</v>
      </c>
      <c r="T141" s="6">
        <f t="shared" si="113"/>
        <v>0</v>
      </c>
      <c r="U141" s="6">
        <f t="shared" si="114"/>
        <v>0</v>
      </c>
      <c r="V141" s="6">
        <f t="shared" si="115"/>
        <v>0</v>
      </c>
      <c r="W141" s="6">
        <f t="shared" si="116"/>
        <v>0</v>
      </c>
      <c r="X141" s="6">
        <f t="shared" si="117"/>
        <v>0</v>
      </c>
      <c r="Y141" s="6">
        <f t="shared" si="118"/>
        <v>0</v>
      </c>
      <c r="Z141" s="6">
        <f t="shared" si="119"/>
        <v>0</v>
      </c>
      <c r="AA141" s="6">
        <f t="shared" si="136"/>
        <v>0</v>
      </c>
      <c r="AB141" s="6">
        <f t="shared" si="87"/>
        <v>3.4123106687342322E-2</v>
      </c>
      <c r="AC141" s="6">
        <f t="shared" si="88"/>
        <v>2.6001275672106867E-2</v>
      </c>
      <c r="AD141" s="6">
        <f t="shared" si="89"/>
        <v>3.9123199851474116E-3</v>
      </c>
      <c r="AE141" s="6">
        <f t="shared" si="90"/>
        <v>0</v>
      </c>
      <c r="AF141" s="6">
        <f t="shared" si="91"/>
        <v>0</v>
      </c>
      <c r="AG141" s="6">
        <f t="shared" si="92"/>
        <v>0</v>
      </c>
      <c r="AH141" s="6">
        <f t="shared" si="93"/>
        <v>0</v>
      </c>
      <c r="AI141" s="6">
        <f t="shared" si="94"/>
        <v>0</v>
      </c>
      <c r="AJ141" s="6">
        <f t="shared" si="95"/>
        <v>0</v>
      </c>
      <c r="AK141" s="6">
        <f t="shared" si="96"/>
        <v>0</v>
      </c>
      <c r="AL141" s="6">
        <f t="shared" si="97"/>
        <v>0</v>
      </c>
      <c r="AM141" s="6">
        <f t="shared" si="98"/>
        <v>0</v>
      </c>
      <c r="AN141" s="6">
        <f t="shared" si="99"/>
        <v>0</v>
      </c>
      <c r="AO141" s="6">
        <f t="shared" si="120"/>
        <v>0</v>
      </c>
      <c r="AP141" s="6">
        <f t="shared" si="121"/>
        <v>0</v>
      </c>
      <c r="AQ141" s="6">
        <f t="shared" si="122"/>
        <v>0</v>
      </c>
      <c r="AR141" s="6">
        <f t="shared" si="123"/>
        <v>0</v>
      </c>
      <c r="AS141" s="6">
        <f t="shared" si="124"/>
        <v>0</v>
      </c>
      <c r="AT141" s="6">
        <f t="shared" si="125"/>
        <v>0</v>
      </c>
      <c r="AU141" s="6">
        <f t="shared" si="126"/>
        <v>0</v>
      </c>
      <c r="AV141" s="6">
        <f t="shared" si="127"/>
        <v>0.58490134285167494</v>
      </c>
      <c r="AW141" s="6">
        <f t="shared" si="128"/>
        <v>1.111473196103079</v>
      </c>
      <c r="AX141" s="6">
        <f t="shared" si="129"/>
        <v>0.56893878079360971</v>
      </c>
      <c r="AY141" s="6">
        <f t="shared" si="76"/>
        <v>0.38408885668046072</v>
      </c>
      <c r="AZ141" s="6">
        <f t="shared" si="130"/>
        <v>1.4955620527835398</v>
      </c>
      <c r="BD141" s="7">
        <f t="shared" si="131"/>
        <v>1.4089999999999998</v>
      </c>
      <c r="BE141" s="7">
        <f t="shared" si="132"/>
        <v>1.1870130580579137</v>
      </c>
      <c r="BF141" s="7">
        <f t="shared" ca="1" si="133"/>
        <v>0.36839609847096683</v>
      </c>
      <c r="BG141" s="7">
        <f t="shared" si="77"/>
        <v>1.4955620527835398</v>
      </c>
      <c r="BH141" s="7">
        <f t="shared" si="78"/>
        <v>1.2229317449406323</v>
      </c>
      <c r="BI141" s="7">
        <f t="shared" ca="1" si="79"/>
        <v>0.42655873493339197</v>
      </c>
      <c r="BJ141" s="7">
        <f t="shared" si="80"/>
        <v>7.4929889821003671E-3</v>
      </c>
      <c r="BK141" s="7">
        <f t="shared" si="81"/>
        <v>1.2901520673787811E-3</v>
      </c>
      <c r="BL141" s="7">
        <f t="shared" ca="1" si="82"/>
        <v>3.3828922802602267E-3</v>
      </c>
      <c r="BM141" s="7">
        <f t="shared" ca="1" si="83"/>
        <v>2.2636739050477472E-3</v>
      </c>
      <c r="BN141" s="7">
        <f t="shared" ca="1" si="84"/>
        <v>1.1322106717639016E-2</v>
      </c>
      <c r="BO141" s="7">
        <f t="shared" ca="1" si="85"/>
        <v>0.13739833992051623</v>
      </c>
      <c r="BP141" s="7">
        <f t="shared" si="134"/>
        <v>1.2</v>
      </c>
      <c r="BQ141" s="7">
        <f t="shared" si="135"/>
        <v>2.13</v>
      </c>
    </row>
    <row r="142" spans="1:69" x14ac:dyDescent="0.25">
      <c r="A142" s="87">
        <v>33341</v>
      </c>
      <c r="B142" s="88">
        <v>0</v>
      </c>
      <c r="C142" s="88">
        <v>2.17</v>
      </c>
      <c r="D142" s="88">
        <v>4.1708333333333334</v>
      </c>
      <c r="E142" s="6">
        <f t="shared" si="86"/>
        <v>1.3860000000000001</v>
      </c>
      <c r="F142" s="1"/>
      <c r="G142" s="6">
        <f t="shared" si="100"/>
        <v>0.63811497055208277</v>
      </c>
      <c r="H142" s="6">
        <f t="shared" si="101"/>
        <v>0</v>
      </c>
      <c r="I142" s="6">
        <f t="shared" si="102"/>
        <v>2.17</v>
      </c>
      <c r="J142" s="6">
        <f t="shared" si="103"/>
        <v>0</v>
      </c>
      <c r="K142" s="6">
        <f t="shared" si="104"/>
        <v>1.881171433566577</v>
      </c>
      <c r="L142" s="6">
        <f t="shared" si="105"/>
        <v>0.63223832991740536</v>
      </c>
      <c r="M142" s="6">
        <f t="shared" si="106"/>
        <v>0.31421409400338524</v>
      </c>
      <c r="N142" s="6">
        <f t="shared" si="107"/>
        <v>0.63125674829232836</v>
      </c>
      <c r="O142" s="6">
        <f t="shared" si="108"/>
        <v>0.31421409400338524</v>
      </c>
      <c r="P142" s="6">
        <f t="shared" si="109"/>
        <v>0.56893878079360971</v>
      </c>
      <c r="Q142" s="6">
        <f t="shared" si="110"/>
        <v>0.33615900387409764</v>
      </c>
      <c r="R142" s="6">
        <f t="shared" si="111"/>
        <v>0.29162881874019309</v>
      </c>
      <c r="S142" s="6">
        <f t="shared" si="112"/>
        <v>0.15864713081453483</v>
      </c>
      <c r="T142" s="6">
        <f t="shared" si="113"/>
        <v>0</v>
      </c>
      <c r="U142" s="6">
        <f t="shared" si="114"/>
        <v>0</v>
      </c>
      <c r="V142" s="6">
        <f t="shared" si="115"/>
        <v>0</v>
      </c>
      <c r="W142" s="6">
        <f t="shared" si="116"/>
        <v>0</v>
      </c>
      <c r="X142" s="6">
        <f t="shared" si="117"/>
        <v>0</v>
      </c>
      <c r="Y142" s="6">
        <f t="shared" si="118"/>
        <v>0</v>
      </c>
      <c r="Z142" s="6">
        <f t="shared" si="119"/>
        <v>0</v>
      </c>
      <c r="AA142" s="6">
        <f t="shared" si="136"/>
        <v>0</v>
      </c>
      <c r="AB142" s="6">
        <f t="shared" si="87"/>
        <v>3.2898250882579749E-2</v>
      </c>
      <c r="AC142" s="6">
        <f t="shared" si="88"/>
        <v>2.4730841583381492E-2</v>
      </c>
      <c r="AD142" s="6">
        <f t="shared" si="89"/>
        <v>3.7059125916315615E-3</v>
      </c>
      <c r="AE142" s="6">
        <f t="shared" si="90"/>
        <v>0</v>
      </c>
      <c r="AF142" s="6">
        <f t="shared" si="91"/>
        <v>0</v>
      </c>
      <c r="AG142" s="6">
        <f t="shared" si="92"/>
        <v>0</v>
      </c>
      <c r="AH142" s="6">
        <f t="shared" si="93"/>
        <v>0</v>
      </c>
      <c r="AI142" s="6">
        <f t="shared" si="94"/>
        <v>0</v>
      </c>
      <c r="AJ142" s="6">
        <f t="shared" si="95"/>
        <v>0</v>
      </c>
      <c r="AK142" s="6">
        <f t="shared" si="96"/>
        <v>0</v>
      </c>
      <c r="AL142" s="6">
        <f t="shared" si="97"/>
        <v>0</v>
      </c>
      <c r="AM142" s="6">
        <f t="shared" si="98"/>
        <v>0</v>
      </c>
      <c r="AN142" s="6">
        <f t="shared" si="99"/>
        <v>0</v>
      </c>
      <c r="AO142" s="6">
        <f t="shared" si="120"/>
        <v>0</v>
      </c>
      <c r="AP142" s="6">
        <f t="shared" si="121"/>
        <v>0</v>
      </c>
      <c r="AQ142" s="6">
        <f t="shared" si="122"/>
        <v>0</v>
      </c>
      <c r="AR142" s="6">
        <f t="shared" si="123"/>
        <v>0</v>
      </c>
      <c r="AS142" s="6">
        <f t="shared" si="124"/>
        <v>0</v>
      </c>
      <c r="AT142" s="6">
        <f t="shared" si="125"/>
        <v>0</v>
      </c>
      <c r="AU142" s="6">
        <f t="shared" si="126"/>
        <v>0</v>
      </c>
      <c r="AV142" s="6">
        <f t="shared" si="127"/>
        <v>0.57795483454363539</v>
      </c>
      <c r="AW142" s="6">
        <f t="shared" si="128"/>
        <v>1.0502769283070021</v>
      </c>
      <c r="AX142" s="6">
        <f t="shared" si="129"/>
        <v>0.56287115038009949</v>
      </c>
      <c r="AY142" s="6">
        <f t="shared" si="76"/>
        <v>0.36905725475667739</v>
      </c>
      <c r="AZ142" s="6">
        <f t="shared" si="130"/>
        <v>1.4193341830636794</v>
      </c>
      <c r="BD142" s="7">
        <f t="shared" si="131"/>
        <v>1.3860000000000001</v>
      </c>
      <c r="BE142" s="7">
        <f t="shared" si="132"/>
        <v>1.1772850122209151</v>
      </c>
      <c r="BF142" s="7">
        <f t="shared" ca="1" si="133"/>
        <v>0.35235574605687331</v>
      </c>
      <c r="BG142" s="7">
        <f t="shared" si="77"/>
        <v>1.4193341830636794</v>
      </c>
      <c r="BH142" s="7">
        <f t="shared" si="78"/>
        <v>1.1913581254449392</v>
      </c>
      <c r="BI142" s="7">
        <f t="shared" ca="1" si="79"/>
        <v>0.37552029415503663</v>
      </c>
      <c r="BJ142" s="7">
        <f t="shared" si="80"/>
        <v>1.111167760522884E-3</v>
      </c>
      <c r="BK142" s="7">
        <f t="shared" si="81"/>
        <v>1.9805251581620365E-4</v>
      </c>
      <c r="BL142" s="7">
        <f t="shared" ca="1" si="82"/>
        <v>5.3659628859212174E-4</v>
      </c>
      <c r="BM142" s="7">
        <f t="shared" ca="1" si="83"/>
        <v>4.9812656858695698E-3</v>
      </c>
      <c r="BN142" s="7">
        <f t="shared" ca="1" si="84"/>
        <v>9.3465085987376878E-3</v>
      </c>
      <c r="BO142" s="7">
        <f t="shared" ca="1" si="85"/>
        <v>0.12576418748106233</v>
      </c>
      <c r="BP142" s="7">
        <f t="shared" si="134"/>
        <v>0</v>
      </c>
      <c r="BQ142" s="7">
        <f t="shared" si="135"/>
        <v>2.17</v>
      </c>
    </row>
    <row r="143" spans="1:69" x14ac:dyDescent="0.25">
      <c r="A143" s="87">
        <v>33342</v>
      </c>
      <c r="B143" s="88">
        <v>0</v>
      </c>
      <c r="C143" s="88">
        <v>2.2000000000000002</v>
      </c>
      <c r="D143" s="88">
        <v>4.068518518518518</v>
      </c>
      <c r="E143" s="6">
        <f t="shared" si="86"/>
        <v>1.3519999999999999</v>
      </c>
      <c r="F143" s="1"/>
      <c r="G143" s="6">
        <f t="shared" si="100"/>
        <v>0.63125674829232836</v>
      </c>
      <c r="H143" s="6">
        <f t="shared" si="101"/>
        <v>0</v>
      </c>
      <c r="I143" s="6">
        <f t="shared" si="102"/>
        <v>2.2000000000000002</v>
      </c>
      <c r="J143" s="6">
        <f t="shared" si="103"/>
        <v>0</v>
      </c>
      <c r="K143" s="6">
        <f t="shared" si="104"/>
        <v>1.8960276730876098</v>
      </c>
      <c r="L143" s="6">
        <f t="shared" si="105"/>
        <v>0.6253336978625148</v>
      </c>
      <c r="M143" s="6">
        <f t="shared" si="106"/>
        <v>0.29747676473576329</v>
      </c>
      <c r="N143" s="6">
        <f t="shared" si="107"/>
        <v>0.62440440241802464</v>
      </c>
      <c r="O143" s="6">
        <f t="shared" si="108"/>
        <v>0.29747676473576329</v>
      </c>
      <c r="P143" s="6">
        <f t="shared" si="109"/>
        <v>0.56287115038009949</v>
      </c>
      <c r="Q143" s="6">
        <f t="shared" si="110"/>
        <v>0.32377762273883443</v>
      </c>
      <c r="R143" s="6">
        <f t="shared" si="111"/>
        <v>0.27617978896747664</v>
      </c>
      <c r="S143" s="6">
        <f t="shared" si="112"/>
        <v>0.15019643010924516</v>
      </c>
      <c r="T143" s="6">
        <f t="shared" si="113"/>
        <v>0</v>
      </c>
      <c r="U143" s="6">
        <f t="shared" si="114"/>
        <v>0</v>
      </c>
      <c r="V143" s="6">
        <f t="shared" si="115"/>
        <v>0</v>
      </c>
      <c r="W143" s="6">
        <f t="shared" si="116"/>
        <v>0</v>
      </c>
      <c r="X143" s="6">
        <f t="shared" si="117"/>
        <v>0</v>
      </c>
      <c r="Y143" s="6">
        <f t="shared" si="118"/>
        <v>0</v>
      </c>
      <c r="Z143" s="6">
        <f t="shared" si="119"/>
        <v>0</v>
      </c>
      <c r="AA143" s="6">
        <f t="shared" si="136"/>
        <v>0</v>
      </c>
      <c r="AB143" s="6">
        <f t="shared" si="87"/>
        <v>3.1260433702989372E-2</v>
      </c>
      <c r="AC143" s="6">
        <f t="shared" si="88"/>
        <v>2.3415488227527655E-2</v>
      </c>
      <c r="AD143" s="6">
        <f t="shared" si="89"/>
        <v>3.508508718072359E-3</v>
      </c>
      <c r="AE143" s="6">
        <f t="shared" si="90"/>
        <v>0</v>
      </c>
      <c r="AF143" s="6">
        <f t="shared" si="91"/>
        <v>0</v>
      </c>
      <c r="AG143" s="6">
        <f t="shared" si="92"/>
        <v>0</v>
      </c>
      <c r="AH143" s="6">
        <f t="shared" si="93"/>
        <v>0</v>
      </c>
      <c r="AI143" s="6">
        <f t="shared" si="94"/>
        <v>0</v>
      </c>
      <c r="AJ143" s="6">
        <f t="shared" si="95"/>
        <v>0</v>
      </c>
      <c r="AK143" s="6">
        <f t="shared" si="96"/>
        <v>0</v>
      </c>
      <c r="AL143" s="6">
        <f t="shared" si="97"/>
        <v>0</v>
      </c>
      <c r="AM143" s="6">
        <f t="shared" si="98"/>
        <v>0</v>
      </c>
      <c r="AN143" s="6">
        <f t="shared" si="99"/>
        <v>0</v>
      </c>
      <c r="AO143" s="6">
        <f t="shared" si="120"/>
        <v>0</v>
      </c>
      <c r="AP143" s="6">
        <f t="shared" si="121"/>
        <v>0</v>
      </c>
      <c r="AQ143" s="6">
        <f t="shared" si="122"/>
        <v>0</v>
      </c>
      <c r="AR143" s="6">
        <f t="shared" si="123"/>
        <v>0</v>
      </c>
      <c r="AS143" s="6">
        <f t="shared" si="124"/>
        <v>0</v>
      </c>
      <c r="AT143" s="6">
        <f t="shared" si="125"/>
        <v>0</v>
      </c>
      <c r="AU143" s="6">
        <f t="shared" si="126"/>
        <v>0</v>
      </c>
      <c r="AV143" s="6">
        <f t="shared" si="127"/>
        <v>0.57148751418458477</v>
      </c>
      <c r="AW143" s="6">
        <f t="shared" si="128"/>
        <v>0.9956013421238985</v>
      </c>
      <c r="AX143" s="6">
        <f t="shared" si="129"/>
        <v>0.5571890603267089</v>
      </c>
      <c r="AY143" s="6">
        <f t="shared" si="76"/>
        <v>0.35503805644182379</v>
      </c>
      <c r="AZ143" s="6">
        <f t="shared" si="130"/>
        <v>1.3506393985657223</v>
      </c>
      <c r="BD143" s="7">
        <f t="shared" si="131"/>
        <v>1.3519999999999999</v>
      </c>
      <c r="BE143" s="7">
        <f t="shared" si="132"/>
        <v>1.1627553482998907</v>
      </c>
      <c r="BF143" s="7">
        <f t="shared" ca="1" si="133"/>
        <v>0.3281624140947898</v>
      </c>
      <c r="BG143" s="7">
        <f t="shared" si="77"/>
        <v>1.3506393985657223</v>
      </c>
      <c r="BH143" s="7">
        <f t="shared" si="78"/>
        <v>1.1621701246227776</v>
      </c>
      <c r="BI143" s="7">
        <f t="shared" ca="1" si="79"/>
        <v>0.32718196582812492</v>
      </c>
      <c r="BJ143" s="7">
        <f t="shared" si="80"/>
        <v>1.8512362629580436E-6</v>
      </c>
      <c r="BK143" s="7">
        <f t="shared" si="81"/>
        <v>3.4248675225379126E-7</v>
      </c>
      <c r="BL143" s="7">
        <f t="shared" ca="1" si="82"/>
        <v>9.6127880360616673E-7</v>
      </c>
      <c r="BM143" s="7">
        <f t="shared" ca="1" si="83"/>
        <v>1.0936575274910623E-2</v>
      </c>
      <c r="BN143" s="7">
        <f t="shared" ca="1" si="84"/>
        <v>6.7482411348954458E-3</v>
      </c>
      <c r="BO143" s="7">
        <f t="shared" ca="1" si="85"/>
        <v>0.10919002273850138</v>
      </c>
      <c r="BP143" s="7">
        <f t="shared" si="134"/>
        <v>0</v>
      </c>
      <c r="BQ143" s="7">
        <f t="shared" si="135"/>
        <v>2.2000000000000002</v>
      </c>
    </row>
    <row r="144" spans="1:69" x14ac:dyDescent="0.25">
      <c r="A144" s="87">
        <v>33343</v>
      </c>
      <c r="B144" s="88">
        <v>0</v>
      </c>
      <c r="C144" s="88">
        <v>2.2400000000000002</v>
      </c>
      <c r="D144" s="88">
        <v>3.9090277777777773</v>
      </c>
      <c r="E144" s="6">
        <f t="shared" si="86"/>
        <v>1.2989999999999999</v>
      </c>
      <c r="F144" s="1"/>
      <c r="G144" s="6">
        <f t="shared" si="100"/>
        <v>0.62440440241802464</v>
      </c>
      <c r="H144" s="6">
        <f t="shared" si="101"/>
        <v>0</v>
      </c>
      <c r="I144" s="6">
        <f t="shared" si="102"/>
        <v>2.2400000000000002</v>
      </c>
      <c r="J144" s="6">
        <f t="shared" si="103"/>
        <v>0</v>
      </c>
      <c r="K144" s="6">
        <f t="shared" si="104"/>
        <v>1.9189238389300358</v>
      </c>
      <c r="L144" s="6">
        <f t="shared" si="105"/>
        <v>0.61840982605699235</v>
      </c>
      <c r="M144" s="6">
        <f t="shared" si="106"/>
        <v>0.28141418226808829</v>
      </c>
      <c r="N144" s="6">
        <f t="shared" si="107"/>
        <v>0.6175307089339156</v>
      </c>
      <c r="O144" s="6">
        <f t="shared" si="108"/>
        <v>0.28141418226808829</v>
      </c>
      <c r="P144" s="6">
        <f t="shared" si="109"/>
        <v>0.5571890603267089</v>
      </c>
      <c r="Q144" s="6">
        <f t="shared" si="110"/>
        <v>0.31248156397859828</v>
      </c>
      <c r="R144" s="6">
        <f t="shared" si="111"/>
        <v>0.26138278415368421</v>
      </c>
      <c r="S144" s="6">
        <f t="shared" si="112"/>
        <v>0.14208640999684041</v>
      </c>
      <c r="T144" s="6">
        <f t="shared" si="113"/>
        <v>0</v>
      </c>
      <c r="U144" s="6">
        <f t="shared" si="114"/>
        <v>0</v>
      </c>
      <c r="V144" s="6">
        <f t="shared" si="115"/>
        <v>0</v>
      </c>
      <c r="W144" s="6">
        <f t="shared" si="116"/>
        <v>0</v>
      </c>
      <c r="X144" s="6">
        <f t="shared" si="117"/>
        <v>0</v>
      </c>
      <c r="Y144" s="6">
        <f t="shared" si="118"/>
        <v>0</v>
      </c>
      <c r="Z144" s="6">
        <f t="shared" si="119"/>
        <v>0</v>
      </c>
      <c r="AA144" s="6">
        <f t="shared" si="136"/>
        <v>0</v>
      </c>
      <c r="AB144" s="6">
        <f t="shared" si="87"/>
        <v>2.9592507896663157E-2</v>
      </c>
      <c r="AC144" s="6">
        <f t="shared" si="88"/>
        <v>2.2153844313790288E-2</v>
      </c>
      <c r="AD144" s="6">
        <f t="shared" si="89"/>
        <v>3.3190629619553979E-3</v>
      </c>
      <c r="AE144" s="6">
        <f t="shared" si="90"/>
        <v>0</v>
      </c>
      <c r="AF144" s="6">
        <f t="shared" si="91"/>
        <v>0</v>
      </c>
      <c r="AG144" s="6">
        <f t="shared" si="92"/>
        <v>0</v>
      </c>
      <c r="AH144" s="6">
        <f t="shared" si="93"/>
        <v>0</v>
      </c>
      <c r="AI144" s="6">
        <f t="shared" si="94"/>
        <v>0</v>
      </c>
      <c r="AJ144" s="6">
        <f t="shared" si="95"/>
        <v>0</v>
      </c>
      <c r="AK144" s="6">
        <f t="shared" si="96"/>
        <v>0</v>
      </c>
      <c r="AL144" s="6">
        <f t="shared" si="97"/>
        <v>0</v>
      </c>
      <c r="AM144" s="6">
        <f t="shared" si="98"/>
        <v>0</v>
      </c>
      <c r="AN144" s="6">
        <f t="shared" si="99"/>
        <v>0</v>
      </c>
      <c r="AO144" s="6">
        <f t="shared" si="120"/>
        <v>0</v>
      </c>
      <c r="AP144" s="6">
        <f t="shared" si="121"/>
        <v>0</v>
      </c>
      <c r="AQ144" s="6">
        <f t="shared" si="122"/>
        <v>0</v>
      </c>
      <c r="AR144" s="6">
        <f t="shared" si="123"/>
        <v>0</v>
      </c>
      <c r="AS144" s="6">
        <f t="shared" si="124"/>
        <v>0</v>
      </c>
      <c r="AT144" s="6">
        <f t="shared" si="125"/>
        <v>0</v>
      </c>
      <c r="AU144" s="6">
        <f t="shared" si="126"/>
        <v>0</v>
      </c>
      <c r="AV144" s="6">
        <f t="shared" si="127"/>
        <v>0.56543068531783747</v>
      </c>
      <c r="AW144" s="6">
        <f t="shared" si="128"/>
        <v>0.94635915494030676</v>
      </c>
      <c r="AX144" s="6">
        <f t="shared" si="129"/>
        <v>0.55183942932271601</v>
      </c>
      <c r="AY144" s="6">
        <f t="shared" si="76"/>
        <v>0.34207407187526145</v>
      </c>
      <c r="AZ144" s="6">
        <f t="shared" si="130"/>
        <v>1.2884332268155683</v>
      </c>
      <c r="BD144" s="7">
        <f t="shared" si="131"/>
        <v>1.2989999999999999</v>
      </c>
      <c r="BE144" s="7">
        <f t="shared" si="132"/>
        <v>1.1397368117245315</v>
      </c>
      <c r="BF144" s="7">
        <f t="shared" ca="1" si="133"/>
        <v>0.28924169464965366</v>
      </c>
      <c r="BG144" s="7">
        <f t="shared" si="77"/>
        <v>1.2884332268155683</v>
      </c>
      <c r="BH144" s="7">
        <f t="shared" si="78"/>
        <v>1.1350917261682283</v>
      </c>
      <c r="BI144" s="7">
        <f t="shared" ca="1" si="79"/>
        <v>0.28129749348673128</v>
      </c>
      <c r="BJ144" s="7">
        <f t="shared" si="80"/>
        <v>1.1165669553122413E-4</v>
      </c>
      <c r="BK144" s="7">
        <f t="shared" si="81"/>
        <v>2.1576819825376268E-5</v>
      </c>
      <c r="BL144" s="7">
        <f t="shared" ca="1" si="82"/>
        <v>6.3110332116977322E-5</v>
      </c>
      <c r="BM144" s="7">
        <f t="shared" ca="1" si="83"/>
        <v>2.4830851987239246E-2</v>
      </c>
      <c r="BN144" s="7">
        <f t="shared" ca="1" si="84"/>
        <v>3.4962554621418198E-3</v>
      </c>
      <c r="BO144" s="7">
        <f t="shared" ca="1" si="85"/>
        <v>8.4982987312466882E-2</v>
      </c>
      <c r="BP144" s="7">
        <f t="shared" si="134"/>
        <v>0</v>
      </c>
      <c r="BQ144" s="7">
        <f t="shared" si="135"/>
        <v>2.2400000000000002</v>
      </c>
    </row>
    <row r="145" spans="1:69" x14ac:dyDescent="0.25">
      <c r="A145" s="87">
        <v>33344</v>
      </c>
      <c r="B145" s="88">
        <v>0</v>
      </c>
      <c r="C145" s="88">
        <v>2.2799999999999998</v>
      </c>
      <c r="D145" s="88">
        <v>3.7405092592592593</v>
      </c>
      <c r="E145" s="6">
        <f t="shared" si="86"/>
        <v>1.2430000000000001</v>
      </c>
      <c r="F145" s="1"/>
      <c r="G145" s="6">
        <f t="shared" si="100"/>
        <v>0.6175307089339156</v>
      </c>
      <c r="H145" s="6">
        <f t="shared" si="101"/>
        <v>0</v>
      </c>
      <c r="I145" s="6">
        <f t="shared" si="102"/>
        <v>2.2799999999999998</v>
      </c>
      <c r="J145" s="6">
        <f t="shared" si="103"/>
        <v>0</v>
      </c>
      <c r="K145" s="6">
        <f t="shared" si="104"/>
        <v>1.9411544750065219</v>
      </c>
      <c r="L145" s="6">
        <f t="shared" si="105"/>
        <v>0.61146668570750429</v>
      </c>
      <c r="M145" s="6">
        <f t="shared" si="106"/>
        <v>0.26600888538080236</v>
      </c>
      <c r="N145" s="6">
        <f t="shared" si="107"/>
        <v>0.6106356935942282</v>
      </c>
      <c r="O145" s="6">
        <f t="shared" si="108"/>
        <v>0.26600888538080236</v>
      </c>
      <c r="P145" s="6">
        <f t="shared" si="109"/>
        <v>0.55183942932271601</v>
      </c>
      <c r="Q145" s="6">
        <f t="shared" si="110"/>
        <v>0.3021063915987276</v>
      </c>
      <c r="R145" s="6">
        <f t="shared" si="111"/>
        <v>0.24718615255615639</v>
      </c>
      <c r="S145" s="6">
        <f t="shared" si="112"/>
        <v>0.13430825428340618</v>
      </c>
      <c r="T145" s="6">
        <f t="shared" si="113"/>
        <v>0</v>
      </c>
      <c r="U145" s="6">
        <f t="shared" si="114"/>
        <v>0</v>
      </c>
      <c r="V145" s="6">
        <f t="shared" si="115"/>
        <v>0</v>
      </c>
      <c r="W145" s="6">
        <f t="shared" si="116"/>
        <v>0</v>
      </c>
      <c r="X145" s="6">
        <f t="shared" si="117"/>
        <v>0</v>
      </c>
      <c r="Y145" s="6">
        <f t="shared" si="118"/>
        <v>0</v>
      </c>
      <c r="Z145" s="6">
        <f t="shared" si="119"/>
        <v>0</v>
      </c>
      <c r="AA145" s="6">
        <f t="shared" si="136"/>
        <v>0</v>
      </c>
      <c r="AB145" s="6">
        <f t="shared" si="87"/>
        <v>2.7992718900418954E-2</v>
      </c>
      <c r="AC145" s="6">
        <f t="shared" si="88"/>
        <v>2.0943707531726811E-2</v>
      </c>
      <c r="AD145" s="6">
        <f t="shared" si="89"/>
        <v>3.1373693816801594E-3</v>
      </c>
      <c r="AE145" s="6">
        <f t="shared" si="90"/>
        <v>0</v>
      </c>
      <c r="AF145" s="6">
        <f t="shared" si="91"/>
        <v>0</v>
      </c>
      <c r="AG145" s="6">
        <f t="shared" si="92"/>
        <v>0</v>
      </c>
      <c r="AH145" s="6">
        <f t="shared" si="93"/>
        <v>0</v>
      </c>
      <c r="AI145" s="6">
        <f t="shared" si="94"/>
        <v>0</v>
      </c>
      <c r="AJ145" s="6">
        <f t="shared" si="95"/>
        <v>0</v>
      </c>
      <c r="AK145" s="6">
        <f t="shared" si="96"/>
        <v>0</v>
      </c>
      <c r="AL145" s="6">
        <f t="shared" si="97"/>
        <v>0</v>
      </c>
      <c r="AM145" s="6">
        <f t="shared" si="98"/>
        <v>0</v>
      </c>
      <c r="AN145" s="6">
        <f t="shared" si="99"/>
        <v>0</v>
      </c>
      <c r="AO145" s="6">
        <f t="shared" si="120"/>
        <v>0</v>
      </c>
      <c r="AP145" s="6">
        <f t="shared" si="121"/>
        <v>0</v>
      </c>
      <c r="AQ145" s="6">
        <f t="shared" si="122"/>
        <v>0</v>
      </c>
      <c r="AR145" s="6">
        <f t="shared" si="123"/>
        <v>0</v>
      </c>
      <c r="AS145" s="6">
        <f t="shared" si="124"/>
        <v>0</v>
      </c>
      <c r="AT145" s="6">
        <f t="shared" si="125"/>
        <v>0</v>
      </c>
      <c r="AU145" s="6">
        <f t="shared" si="126"/>
        <v>0</v>
      </c>
      <c r="AV145" s="6">
        <f t="shared" si="127"/>
        <v>0.55972816326146202</v>
      </c>
      <c r="AW145" s="6">
        <f t="shared" si="128"/>
        <v>0.90169346686429619</v>
      </c>
      <c r="AX145" s="6">
        <f t="shared" si="129"/>
        <v>0.54677837916173067</v>
      </c>
      <c r="AY145" s="6">
        <f t="shared" si="76"/>
        <v>0.33009911049914653</v>
      </c>
      <c r="AZ145" s="6">
        <f t="shared" si="130"/>
        <v>1.2317925773634428</v>
      </c>
      <c r="BD145" s="7">
        <f t="shared" si="131"/>
        <v>1.2430000000000001</v>
      </c>
      <c r="BE145" s="7">
        <f t="shared" si="132"/>
        <v>1.1148990985734988</v>
      </c>
      <c r="BF145" s="7">
        <f t="shared" ca="1" si="133"/>
        <v>0.24640251393289209</v>
      </c>
      <c r="BG145" s="7">
        <f t="shared" si="77"/>
        <v>1.2317925773634428</v>
      </c>
      <c r="BH145" s="7">
        <f t="shared" si="78"/>
        <v>1.1098615126958151</v>
      </c>
      <c r="BI145" s="7">
        <f t="shared" ca="1" si="79"/>
        <v>0.23760411509940363</v>
      </c>
      <c r="BJ145" s="7">
        <f t="shared" si="80"/>
        <v>1.256063221544164E-4</v>
      </c>
      <c r="BK145" s="7">
        <f t="shared" si="81"/>
        <v>2.5377271475037841E-5</v>
      </c>
      <c r="BL145" s="7">
        <f t="shared" ca="1" si="82"/>
        <v>7.7411822033131053E-5</v>
      </c>
      <c r="BM145" s="7">
        <f t="shared" ca="1" si="83"/>
        <v>4.5615597192718488E-2</v>
      </c>
      <c r="BN145" s="7">
        <f t="shared" ca="1" si="84"/>
        <v>1.1759021090237958E-3</v>
      </c>
      <c r="BO145" s="7">
        <f t="shared" ca="1" si="85"/>
        <v>6.1841362440933786E-2</v>
      </c>
      <c r="BP145" s="7">
        <f t="shared" si="134"/>
        <v>0</v>
      </c>
      <c r="BQ145" s="7">
        <f t="shared" si="135"/>
        <v>2.2799999999999998</v>
      </c>
    </row>
    <row r="146" spans="1:69" x14ac:dyDescent="0.25">
      <c r="A146" s="87">
        <v>33345</v>
      </c>
      <c r="B146" s="88">
        <v>0</v>
      </c>
      <c r="C146" s="88">
        <v>2.3199999999999998</v>
      </c>
      <c r="D146" s="88">
        <v>3.520833333333333</v>
      </c>
      <c r="E146" s="6">
        <f t="shared" si="86"/>
        <v>1.17</v>
      </c>
      <c r="F146" s="1"/>
      <c r="G146" s="6">
        <f t="shared" si="100"/>
        <v>0.6106356935942282</v>
      </c>
      <c r="H146" s="6">
        <f t="shared" si="101"/>
        <v>0</v>
      </c>
      <c r="I146" s="6">
        <f t="shared" si="102"/>
        <v>2.3199999999999998</v>
      </c>
      <c r="J146" s="6">
        <f t="shared" si="103"/>
        <v>0</v>
      </c>
      <c r="K146" s="6">
        <f t="shared" si="104"/>
        <v>1.9627044518592349</v>
      </c>
      <c r="L146" s="6">
        <f t="shared" si="105"/>
        <v>0.60450434983158652</v>
      </c>
      <c r="M146" s="6">
        <f t="shared" si="106"/>
        <v>0.25124375383696407</v>
      </c>
      <c r="N146" s="6">
        <f t="shared" si="107"/>
        <v>0.60371948289885413</v>
      </c>
      <c r="O146" s="6">
        <f t="shared" si="108"/>
        <v>0.25124375383696407</v>
      </c>
      <c r="P146" s="6">
        <f t="shared" si="109"/>
        <v>0.54677837916173067</v>
      </c>
      <c r="Q146" s="6">
        <f t="shared" si="110"/>
        <v>0.29251964143043291</v>
      </c>
      <c r="R146" s="6">
        <f t="shared" si="111"/>
        <v>0.23357431379905103</v>
      </c>
      <c r="S146" s="6">
        <f t="shared" si="112"/>
        <v>0.12685331893762281</v>
      </c>
      <c r="T146" s="6">
        <f t="shared" si="113"/>
        <v>0</v>
      </c>
      <c r="U146" s="6">
        <f t="shared" si="114"/>
        <v>0</v>
      </c>
      <c r="V146" s="6">
        <f t="shared" si="115"/>
        <v>0</v>
      </c>
      <c r="W146" s="6">
        <f t="shared" si="116"/>
        <v>0</v>
      </c>
      <c r="X146" s="6">
        <f t="shared" si="117"/>
        <v>0</v>
      </c>
      <c r="Y146" s="6">
        <f t="shared" si="118"/>
        <v>0</v>
      </c>
      <c r="Z146" s="6">
        <f t="shared" si="119"/>
        <v>0</v>
      </c>
      <c r="AA146" s="6">
        <f t="shared" si="136"/>
        <v>0</v>
      </c>
      <c r="AB146" s="6">
        <f t="shared" si="87"/>
        <v>2.6458488615929303E-2</v>
      </c>
      <c r="AC146" s="6">
        <f t="shared" si="88"/>
        <v>1.9783737623901312E-2</v>
      </c>
      <c r="AD146" s="6">
        <f t="shared" si="89"/>
        <v>2.9632260572727662E-3</v>
      </c>
      <c r="AE146" s="6">
        <f t="shared" si="90"/>
        <v>0</v>
      </c>
      <c r="AF146" s="6">
        <f t="shared" si="91"/>
        <v>0</v>
      </c>
      <c r="AG146" s="6">
        <f t="shared" si="92"/>
        <v>0</v>
      </c>
      <c r="AH146" s="6">
        <f t="shared" si="93"/>
        <v>0</v>
      </c>
      <c r="AI146" s="6">
        <f t="shared" si="94"/>
        <v>0</v>
      </c>
      <c r="AJ146" s="6">
        <f t="shared" si="95"/>
        <v>0</v>
      </c>
      <c r="AK146" s="6">
        <f t="shared" si="96"/>
        <v>0</v>
      </c>
      <c r="AL146" s="6">
        <f t="shared" si="97"/>
        <v>0</v>
      </c>
      <c r="AM146" s="6">
        <f t="shared" si="98"/>
        <v>0</v>
      </c>
      <c r="AN146" s="6">
        <f t="shared" si="99"/>
        <v>0</v>
      </c>
      <c r="AO146" s="6">
        <f t="shared" si="120"/>
        <v>0</v>
      </c>
      <c r="AP146" s="6">
        <f t="shared" si="121"/>
        <v>0</v>
      </c>
      <c r="AQ146" s="6">
        <f t="shared" si="122"/>
        <v>0</v>
      </c>
      <c r="AR146" s="6">
        <f t="shared" si="123"/>
        <v>0</v>
      </c>
      <c r="AS146" s="6">
        <f t="shared" si="124"/>
        <v>0</v>
      </c>
      <c r="AT146" s="6">
        <f t="shared" si="125"/>
        <v>0</v>
      </c>
      <c r="AU146" s="6">
        <f t="shared" si="126"/>
        <v>0</v>
      </c>
      <c r="AV146" s="6">
        <f t="shared" si="127"/>
        <v>0.55433394364872601</v>
      </c>
      <c r="AW146" s="6">
        <f t="shared" si="128"/>
        <v>0.86092331648636289</v>
      </c>
      <c r="AX146" s="6">
        <f t="shared" si="129"/>
        <v>0.54196968518992428</v>
      </c>
      <c r="AY146" s="6">
        <f t="shared" si="76"/>
        <v>0.31897813004636222</v>
      </c>
      <c r="AZ146" s="6">
        <f t="shared" si="130"/>
        <v>1.1799014465327251</v>
      </c>
      <c r="BD146" s="7">
        <f t="shared" si="131"/>
        <v>1.17</v>
      </c>
      <c r="BE146" s="7">
        <f t="shared" si="132"/>
        <v>1.0816653826391966</v>
      </c>
      <c r="BF146" s="7">
        <f t="shared" ca="1" si="133"/>
        <v>0.18765269768819162</v>
      </c>
      <c r="BG146" s="7">
        <f t="shared" si="77"/>
        <v>1.1799014465327251</v>
      </c>
      <c r="BH146" s="7">
        <f t="shared" si="78"/>
        <v>1.0862326852625661</v>
      </c>
      <c r="BI146" s="7">
        <f t="shared" ca="1" si="79"/>
        <v>0.19582653482832049</v>
      </c>
      <c r="BJ146" s="7">
        <f t="shared" si="80"/>
        <v>9.803864344041545E-5</v>
      </c>
      <c r="BK146" s="7">
        <f t="shared" si="81"/>
        <v>2.0860253253437573E-5</v>
      </c>
      <c r="BL146" s="7">
        <f t="shared" ca="1" si="82"/>
        <v>6.6811613593350101E-5</v>
      </c>
      <c r="BM146" s="7">
        <f t="shared" ca="1" si="83"/>
        <v>8.212699719271839E-2</v>
      </c>
      <c r="BN146" s="7">
        <f t="shared" ca="1" si="84"/>
        <v>1.1187571194062287E-6</v>
      </c>
      <c r="BO146" s="7">
        <f t="shared" ca="1" si="85"/>
        <v>3.6073184506449009E-2</v>
      </c>
      <c r="BP146" s="7">
        <f t="shared" si="134"/>
        <v>0</v>
      </c>
      <c r="BQ146" s="7">
        <f t="shared" si="135"/>
        <v>2.3199999999999998</v>
      </c>
    </row>
    <row r="147" spans="1:69" x14ac:dyDescent="0.25">
      <c r="A147" s="87">
        <v>33346</v>
      </c>
      <c r="B147" s="88">
        <v>0.9</v>
      </c>
      <c r="C147" s="88">
        <v>2.35</v>
      </c>
      <c r="D147" s="88">
        <v>3.3793981481481481</v>
      </c>
      <c r="E147" s="6">
        <f t="shared" si="86"/>
        <v>1.123</v>
      </c>
      <c r="F147" s="1"/>
      <c r="G147" s="6">
        <f t="shared" si="100"/>
        <v>0.60371948289885413</v>
      </c>
      <c r="H147" s="6">
        <f t="shared" si="101"/>
        <v>0</v>
      </c>
      <c r="I147" s="6">
        <f t="shared" si="102"/>
        <v>1.4500000000000002</v>
      </c>
      <c r="J147" s="6">
        <f t="shared" si="103"/>
        <v>0</v>
      </c>
      <c r="K147" s="6">
        <f t="shared" si="104"/>
        <v>1.2200960874573128</v>
      </c>
      <c r="L147" s="6">
        <f t="shared" si="105"/>
        <v>0.59990799282526286</v>
      </c>
      <c r="M147" s="6">
        <f t="shared" si="106"/>
        <v>0.24185980539052912</v>
      </c>
      <c r="N147" s="6">
        <f t="shared" si="107"/>
        <v>0.59915244065447615</v>
      </c>
      <c r="O147" s="6">
        <f t="shared" si="108"/>
        <v>0.24185980539052912</v>
      </c>
      <c r="P147" s="6">
        <f t="shared" si="109"/>
        <v>0.54196968518992428</v>
      </c>
      <c r="Q147" s="6">
        <f t="shared" si="110"/>
        <v>0.28361412016466742</v>
      </c>
      <c r="R147" s="6">
        <f t="shared" si="111"/>
        <v>0.22241179340587969</v>
      </c>
      <c r="S147" s="6">
        <f t="shared" si="112"/>
        <v>0.12211535038321934</v>
      </c>
      <c r="T147" s="6">
        <f t="shared" si="113"/>
        <v>0</v>
      </c>
      <c r="U147" s="6">
        <f t="shared" si="114"/>
        <v>0</v>
      </c>
      <c r="V147" s="6">
        <f t="shared" si="115"/>
        <v>0</v>
      </c>
      <c r="W147" s="6">
        <f t="shared" si="116"/>
        <v>0</v>
      </c>
      <c r="X147" s="6">
        <f t="shared" si="117"/>
        <v>0</v>
      </c>
      <c r="Y147" s="6">
        <f t="shared" si="118"/>
        <v>0</v>
      </c>
      <c r="Z147" s="6">
        <f t="shared" si="119"/>
        <v>0</v>
      </c>
      <c r="AA147" s="6">
        <f t="shared" si="136"/>
        <v>0</v>
      </c>
      <c r="AB147" s="6">
        <f t="shared" si="87"/>
        <v>2.5092541761026693E-2</v>
      </c>
      <c r="AC147" s="6">
        <f t="shared" si="88"/>
        <v>1.898785282723928E-2</v>
      </c>
      <c r="AD147" s="6">
        <f t="shared" si="89"/>
        <v>2.8525496319610167E-3</v>
      </c>
      <c r="AE147" s="6">
        <f t="shared" si="90"/>
        <v>0</v>
      </c>
      <c r="AF147" s="6">
        <f t="shared" si="91"/>
        <v>0</v>
      </c>
      <c r="AG147" s="6">
        <f t="shared" si="92"/>
        <v>0</v>
      </c>
      <c r="AH147" s="6">
        <f t="shared" si="93"/>
        <v>0</v>
      </c>
      <c r="AI147" s="6">
        <f t="shared" si="94"/>
        <v>0</v>
      </c>
      <c r="AJ147" s="6">
        <f t="shared" si="95"/>
        <v>0</v>
      </c>
      <c r="AK147" s="6">
        <f t="shared" si="96"/>
        <v>0</v>
      </c>
      <c r="AL147" s="6">
        <f t="shared" si="97"/>
        <v>0</v>
      </c>
      <c r="AM147" s="6">
        <f t="shared" si="98"/>
        <v>0</v>
      </c>
      <c r="AN147" s="6">
        <f t="shared" si="99"/>
        <v>0</v>
      </c>
      <c r="AO147" s="6">
        <f t="shared" si="120"/>
        <v>0</v>
      </c>
      <c r="AP147" s="6">
        <f t="shared" si="121"/>
        <v>0</v>
      </c>
      <c r="AQ147" s="6">
        <f t="shared" si="122"/>
        <v>0</v>
      </c>
      <c r="AR147" s="6">
        <f t="shared" si="123"/>
        <v>0</v>
      </c>
      <c r="AS147" s="6">
        <f t="shared" si="124"/>
        <v>0</v>
      </c>
      <c r="AT147" s="6">
        <f t="shared" si="125"/>
        <v>0</v>
      </c>
      <c r="AU147" s="6">
        <f t="shared" si="126"/>
        <v>0</v>
      </c>
      <c r="AV147" s="6">
        <f t="shared" si="127"/>
        <v>0.54923703997335882</v>
      </c>
      <c r="AW147" s="6">
        <f t="shared" si="128"/>
        <v>0.82369505691142075</v>
      </c>
      <c r="AX147" s="6">
        <f t="shared" si="129"/>
        <v>0.53740743984537631</v>
      </c>
      <c r="AY147" s="6">
        <f t="shared" si="76"/>
        <v>0.30870666192569413</v>
      </c>
      <c r="AZ147" s="6">
        <f t="shared" si="130"/>
        <v>1.1324017188371149</v>
      </c>
      <c r="BD147" s="7">
        <f t="shared" si="131"/>
        <v>1.123</v>
      </c>
      <c r="BE147" s="7">
        <f t="shared" si="132"/>
        <v>1.0597169433391165</v>
      </c>
      <c r="BF147" s="7">
        <f t="shared" ca="1" si="133"/>
        <v>0.14791509496120625</v>
      </c>
      <c r="BG147" s="7">
        <f t="shared" si="77"/>
        <v>1.1324017188371149</v>
      </c>
      <c r="BH147" s="7">
        <f t="shared" si="78"/>
        <v>1.0641436551693173</v>
      </c>
      <c r="BI147" s="7">
        <f t="shared" ca="1" si="79"/>
        <v>0.15599141682400058</v>
      </c>
      <c r="BJ147" s="7">
        <f t="shared" si="80"/>
        <v>8.839231709216183E-5</v>
      </c>
      <c r="BK147" s="7">
        <f t="shared" si="81"/>
        <v>1.9595777627639935E-5</v>
      </c>
      <c r="BL147" s="7">
        <f t="shared" ca="1" si="82"/>
        <v>6.5226974831449736E-5</v>
      </c>
      <c r="BM147" s="7">
        <f t="shared" ca="1" si="83"/>
        <v>0.11127433691874562</v>
      </c>
      <c r="BN147" s="7">
        <f t="shared" ca="1" si="84"/>
        <v>4.3642243884609824E-4</v>
      </c>
      <c r="BO147" s="7">
        <f t="shared" ca="1" si="85"/>
        <v>2.2557581916393232E-2</v>
      </c>
      <c r="BP147" s="7">
        <f t="shared" si="134"/>
        <v>0.9</v>
      </c>
      <c r="BQ147" s="7">
        <f t="shared" si="135"/>
        <v>2.35</v>
      </c>
    </row>
    <row r="148" spans="1:69" x14ac:dyDescent="0.25">
      <c r="A148" s="87">
        <v>33347</v>
      </c>
      <c r="B148" s="88">
        <v>3</v>
      </c>
      <c r="C148" s="88">
        <v>2.39</v>
      </c>
      <c r="D148" s="88">
        <v>3.7405092592592593</v>
      </c>
      <c r="E148" s="6">
        <f t="shared" si="86"/>
        <v>1.2430000000000001</v>
      </c>
      <c r="F148" s="1"/>
      <c r="G148" s="6">
        <f t="shared" si="100"/>
        <v>0.59915244065447615</v>
      </c>
      <c r="H148" s="6">
        <f t="shared" si="101"/>
        <v>0.60999999999999988</v>
      </c>
      <c r="I148" s="6">
        <f t="shared" si="102"/>
        <v>0</v>
      </c>
      <c r="J148" s="6">
        <f t="shared" si="103"/>
        <v>0.39057356828636663</v>
      </c>
      <c r="K148" s="6">
        <f t="shared" si="104"/>
        <v>0</v>
      </c>
      <c r="L148" s="6">
        <f t="shared" si="105"/>
        <v>0.60037256363809544</v>
      </c>
      <c r="M148" s="6">
        <f t="shared" si="106"/>
        <v>0.24279537447944527</v>
      </c>
      <c r="N148" s="6">
        <f t="shared" si="107"/>
        <v>0.59961408881856637</v>
      </c>
      <c r="O148" s="6">
        <f t="shared" si="108"/>
        <v>0.46222180619307851</v>
      </c>
      <c r="P148" s="6">
        <f t="shared" si="109"/>
        <v>0.53740743984537631</v>
      </c>
      <c r="Q148" s="6">
        <f t="shared" si="110"/>
        <v>0.2753456544120742</v>
      </c>
      <c r="R148" s="6">
        <f t="shared" si="111"/>
        <v>0.30473854647176823</v>
      </c>
      <c r="S148" s="6">
        <f t="shared" si="112"/>
        <v>0.2333764294852218</v>
      </c>
      <c r="T148" s="6">
        <f t="shared" si="113"/>
        <v>0</v>
      </c>
      <c r="U148" s="6">
        <f t="shared" si="114"/>
        <v>0</v>
      </c>
      <c r="V148" s="6">
        <f t="shared" si="115"/>
        <v>0</v>
      </c>
      <c r="W148" s="6">
        <f t="shared" si="116"/>
        <v>0</v>
      </c>
      <c r="X148" s="6">
        <f t="shared" si="117"/>
        <v>0</v>
      </c>
      <c r="Y148" s="6">
        <f t="shared" si="118"/>
        <v>0</v>
      </c>
      <c r="Z148" s="6">
        <f t="shared" si="119"/>
        <v>0</v>
      </c>
      <c r="AA148" s="6">
        <f t="shared" si="136"/>
        <v>0</v>
      </c>
      <c r="AB148" s="6">
        <f t="shared" si="87"/>
        <v>2.9133585943269771E-2</v>
      </c>
      <c r="AC148" s="6">
        <f t="shared" si="88"/>
        <v>3.3477447875073243E-2</v>
      </c>
      <c r="AD148" s="6">
        <f t="shared" si="89"/>
        <v>5.4515492601651351E-3</v>
      </c>
      <c r="AE148" s="6">
        <f t="shared" si="90"/>
        <v>0</v>
      </c>
      <c r="AF148" s="6">
        <f t="shared" si="91"/>
        <v>0</v>
      </c>
      <c r="AG148" s="6">
        <f t="shared" si="92"/>
        <v>0</v>
      </c>
      <c r="AH148" s="6">
        <f t="shared" si="93"/>
        <v>0</v>
      </c>
      <c r="AI148" s="6">
        <f t="shared" si="94"/>
        <v>0</v>
      </c>
      <c r="AJ148" s="6">
        <f t="shared" si="95"/>
        <v>0</v>
      </c>
      <c r="AK148" s="6">
        <f t="shared" si="96"/>
        <v>0</v>
      </c>
      <c r="AL148" s="6">
        <f t="shared" si="97"/>
        <v>0</v>
      </c>
      <c r="AM148" s="6">
        <f t="shared" si="98"/>
        <v>0</v>
      </c>
      <c r="AN148" s="6">
        <f t="shared" si="99"/>
        <v>0</v>
      </c>
      <c r="AO148" s="6">
        <f t="shared" si="120"/>
        <v>0</v>
      </c>
      <c r="AP148" s="6">
        <f t="shared" si="121"/>
        <v>0</v>
      </c>
      <c r="AQ148" s="6">
        <f t="shared" si="122"/>
        <v>0</v>
      </c>
      <c r="AR148" s="6">
        <f t="shared" si="123"/>
        <v>0</v>
      </c>
      <c r="AS148" s="6">
        <f t="shared" si="124"/>
        <v>0</v>
      </c>
      <c r="AT148" s="6">
        <f t="shared" si="125"/>
        <v>0</v>
      </c>
      <c r="AU148" s="6">
        <f t="shared" si="126"/>
        <v>0</v>
      </c>
      <c r="AV148" s="6">
        <f t="shared" si="127"/>
        <v>0.54573839203385599</v>
      </c>
      <c r="AW148" s="6">
        <f t="shared" si="128"/>
        <v>0.79885515382141303</v>
      </c>
      <c r="AX148" s="6">
        <f t="shared" si="129"/>
        <v>0.53426553329737148</v>
      </c>
      <c r="AY148" s="6">
        <f t="shared" si="76"/>
        <v>0.30447924035534396</v>
      </c>
      <c r="AZ148" s="6">
        <f t="shared" si="130"/>
        <v>1.103334394176757</v>
      </c>
      <c r="BD148" s="7">
        <f t="shared" si="131"/>
        <v>1.2430000000000001</v>
      </c>
      <c r="BE148" s="7">
        <f t="shared" si="132"/>
        <v>1.1148990985734988</v>
      </c>
      <c r="BF148" s="7">
        <f t="shared" ca="1" si="133"/>
        <v>0.24640251393289209</v>
      </c>
      <c r="BG148" s="7">
        <f t="shared" si="77"/>
        <v>1.103334394176757</v>
      </c>
      <c r="BH148" s="7">
        <f t="shared" si="78"/>
        <v>1.0503972554118546</v>
      </c>
      <c r="BI148" s="7">
        <f t="shared" ca="1" si="79"/>
        <v>0.13080792781131942</v>
      </c>
      <c r="BJ148" s="7">
        <f t="shared" si="80"/>
        <v>1.9506481449973505E-2</v>
      </c>
      <c r="BK148" s="7">
        <f t="shared" si="81"/>
        <v>4.1604877712493465E-3</v>
      </c>
      <c r="BL148" s="7">
        <f t="shared" ca="1" si="82"/>
        <v>1.3362108340617681E-2</v>
      </c>
      <c r="BM148" s="7">
        <f t="shared" ca="1" si="83"/>
        <v>4.5615597192718488E-2</v>
      </c>
      <c r="BN148" s="7">
        <f t="shared" ca="1" si="84"/>
        <v>1.1759021090237958E-3</v>
      </c>
      <c r="BO148" s="7">
        <f t="shared" ca="1" si="85"/>
        <v>6.1841362440933786E-2</v>
      </c>
      <c r="BP148" s="7">
        <f t="shared" si="134"/>
        <v>3</v>
      </c>
      <c r="BQ148" s="7">
        <f t="shared" si="135"/>
        <v>2.39</v>
      </c>
    </row>
    <row r="149" spans="1:69" x14ac:dyDescent="0.25">
      <c r="A149" s="87">
        <v>33348</v>
      </c>
      <c r="B149" s="88">
        <v>0</v>
      </c>
      <c r="C149" s="88">
        <v>2.4300000000000002</v>
      </c>
      <c r="D149" s="88">
        <v>4.2189814814814808</v>
      </c>
      <c r="E149" s="6">
        <f t="shared" si="86"/>
        <v>1.4019999999999999</v>
      </c>
      <c r="F149" s="1"/>
      <c r="G149" s="6">
        <f t="shared" si="100"/>
        <v>0.59961408881856637</v>
      </c>
      <c r="H149" s="6">
        <f t="shared" si="101"/>
        <v>0</v>
      </c>
      <c r="I149" s="6">
        <f t="shared" si="102"/>
        <v>2.4300000000000002</v>
      </c>
      <c r="J149" s="6">
        <f t="shared" si="103"/>
        <v>0</v>
      </c>
      <c r="K149" s="6">
        <f t="shared" si="104"/>
        <v>2.0342275503413454</v>
      </c>
      <c r="L149" s="6">
        <f t="shared" si="105"/>
        <v>0.59325931217821981</v>
      </c>
      <c r="M149" s="6">
        <f t="shared" si="106"/>
        <v>0.22878251375507963</v>
      </c>
      <c r="N149" s="6">
        <f t="shared" si="107"/>
        <v>0.5925446125007493</v>
      </c>
      <c r="O149" s="6">
        <f t="shared" si="108"/>
        <v>0.22878251375507963</v>
      </c>
      <c r="P149" s="6">
        <f t="shared" si="109"/>
        <v>0.53426553329737148</v>
      </c>
      <c r="Q149" s="6">
        <f t="shared" si="110"/>
        <v>0.26975246260026575</v>
      </c>
      <c r="R149" s="6">
        <f t="shared" si="111"/>
        <v>0.32376808412228658</v>
      </c>
      <c r="S149" s="6">
        <f t="shared" si="112"/>
        <v>0.11551260774250692</v>
      </c>
      <c r="T149" s="6">
        <f t="shared" si="113"/>
        <v>0</v>
      </c>
      <c r="U149" s="6">
        <f t="shared" si="114"/>
        <v>0</v>
      </c>
      <c r="V149" s="6">
        <f t="shared" si="115"/>
        <v>0</v>
      </c>
      <c r="W149" s="6">
        <f t="shared" si="116"/>
        <v>0</v>
      </c>
      <c r="X149" s="6">
        <f t="shared" si="117"/>
        <v>0</v>
      </c>
      <c r="Y149" s="6">
        <f t="shared" si="118"/>
        <v>0</v>
      </c>
      <c r="Z149" s="6">
        <f t="shared" si="119"/>
        <v>0</v>
      </c>
      <c r="AA149" s="6">
        <f t="shared" si="136"/>
        <v>0</v>
      </c>
      <c r="AB149" s="6">
        <f t="shared" si="87"/>
        <v>3.8499206466021285E-2</v>
      </c>
      <c r="AC149" s="6">
        <f t="shared" si="88"/>
        <v>2.0609728968861131E-2</v>
      </c>
      <c r="AD149" s="6">
        <f t="shared" si="89"/>
        <v>2.698313075863924E-3</v>
      </c>
      <c r="AE149" s="6">
        <f t="shared" si="90"/>
        <v>0</v>
      </c>
      <c r="AF149" s="6">
        <f t="shared" si="91"/>
        <v>0</v>
      </c>
      <c r="AG149" s="6">
        <f t="shared" si="92"/>
        <v>0</v>
      </c>
      <c r="AH149" s="6">
        <f t="shared" si="93"/>
        <v>0</v>
      </c>
      <c r="AI149" s="6">
        <f t="shared" si="94"/>
        <v>0</v>
      </c>
      <c r="AJ149" s="6">
        <f t="shared" si="95"/>
        <v>0</v>
      </c>
      <c r="AK149" s="6">
        <f t="shared" si="96"/>
        <v>0</v>
      </c>
      <c r="AL149" s="6">
        <f t="shared" si="97"/>
        <v>0</v>
      </c>
      <c r="AM149" s="6">
        <f t="shared" si="98"/>
        <v>0</v>
      </c>
      <c r="AN149" s="6">
        <f t="shared" si="99"/>
        <v>0</v>
      </c>
      <c r="AO149" s="6">
        <f t="shared" si="120"/>
        <v>0</v>
      </c>
      <c r="AP149" s="6">
        <f t="shared" si="121"/>
        <v>0</v>
      </c>
      <c r="AQ149" s="6">
        <f t="shared" si="122"/>
        <v>0</v>
      </c>
      <c r="AR149" s="6">
        <f t="shared" si="123"/>
        <v>0</v>
      </c>
      <c r="AS149" s="6">
        <f t="shared" si="124"/>
        <v>0</v>
      </c>
      <c r="AT149" s="6">
        <f t="shared" si="125"/>
        <v>0</v>
      </c>
      <c r="AU149" s="6">
        <f t="shared" si="126"/>
        <v>0</v>
      </c>
      <c r="AV149" s="6">
        <f t="shared" si="127"/>
        <v>0.54278945325604666</v>
      </c>
      <c r="AW149" s="6">
        <f t="shared" si="128"/>
        <v>0.77836277715654967</v>
      </c>
      <c r="AX149" s="6">
        <f t="shared" si="129"/>
        <v>0.53161089836366482</v>
      </c>
      <c r="AY149" s="6">
        <f t="shared" si="76"/>
        <v>0.30825166906628704</v>
      </c>
      <c r="AZ149" s="6">
        <f t="shared" si="130"/>
        <v>1.0866144462228366</v>
      </c>
      <c r="BD149" s="7">
        <f t="shared" si="131"/>
        <v>1.4019999999999999</v>
      </c>
      <c r="BE149" s="7">
        <f t="shared" si="132"/>
        <v>1.1840608092492546</v>
      </c>
      <c r="BF149" s="7">
        <f t="shared" ca="1" si="133"/>
        <v>0.36354143199758854</v>
      </c>
      <c r="BG149" s="7">
        <f t="shared" si="77"/>
        <v>1.0866144462228366</v>
      </c>
      <c r="BH149" s="7">
        <f t="shared" si="78"/>
        <v>1.042408003721593</v>
      </c>
      <c r="BI149" s="7">
        <f t="shared" ca="1" si="79"/>
        <v>0.1160294085308531</v>
      </c>
      <c r="BJ149" s="7">
        <f t="shared" si="80"/>
        <v>9.9468047531327944E-2</v>
      </c>
      <c r="BK149" s="7">
        <f t="shared" si="81"/>
        <v>2.0065517313857511E-2</v>
      </c>
      <c r="BL149" s="7">
        <f t="shared" ca="1" si="82"/>
        <v>6.1262201760597802E-2</v>
      </c>
      <c r="BM149" s="7">
        <f t="shared" ca="1" si="83"/>
        <v>2.9787670557326518E-3</v>
      </c>
      <c r="BN149" s="7">
        <f t="shared" ca="1" si="84"/>
        <v>1.0702552127360722E-2</v>
      </c>
      <c r="BO149" s="7">
        <f t="shared" ca="1" si="85"/>
        <v>0.13382292187770983</v>
      </c>
      <c r="BP149" s="7">
        <f t="shared" si="134"/>
        <v>0</v>
      </c>
      <c r="BQ149" s="7">
        <f t="shared" si="135"/>
        <v>2.4300000000000002</v>
      </c>
    </row>
    <row r="150" spans="1:69" x14ac:dyDescent="0.25">
      <c r="A150" s="87">
        <v>33349</v>
      </c>
      <c r="B150" s="88">
        <v>0</v>
      </c>
      <c r="C150" s="88">
        <v>2.5</v>
      </c>
      <c r="D150" s="88">
        <v>3.999305555555555</v>
      </c>
      <c r="E150" s="6">
        <f t="shared" si="86"/>
        <v>1.329</v>
      </c>
      <c r="F150" s="1"/>
      <c r="G150" s="6">
        <f t="shared" si="100"/>
        <v>0.5925446125007493</v>
      </c>
      <c r="H150" s="6">
        <f t="shared" si="101"/>
        <v>0</v>
      </c>
      <c r="I150" s="6">
        <f t="shared" si="102"/>
        <v>2.5</v>
      </c>
      <c r="J150" s="6">
        <f t="shared" si="103"/>
        <v>0</v>
      </c>
      <c r="K150" s="6">
        <f t="shared" si="104"/>
        <v>2.0782945663491401</v>
      </c>
      <c r="L150" s="6">
        <f t="shared" si="105"/>
        <v>0.58605217375672647</v>
      </c>
      <c r="M150" s="6">
        <f t="shared" si="106"/>
        <v>0.21525029515157351</v>
      </c>
      <c r="N150" s="6">
        <f t="shared" si="107"/>
        <v>0.58537974773082424</v>
      </c>
      <c r="O150" s="6">
        <f t="shared" si="108"/>
        <v>0.21525029515157351</v>
      </c>
      <c r="P150" s="6">
        <f t="shared" si="109"/>
        <v>0.53161089836366482</v>
      </c>
      <c r="Q150" s="6">
        <f t="shared" si="110"/>
        <v>0.26509035751563492</v>
      </c>
      <c r="R150" s="6">
        <f t="shared" si="111"/>
        <v>0.20055770153274549</v>
      </c>
      <c r="S150" s="6">
        <f t="shared" si="112"/>
        <v>0.10868017184617762</v>
      </c>
      <c r="T150" s="6">
        <f t="shared" si="113"/>
        <v>0</v>
      </c>
      <c r="U150" s="6">
        <f t="shared" si="114"/>
        <v>0</v>
      </c>
      <c r="V150" s="6">
        <f t="shared" si="115"/>
        <v>0</v>
      </c>
      <c r="W150" s="6">
        <f t="shared" si="116"/>
        <v>0</v>
      </c>
      <c r="X150" s="6">
        <f t="shared" si="117"/>
        <v>0</v>
      </c>
      <c r="Y150" s="6">
        <f t="shared" si="118"/>
        <v>0</v>
      </c>
      <c r="Z150" s="6">
        <f t="shared" si="119"/>
        <v>0</v>
      </c>
      <c r="AA150" s="6">
        <f t="shared" si="136"/>
        <v>0</v>
      </c>
      <c r="AB150" s="6">
        <f t="shared" si="87"/>
        <v>2.5334456401652161E-2</v>
      </c>
      <c r="AC150" s="6">
        <f t="shared" si="88"/>
        <v>1.6959904150741091E-2</v>
      </c>
      <c r="AD150" s="6">
        <f t="shared" si="89"/>
        <v>2.5387110074891555E-3</v>
      </c>
      <c r="AE150" s="6">
        <f t="shared" si="90"/>
        <v>0</v>
      </c>
      <c r="AF150" s="6">
        <f t="shared" si="91"/>
        <v>0</v>
      </c>
      <c r="AG150" s="6">
        <f t="shared" si="92"/>
        <v>0</v>
      </c>
      <c r="AH150" s="6">
        <f t="shared" si="93"/>
        <v>0</v>
      </c>
      <c r="AI150" s="6">
        <f t="shared" si="94"/>
        <v>0</v>
      </c>
      <c r="AJ150" s="6">
        <f t="shared" si="95"/>
        <v>0</v>
      </c>
      <c r="AK150" s="6">
        <f t="shared" si="96"/>
        <v>0</v>
      </c>
      <c r="AL150" s="6">
        <f t="shared" si="97"/>
        <v>0</v>
      </c>
      <c r="AM150" s="6">
        <f t="shared" si="98"/>
        <v>0</v>
      </c>
      <c r="AN150" s="6">
        <f t="shared" si="99"/>
        <v>0</v>
      </c>
      <c r="AO150" s="6">
        <f t="shared" si="120"/>
        <v>0</v>
      </c>
      <c r="AP150" s="6">
        <f t="shared" si="121"/>
        <v>0</v>
      </c>
      <c r="AQ150" s="6">
        <f t="shared" si="122"/>
        <v>0</v>
      </c>
      <c r="AR150" s="6">
        <f t="shared" si="123"/>
        <v>0</v>
      </c>
      <c r="AS150" s="6">
        <f t="shared" si="124"/>
        <v>0</v>
      </c>
      <c r="AT150" s="6">
        <f t="shared" si="125"/>
        <v>0</v>
      </c>
      <c r="AU150" s="6">
        <f t="shared" si="126"/>
        <v>0</v>
      </c>
      <c r="AV150" s="6">
        <f t="shared" si="127"/>
        <v>0.53829836151242805</v>
      </c>
      <c r="AW150" s="6">
        <f t="shared" si="128"/>
        <v>0.74792350231387217</v>
      </c>
      <c r="AX150" s="6">
        <f t="shared" si="129"/>
        <v>0.527556964093013</v>
      </c>
      <c r="AY150" s="6">
        <f t="shared" si="76"/>
        <v>0.29042481391728708</v>
      </c>
      <c r="AZ150" s="6">
        <f t="shared" si="130"/>
        <v>1.0383483162311593</v>
      </c>
      <c r="BD150" s="7">
        <f t="shared" si="131"/>
        <v>1.329</v>
      </c>
      <c r="BE150" s="7">
        <f t="shared" si="132"/>
        <v>1.1528226229563678</v>
      </c>
      <c r="BF150" s="7">
        <f t="shared" ca="1" si="133"/>
        <v>0.31145801043027721</v>
      </c>
      <c r="BG150" s="7">
        <f t="shared" si="77"/>
        <v>1.0383483162311593</v>
      </c>
      <c r="BH150" s="7">
        <f t="shared" si="78"/>
        <v>1.0189937763456454</v>
      </c>
      <c r="BI150" s="7">
        <f t="shared" ca="1" si="79"/>
        <v>7.2099956561836293E-2</v>
      </c>
      <c r="BJ150" s="7">
        <f t="shared" si="80"/>
        <v>8.4478401277662152E-2</v>
      </c>
      <c r="BK150" s="7">
        <f t="shared" si="81"/>
        <v>1.7910160185156284E-2</v>
      </c>
      <c r="BL150" s="7">
        <f t="shared" ca="1" si="82"/>
        <v>5.7292277951687468E-2</v>
      </c>
      <c r="BM150" s="7">
        <f t="shared" ca="1" si="83"/>
        <v>1.6276167055732465E-2</v>
      </c>
      <c r="BN150" s="7">
        <f t="shared" ca="1" si="84"/>
        <v>5.2149995050661041E-3</v>
      </c>
      <c r="BO150" s="7">
        <f t="shared" ca="1" si="85"/>
        <v>9.842948240471483E-2</v>
      </c>
      <c r="BP150" s="7">
        <f t="shared" si="134"/>
        <v>0</v>
      </c>
      <c r="BQ150" s="7">
        <f t="shared" si="135"/>
        <v>2.5</v>
      </c>
    </row>
    <row r="151" spans="1:69" x14ac:dyDescent="0.25">
      <c r="A151" s="87">
        <v>33350</v>
      </c>
      <c r="B151" s="88">
        <v>0</v>
      </c>
      <c r="C151" s="88">
        <v>2.5299999999999998</v>
      </c>
      <c r="D151" s="88">
        <v>3.7104166666666667</v>
      </c>
      <c r="E151" s="6">
        <f t="shared" si="86"/>
        <v>1.2330000000000001</v>
      </c>
      <c r="F151" s="1"/>
      <c r="G151" s="6">
        <f t="shared" si="100"/>
        <v>0.58537974773082424</v>
      </c>
      <c r="H151" s="6">
        <f t="shared" si="101"/>
        <v>0</v>
      </c>
      <c r="I151" s="6">
        <f t="shared" si="102"/>
        <v>2.5299999999999998</v>
      </c>
      <c r="J151" s="6">
        <f t="shared" si="103"/>
        <v>0</v>
      </c>
      <c r="K151" s="6">
        <f t="shared" si="104"/>
        <v>2.0881814402824426</v>
      </c>
      <c r="L151" s="6">
        <f t="shared" si="105"/>
        <v>0.57885642312277563</v>
      </c>
      <c r="M151" s="6">
        <f t="shared" si="106"/>
        <v>0.20238421463429368</v>
      </c>
      <c r="N151" s="6">
        <f t="shared" si="107"/>
        <v>0.57822418978225432</v>
      </c>
      <c r="O151" s="6">
        <f t="shared" si="108"/>
        <v>0.20238421463429368</v>
      </c>
      <c r="P151" s="6">
        <f t="shared" si="109"/>
        <v>0.527556964093013</v>
      </c>
      <c r="Q151" s="6">
        <f t="shared" si="110"/>
        <v>0.2580822446508968</v>
      </c>
      <c r="R151" s="6">
        <f t="shared" si="111"/>
        <v>0.18864189502577744</v>
      </c>
      <c r="S151" s="6">
        <f t="shared" si="112"/>
        <v>0.10218406999126452</v>
      </c>
      <c r="T151" s="6">
        <f t="shared" si="113"/>
        <v>0</v>
      </c>
      <c r="U151" s="6">
        <f t="shared" si="114"/>
        <v>0</v>
      </c>
      <c r="V151" s="6">
        <f t="shared" si="115"/>
        <v>0</v>
      </c>
      <c r="W151" s="6">
        <f t="shared" si="116"/>
        <v>0</v>
      </c>
      <c r="X151" s="6">
        <f t="shared" si="117"/>
        <v>0</v>
      </c>
      <c r="Y151" s="6">
        <f t="shared" si="118"/>
        <v>0</v>
      </c>
      <c r="Z151" s="6">
        <f t="shared" si="119"/>
        <v>0</v>
      </c>
      <c r="AA151" s="6">
        <f t="shared" si="136"/>
        <v>0</v>
      </c>
      <c r="AB151" s="6">
        <f t="shared" si="87"/>
        <v>2.1402222105163304E-2</v>
      </c>
      <c r="AC151" s="6">
        <f t="shared" si="88"/>
        <v>1.5947848993070071E-2</v>
      </c>
      <c r="AD151" s="6">
        <f t="shared" si="89"/>
        <v>2.3869655234262442E-3</v>
      </c>
      <c r="AE151" s="6">
        <f t="shared" si="90"/>
        <v>0</v>
      </c>
      <c r="AF151" s="6">
        <f t="shared" si="91"/>
        <v>0</v>
      </c>
      <c r="AG151" s="6">
        <f t="shared" si="92"/>
        <v>0</v>
      </c>
      <c r="AH151" s="6">
        <f t="shared" si="93"/>
        <v>0</v>
      </c>
      <c r="AI151" s="6">
        <f t="shared" si="94"/>
        <v>0</v>
      </c>
      <c r="AJ151" s="6">
        <f t="shared" si="95"/>
        <v>0</v>
      </c>
      <c r="AK151" s="6">
        <f t="shared" si="96"/>
        <v>0</v>
      </c>
      <c r="AL151" s="6">
        <f t="shared" si="97"/>
        <v>0</v>
      </c>
      <c r="AM151" s="6">
        <f t="shared" si="98"/>
        <v>0</v>
      </c>
      <c r="AN151" s="6">
        <f t="shared" si="99"/>
        <v>0</v>
      </c>
      <c r="AO151" s="6">
        <f t="shared" si="120"/>
        <v>0</v>
      </c>
      <c r="AP151" s="6">
        <f t="shared" si="121"/>
        <v>0</v>
      </c>
      <c r="AQ151" s="6">
        <f t="shared" si="122"/>
        <v>0</v>
      </c>
      <c r="AR151" s="6">
        <f t="shared" si="123"/>
        <v>0</v>
      </c>
      <c r="AS151" s="6">
        <f t="shared" si="124"/>
        <v>0</v>
      </c>
      <c r="AT151" s="6">
        <f t="shared" si="125"/>
        <v>0</v>
      </c>
      <c r="AU151" s="6">
        <f t="shared" si="126"/>
        <v>0</v>
      </c>
      <c r="AV151" s="6">
        <f t="shared" si="127"/>
        <v>0.53397264899430086</v>
      </c>
      <c r="AW151" s="6">
        <f t="shared" si="128"/>
        <v>0.71946908024169309</v>
      </c>
      <c r="AX151" s="6">
        <f t="shared" si="129"/>
        <v>0.52363990333522159</v>
      </c>
      <c r="AY151" s="6">
        <f t="shared" si="76"/>
        <v>0.27948446675606009</v>
      </c>
      <c r="AZ151" s="6">
        <f t="shared" si="130"/>
        <v>0.99895354699775318</v>
      </c>
      <c r="BD151" s="7">
        <f t="shared" si="131"/>
        <v>1.2330000000000001</v>
      </c>
      <c r="BE151" s="7">
        <f t="shared" si="132"/>
        <v>1.110405331399305</v>
      </c>
      <c r="BF151" s="7">
        <f t="shared" ca="1" si="133"/>
        <v>0.23855573277484524</v>
      </c>
      <c r="BG151" s="7">
        <f t="shared" si="77"/>
        <v>0.99895354699775318</v>
      </c>
      <c r="BH151" s="7">
        <f t="shared" si="78"/>
        <v>0.99947663654422314</v>
      </c>
      <c r="BI151" s="7">
        <f t="shared" ca="1" si="79"/>
        <v>3.4756918162903036E-2</v>
      </c>
      <c r="BJ151" s="7">
        <f t="shared" si="80"/>
        <v>5.477774216293297E-2</v>
      </c>
      <c r="BK151" s="7">
        <f t="shared" si="81"/>
        <v>1.2305175342251859E-2</v>
      </c>
      <c r="BL151" s="7">
        <f t="shared" ca="1" si="82"/>
        <v>4.1533956837232794E-2</v>
      </c>
      <c r="BM151" s="7">
        <f t="shared" ca="1" si="83"/>
        <v>4.998715883655408E-2</v>
      </c>
      <c r="BN151" s="7">
        <f t="shared" ca="1" si="84"/>
        <v>8.8790065563938692E-4</v>
      </c>
      <c r="BO151" s="7">
        <f t="shared" ca="1" si="85"/>
        <v>5.8000271327853445E-2</v>
      </c>
      <c r="BP151" s="7">
        <f t="shared" si="134"/>
        <v>0</v>
      </c>
      <c r="BQ151" s="7">
        <f t="shared" si="135"/>
        <v>2.5299999999999998</v>
      </c>
    </row>
    <row r="152" spans="1:69" x14ac:dyDescent="0.25">
      <c r="A152" s="87">
        <v>33351</v>
      </c>
      <c r="B152" s="88">
        <v>0</v>
      </c>
      <c r="C152" s="88">
        <v>2.57</v>
      </c>
      <c r="D152" s="88">
        <v>3.4486111111111106</v>
      </c>
      <c r="E152" s="6">
        <f t="shared" si="86"/>
        <v>1.1459999999999999</v>
      </c>
      <c r="F152" s="1"/>
      <c r="G152" s="6">
        <f t="shared" si="100"/>
        <v>0.57822418978225432</v>
      </c>
      <c r="H152" s="6">
        <f t="shared" si="101"/>
        <v>0</v>
      </c>
      <c r="I152" s="6">
        <f t="shared" si="102"/>
        <v>2.57</v>
      </c>
      <c r="J152" s="6">
        <f t="shared" si="103"/>
        <v>0</v>
      </c>
      <c r="K152" s="6">
        <f t="shared" si="104"/>
        <v>2.1056348866671071</v>
      </c>
      <c r="L152" s="6">
        <f t="shared" si="105"/>
        <v>0.57164634189663033</v>
      </c>
      <c r="M152" s="6">
        <f t="shared" si="106"/>
        <v>0.19011545612249081</v>
      </c>
      <c r="N152" s="6">
        <f t="shared" si="107"/>
        <v>0.57105243525165672</v>
      </c>
      <c r="O152" s="6">
        <f t="shared" si="108"/>
        <v>0.19011545612249081</v>
      </c>
      <c r="P152" s="6">
        <f t="shared" si="109"/>
        <v>0.52363990333522159</v>
      </c>
      <c r="Q152" s="6">
        <f t="shared" si="110"/>
        <v>0.25143743349208775</v>
      </c>
      <c r="R152" s="6">
        <f t="shared" si="111"/>
        <v>0.17729842365812415</v>
      </c>
      <c r="S152" s="6">
        <f t="shared" si="112"/>
        <v>9.5989556843382104E-2</v>
      </c>
      <c r="T152" s="6">
        <f t="shared" si="113"/>
        <v>0</v>
      </c>
      <c r="U152" s="6">
        <f t="shared" si="114"/>
        <v>0</v>
      </c>
      <c r="V152" s="6">
        <f t="shared" si="115"/>
        <v>0</v>
      </c>
      <c r="W152" s="6">
        <f t="shared" si="116"/>
        <v>0</v>
      </c>
      <c r="X152" s="6">
        <f t="shared" si="117"/>
        <v>0</v>
      </c>
      <c r="Y152" s="6">
        <f t="shared" si="118"/>
        <v>0</v>
      </c>
      <c r="Z152" s="6">
        <f t="shared" si="119"/>
        <v>0</v>
      </c>
      <c r="AA152" s="6">
        <f t="shared" si="136"/>
        <v>0</v>
      </c>
      <c r="AB152" s="6">
        <f t="shared" si="87"/>
        <v>2.0120868641228938E-2</v>
      </c>
      <c r="AC152" s="6">
        <f t="shared" si="88"/>
        <v>1.4983226496371517E-2</v>
      </c>
      <c r="AD152" s="6">
        <f t="shared" si="89"/>
        <v>2.2422649911449412E-3</v>
      </c>
      <c r="AE152" s="6">
        <f t="shared" si="90"/>
        <v>0</v>
      </c>
      <c r="AF152" s="6">
        <f t="shared" si="91"/>
        <v>0</v>
      </c>
      <c r="AG152" s="6">
        <f t="shared" si="92"/>
        <v>0</v>
      </c>
      <c r="AH152" s="6">
        <f t="shared" si="93"/>
        <v>0</v>
      </c>
      <c r="AI152" s="6">
        <f t="shared" si="94"/>
        <v>0</v>
      </c>
      <c r="AJ152" s="6">
        <f t="shared" si="95"/>
        <v>0</v>
      </c>
      <c r="AK152" s="6">
        <f t="shared" si="96"/>
        <v>0</v>
      </c>
      <c r="AL152" s="6">
        <f t="shared" si="97"/>
        <v>0</v>
      </c>
      <c r="AM152" s="6">
        <f t="shared" si="98"/>
        <v>0</v>
      </c>
      <c r="AN152" s="6">
        <f t="shared" si="99"/>
        <v>0</v>
      </c>
      <c r="AO152" s="6">
        <f t="shared" si="120"/>
        <v>0</v>
      </c>
      <c r="AP152" s="6">
        <f t="shared" si="121"/>
        <v>0</v>
      </c>
      <c r="AQ152" s="6">
        <f t="shared" si="122"/>
        <v>0</v>
      </c>
      <c r="AR152" s="6">
        <f t="shared" si="123"/>
        <v>0</v>
      </c>
      <c r="AS152" s="6">
        <f t="shared" si="124"/>
        <v>0</v>
      </c>
      <c r="AT152" s="6">
        <f t="shared" si="125"/>
        <v>0</v>
      </c>
      <c r="AU152" s="6">
        <f t="shared" si="126"/>
        <v>0</v>
      </c>
      <c r="AV152" s="6">
        <f t="shared" si="127"/>
        <v>0.52979724725523036</v>
      </c>
      <c r="AW152" s="6">
        <f t="shared" si="128"/>
        <v>0.69279259839967644</v>
      </c>
      <c r="AX152" s="6">
        <f t="shared" si="129"/>
        <v>0.51984761924432021</v>
      </c>
      <c r="AY152" s="6">
        <f t="shared" si="76"/>
        <v>0.27155830213331666</v>
      </c>
      <c r="AZ152" s="6">
        <f t="shared" si="130"/>
        <v>0.9643509005329931</v>
      </c>
      <c r="BD152" s="7">
        <f t="shared" si="131"/>
        <v>1.1459999999999999</v>
      </c>
      <c r="BE152" s="7">
        <f t="shared" si="132"/>
        <v>1.0705138952858109</v>
      </c>
      <c r="BF152" s="7">
        <f t="shared" ca="1" si="133"/>
        <v>0.16755849378155155</v>
      </c>
      <c r="BG152" s="7">
        <f t="shared" si="77"/>
        <v>0.9643509005329931</v>
      </c>
      <c r="BH152" s="7">
        <f t="shared" si="78"/>
        <v>0.98201369671354033</v>
      </c>
      <c r="BI152" s="7">
        <f t="shared" ca="1" si="79"/>
        <v>7.6505985484880698E-4</v>
      </c>
      <c r="BJ152" s="7">
        <f t="shared" si="80"/>
        <v>3.2996395337174529E-2</v>
      </c>
      <c r="BK152" s="7">
        <f t="shared" si="81"/>
        <v>7.8322851473313169E-3</v>
      </c>
      <c r="BL152" s="7">
        <f t="shared" ca="1" si="82"/>
        <v>2.7820049601061349E-2</v>
      </c>
      <c r="BM152" s="7">
        <f t="shared" ca="1" si="83"/>
        <v>9.6458745137923824E-2</v>
      </c>
      <c r="BN152" s="7">
        <f t="shared" ca="1" si="84"/>
        <v>1.0188427755706055E-4</v>
      </c>
      <c r="BO152" s="7">
        <f t="shared" ca="1" si="85"/>
        <v>2.8844000558334984E-2</v>
      </c>
      <c r="BP152" s="7">
        <f t="shared" si="134"/>
        <v>0</v>
      </c>
      <c r="BQ152" s="7">
        <f t="shared" si="135"/>
        <v>2.57</v>
      </c>
    </row>
    <row r="153" spans="1:69" x14ac:dyDescent="0.25">
      <c r="A153" s="87">
        <v>33352</v>
      </c>
      <c r="B153" s="88">
        <v>3.4</v>
      </c>
      <c r="C153" s="88">
        <v>2.6</v>
      </c>
      <c r="D153" s="88">
        <v>3.3011574074074073</v>
      </c>
      <c r="E153" s="6">
        <f t="shared" si="86"/>
        <v>1.0970000000000002</v>
      </c>
      <c r="F153" s="1"/>
      <c r="G153" s="6">
        <f t="shared" si="100"/>
        <v>0.57105243525165672</v>
      </c>
      <c r="H153" s="6">
        <f t="shared" si="101"/>
        <v>0.79999999999999982</v>
      </c>
      <c r="I153" s="6">
        <f t="shared" si="102"/>
        <v>0</v>
      </c>
      <c r="J153" s="6">
        <f t="shared" si="103"/>
        <v>0.53834987125437772</v>
      </c>
      <c r="K153" s="6">
        <f t="shared" si="104"/>
        <v>0</v>
      </c>
      <c r="L153" s="6">
        <f t="shared" si="105"/>
        <v>0.5727342004925251</v>
      </c>
      <c r="M153" s="6">
        <f t="shared" si="106"/>
        <v>0.19192752727056731</v>
      </c>
      <c r="N153" s="6">
        <f t="shared" si="107"/>
        <v>0.57213463307110568</v>
      </c>
      <c r="O153" s="6">
        <f t="shared" si="108"/>
        <v>0.45357765601618938</v>
      </c>
      <c r="P153" s="6">
        <f t="shared" si="109"/>
        <v>0.51984761924432021</v>
      </c>
      <c r="Q153" s="6">
        <f t="shared" si="110"/>
        <v>0.24512159491951191</v>
      </c>
      <c r="R153" s="6">
        <f t="shared" si="111"/>
        <v>0.27519746115724247</v>
      </c>
      <c r="S153" s="6">
        <f t="shared" si="112"/>
        <v>0.22901198610071011</v>
      </c>
      <c r="T153" s="6">
        <f t="shared" si="113"/>
        <v>0</v>
      </c>
      <c r="U153" s="6">
        <f t="shared" si="114"/>
        <v>0</v>
      </c>
      <c r="V153" s="6">
        <f t="shared" si="115"/>
        <v>0</v>
      </c>
      <c r="W153" s="6">
        <f t="shared" si="116"/>
        <v>0</v>
      </c>
      <c r="X153" s="6">
        <f t="shared" si="117"/>
        <v>0</v>
      </c>
      <c r="Y153" s="6">
        <f t="shared" si="118"/>
        <v>0</v>
      </c>
      <c r="Z153" s="6">
        <f t="shared" si="119"/>
        <v>0</v>
      </c>
      <c r="AA153" s="6">
        <f t="shared" si="136"/>
        <v>0</v>
      </c>
      <c r="AB153" s="6">
        <f t="shared" si="87"/>
        <v>2.4939221180474869E-2</v>
      </c>
      <c r="AC153" s="6">
        <f t="shared" si="88"/>
        <v>3.2294437724516012E-2</v>
      </c>
      <c r="AD153" s="6">
        <f t="shared" si="89"/>
        <v>5.3495981841445205E-3</v>
      </c>
      <c r="AE153" s="6">
        <f t="shared" si="90"/>
        <v>0</v>
      </c>
      <c r="AF153" s="6">
        <f t="shared" si="91"/>
        <v>0</v>
      </c>
      <c r="AG153" s="6">
        <f t="shared" si="92"/>
        <v>0</v>
      </c>
      <c r="AH153" s="6">
        <f t="shared" si="93"/>
        <v>0</v>
      </c>
      <c r="AI153" s="6">
        <f t="shared" si="94"/>
        <v>0</v>
      </c>
      <c r="AJ153" s="6">
        <f t="shared" si="95"/>
        <v>0</v>
      </c>
      <c r="AK153" s="6">
        <f t="shared" si="96"/>
        <v>0</v>
      </c>
      <c r="AL153" s="6">
        <f t="shared" si="97"/>
        <v>0</v>
      </c>
      <c r="AM153" s="6">
        <f t="shared" si="98"/>
        <v>0</v>
      </c>
      <c r="AN153" s="6">
        <f t="shared" si="99"/>
        <v>0</v>
      </c>
      <c r="AO153" s="6">
        <f t="shared" si="120"/>
        <v>0</v>
      </c>
      <c r="AP153" s="6">
        <f t="shared" si="121"/>
        <v>0</v>
      </c>
      <c r="AQ153" s="6">
        <f t="shared" si="122"/>
        <v>0</v>
      </c>
      <c r="AR153" s="6">
        <f t="shared" si="123"/>
        <v>0</v>
      </c>
      <c r="AS153" s="6">
        <f t="shared" si="124"/>
        <v>0</v>
      </c>
      <c r="AT153" s="6">
        <f t="shared" si="125"/>
        <v>0</v>
      </c>
      <c r="AU153" s="6">
        <f t="shared" si="126"/>
        <v>0</v>
      </c>
      <c r="AV153" s="6">
        <f t="shared" si="127"/>
        <v>0.52732024679102074</v>
      </c>
      <c r="AW153" s="6">
        <f t="shared" si="128"/>
        <v>0.67732767803219174</v>
      </c>
      <c r="AX153" s="6">
        <f t="shared" si="129"/>
        <v>0.51759272017846591</v>
      </c>
      <c r="AY153" s="6">
        <f t="shared" si="76"/>
        <v>0.27006081609998678</v>
      </c>
      <c r="AZ153" s="6">
        <f t="shared" si="130"/>
        <v>0.94738849413217852</v>
      </c>
      <c r="BD153" s="7">
        <f t="shared" si="131"/>
        <v>1.0970000000000002</v>
      </c>
      <c r="BE153" s="7">
        <f t="shared" si="132"/>
        <v>1.0473776778220931</v>
      </c>
      <c r="BF153" s="7">
        <f t="shared" ca="1" si="133"/>
        <v>0.12523471573507927</v>
      </c>
      <c r="BG153" s="7">
        <f t="shared" si="77"/>
        <v>0.94738849413217852</v>
      </c>
      <c r="BH153" s="7">
        <f t="shared" si="78"/>
        <v>0.97333883829434165</v>
      </c>
      <c r="BI153" s="7">
        <f t="shared" ca="1" si="79"/>
        <v>-1.6329659924250336E-2</v>
      </c>
      <c r="BJ153" s="7">
        <f t="shared" si="80"/>
        <v>2.2383602688037241E-2</v>
      </c>
      <c r="BK153" s="7">
        <f t="shared" si="81"/>
        <v>5.4817497586161345E-3</v>
      </c>
      <c r="BL153" s="7">
        <f t="shared" ca="1" si="82"/>
        <v>2.0040472455815795E-2</v>
      </c>
      <c r="BM153" s="7">
        <f t="shared" ca="1" si="83"/>
        <v>0.12929639719271802</v>
      </c>
      <c r="BN153" s="7">
        <f t="shared" ca="1" si="84"/>
        <v>1.1042323458274608E-3</v>
      </c>
      <c r="BO153" s="7">
        <f t="shared" ca="1" si="85"/>
        <v>1.6259166782374428E-2</v>
      </c>
      <c r="BP153" s="7">
        <f t="shared" si="134"/>
        <v>3.4</v>
      </c>
      <c r="BQ153" s="7">
        <f t="shared" si="135"/>
        <v>2.6</v>
      </c>
    </row>
    <row r="154" spans="1:69" x14ac:dyDescent="0.25">
      <c r="A154" s="87">
        <v>33353</v>
      </c>
      <c r="B154" s="88">
        <v>0.3</v>
      </c>
      <c r="C154" s="88">
        <v>2.63</v>
      </c>
      <c r="D154" s="88">
        <v>3.6412037037037037</v>
      </c>
      <c r="E154" s="6">
        <f t="shared" si="86"/>
        <v>1.2100000000000002</v>
      </c>
      <c r="F154" s="1"/>
      <c r="G154" s="6">
        <f t="shared" si="100"/>
        <v>0.57213463307110568</v>
      </c>
      <c r="H154" s="6">
        <f t="shared" si="101"/>
        <v>0</v>
      </c>
      <c r="I154" s="6">
        <f t="shared" si="102"/>
        <v>2.33</v>
      </c>
      <c r="J154" s="6">
        <f t="shared" si="103"/>
        <v>0</v>
      </c>
      <c r="K154" s="6">
        <f t="shared" si="104"/>
        <v>1.8975067995156212</v>
      </c>
      <c r="L154" s="6">
        <f t="shared" si="105"/>
        <v>0.56620696195956399</v>
      </c>
      <c r="M154" s="6">
        <f t="shared" si="106"/>
        <v>0.18125858748626184</v>
      </c>
      <c r="N154" s="6">
        <f t="shared" si="107"/>
        <v>0.56564072351813366</v>
      </c>
      <c r="O154" s="6">
        <f t="shared" si="108"/>
        <v>0.18125858748626184</v>
      </c>
      <c r="P154" s="6">
        <f t="shared" si="109"/>
        <v>0.51759272017846591</v>
      </c>
      <c r="Q154" s="6">
        <f t="shared" si="110"/>
        <v>0.24142037715913001</v>
      </c>
      <c r="R154" s="6">
        <f t="shared" si="111"/>
        <v>0.30062700322391711</v>
      </c>
      <c r="S154" s="6">
        <f t="shared" si="112"/>
        <v>9.1517711614428648E-2</v>
      </c>
      <c r="T154" s="6">
        <f t="shared" si="113"/>
        <v>0</v>
      </c>
      <c r="U154" s="6">
        <f t="shared" si="114"/>
        <v>0</v>
      </c>
      <c r="V154" s="6">
        <f t="shared" si="115"/>
        <v>0</v>
      </c>
      <c r="W154" s="6">
        <f t="shared" si="116"/>
        <v>0</v>
      </c>
      <c r="X154" s="6">
        <f t="shared" si="117"/>
        <v>0</v>
      </c>
      <c r="Y154" s="6">
        <f t="shared" si="118"/>
        <v>0</v>
      </c>
      <c r="Z154" s="6">
        <f t="shared" si="119"/>
        <v>0</v>
      </c>
      <c r="AA154" s="6">
        <f t="shared" si="136"/>
        <v>0</v>
      </c>
      <c r="AB154" s="6">
        <f t="shared" si="87"/>
        <v>3.6273049786916402E-2</v>
      </c>
      <c r="AC154" s="6">
        <f t="shared" si="88"/>
        <v>1.7359039805205249E-2</v>
      </c>
      <c r="AD154" s="6">
        <f t="shared" si="89"/>
        <v>2.1378050651650648E-3</v>
      </c>
      <c r="AE154" s="6">
        <f t="shared" si="90"/>
        <v>0</v>
      </c>
      <c r="AF154" s="6">
        <f t="shared" si="91"/>
        <v>0</v>
      </c>
      <c r="AG154" s="6">
        <f t="shared" si="92"/>
        <v>0</v>
      </c>
      <c r="AH154" s="6">
        <f t="shared" si="93"/>
        <v>0</v>
      </c>
      <c r="AI154" s="6">
        <f t="shared" si="94"/>
        <v>0</v>
      </c>
      <c r="AJ154" s="6">
        <f t="shared" si="95"/>
        <v>0</v>
      </c>
      <c r="AK154" s="6">
        <f t="shared" si="96"/>
        <v>0</v>
      </c>
      <c r="AL154" s="6">
        <f t="shared" si="97"/>
        <v>0</v>
      </c>
      <c r="AM154" s="6">
        <f t="shared" si="98"/>
        <v>0</v>
      </c>
      <c r="AN154" s="6">
        <f t="shared" si="99"/>
        <v>0</v>
      </c>
      <c r="AO154" s="6">
        <f t="shared" si="120"/>
        <v>0</v>
      </c>
      <c r="AP154" s="6">
        <f t="shared" si="121"/>
        <v>0</v>
      </c>
      <c r="AQ154" s="6">
        <f t="shared" si="122"/>
        <v>0</v>
      </c>
      <c r="AR154" s="6">
        <f t="shared" si="123"/>
        <v>0</v>
      </c>
      <c r="AS154" s="6">
        <f t="shared" si="124"/>
        <v>0</v>
      </c>
      <c r="AT154" s="6">
        <f t="shared" si="125"/>
        <v>0</v>
      </c>
      <c r="AU154" s="6">
        <f t="shared" si="126"/>
        <v>0</v>
      </c>
      <c r="AV154" s="6">
        <f t="shared" si="127"/>
        <v>0.52537740178672454</v>
      </c>
      <c r="AW154" s="6">
        <f t="shared" si="128"/>
        <v>0.66538322008583917</v>
      </c>
      <c r="AX154" s="6">
        <f t="shared" si="129"/>
        <v>0.51582141700881501</v>
      </c>
      <c r="AY154" s="6">
        <f t="shared" si="76"/>
        <v>0.27769342694604643</v>
      </c>
      <c r="AZ154" s="6">
        <f t="shared" si="130"/>
        <v>0.94307664703188565</v>
      </c>
      <c r="BD154" s="7">
        <f t="shared" si="131"/>
        <v>1.2100000000000002</v>
      </c>
      <c r="BE154" s="7">
        <f t="shared" si="132"/>
        <v>1.1000000000000001</v>
      </c>
      <c r="BF154" s="7">
        <f t="shared" ca="1" si="133"/>
        <v>0.22027099110466866</v>
      </c>
      <c r="BG154" s="7">
        <f t="shared" si="77"/>
        <v>0.94307664703188565</v>
      </c>
      <c r="BH154" s="7">
        <f t="shared" si="78"/>
        <v>0.9711213348659814</v>
      </c>
      <c r="BI154" s="7">
        <f t="shared" ca="1" si="79"/>
        <v>-2.0722128839769639E-2</v>
      </c>
      <c r="BJ154" s="7">
        <f t="shared" si="80"/>
        <v>7.1248076359740661E-2</v>
      </c>
      <c r="BK154" s="7">
        <f t="shared" si="81"/>
        <v>1.6609710326726524E-2</v>
      </c>
      <c r="BL154" s="7">
        <f t="shared" ca="1" si="82"/>
        <v>5.8077683860554431E-2</v>
      </c>
      <c r="BM154" s="7">
        <f t="shared" ca="1" si="83"/>
        <v>6.0800750617375894E-2</v>
      </c>
      <c r="BN154" s="7">
        <f t="shared" ca="1" si="84"/>
        <v>3.7606248285517553E-4</v>
      </c>
      <c r="BO154" s="7">
        <f t="shared" ca="1" si="85"/>
        <v>4.9527484658919561E-2</v>
      </c>
      <c r="BP154" s="7">
        <f t="shared" si="134"/>
        <v>0.3</v>
      </c>
      <c r="BQ154" s="7">
        <f t="shared" si="135"/>
        <v>2.63</v>
      </c>
    </row>
    <row r="155" spans="1:69" x14ac:dyDescent="0.25">
      <c r="A155" s="87">
        <v>33354</v>
      </c>
      <c r="B155" s="88">
        <v>2.5</v>
      </c>
      <c r="C155" s="88">
        <v>2.65</v>
      </c>
      <c r="D155" s="88">
        <v>3.9210648148148142</v>
      </c>
      <c r="E155" s="6">
        <f t="shared" si="86"/>
        <v>1.3029999999999999</v>
      </c>
      <c r="F155" s="1"/>
      <c r="G155" s="6">
        <f t="shared" si="100"/>
        <v>0.56564072351813366</v>
      </c>
      <c r="H155" s="6">
        <f t="shared" si="101"/>
        <v>0</v>
      </c>
      <c r="I155" s="6">
        <f t="shared" si="102"/>
        <v>0.14999999999999991</v>
      </c>
      <c r="J155" s="6">
        <f t="shared" si="103"/>
        <v>0</v>
      </c>
      <c r="K155" s="6">
        <f t="shared" si="104"/>
        <v>0.12167502869250811</v>
      </c>
      <c r="L155" s="6">
        <f t="shared" si="105"/>
        <v>0.5652606197141522</v>
      </c>
      <c r="M155" s="6">
        <f t="shared" si="106"/>
        <v>0.17975188414564414</v>
      </c>
      <c r="N155" s="6">
        <f t="shared" si="107"/>
        <v>0.56469908810268854</v>
      </c>
      <c r="O155" s="6">
        <f t="shared" si="108"/>
        <v>0.17975188414564414</v>
      </c>
      <c r="P155" s="6">
        <f t="shared" si="109"/>
        <v>0.51582141700881501</v>
      </c>
      <c r="Q155" s="6">
        <f t="shared" si="110"/>
        <v>0.23854106922165647</v>
      </c>
      <c r="R155" s="6">
        <f t="shared" si="111"/>
        <v>0.16253743233245921</v>
      </c>
      <c r="S155" s="6">
        <f t="shared" si="112"/>
        <v>9.0756975013049163E-2</v>
      </c>
      <c r="T155" s="6">
        <f t="shared" si="113"/>
        <v>0</v>
      </c>
      <c r="U155" s="6">
        <f t="shared" si="114"/>
        <v>0</v>
      </c>
      <c r="V155" s="6">
        <f t="shared" si="115"/>
        <v>0</v>
      </c>
      <c r="W155" s="6">
        <f t="shared" si="116"/>
        <v>0</v>
      </c>
      <c r="X155" s="6">
        <f t="shared" si="117"/>
        <v>0</v>
      </c>
      <c r="Y155" s="6">
        <f t="shared" si="118"/>
        <v>0</v>
      </c>
      <c r="Z155" s="6">
        <f t="shared" si="119"/>
        <v>0</v>
      </c>
      <c r="AA155" s="6">
        <f t="shared" si="136"/>
        <v>0</v>
      </c>
      <c r="AB155" s="6">
        <f t="shared" si="87"/>
        <v>2.1304579845095838E-2</v>
      </c>
      <c r="AC155" s="6">
        <f t="shared" si="88"/>
        <v>1.4047418777047276E-2</v>
      </c>
      <c r="AD155" s="6">
        <f t="shared" si="89"/>
        <v>2.120034662791617E-3</v>
      </c>
      <c r="AE155" s="6">
        <f t="shared" si="90"/>
        <v>0</v>
      </c>
      <c r="AF155" s="6">
        <f t="shared" si="91"/>
        <v>0</v>
      </c>
      <c r="AG155" s="6">
        <f t="shared" si="92"/>
        <v>0</v>
      </c>
      <c r="AH155" s="6">
        <f t="shared" si="93"/>
        <v>0</v>
      </c>
      <c r="AI155" s="6">
        <f t="shared" si="94"/>
        <v>0</v>
      </c>
      <c r="AJ155" s="6">
        <f t="shared" si="95"/>
        <v>0</v>
      </c>
      <c r="AK155" s="6">
        <f t="shared" si="96"/>
        <v>0</v>
      </c>
      <c r="AL155" s="6">
        <f t="shared" si="97"/>
        <v>0</v>
      </c>
      <c r="AM155" s="6">
        <f t="shared" si="98"/>
        <v>0</v>
      </c>
      <c r="AN155" s="6">
        <f t="shared" si="99"/>
        <v>0</v>
      </c>
      <c r="AO155" s="6">
        <f t="shared" si="120"/>
        <v>0</v>
      </c>
      <c r="AP155" s="6">
        <f t="shared" si="121"/>
        <v>0</v>
      </c>
      <c r="AQ155" s="6">
        <f t="shared" si="122"/>
        <v>0</v>
      </c>
      <c r="AR155" s="6">
        <f t="shared" si="123"/>
        <v>0</v>
      </c>
      <c r="AS155" s="6">
        <f t="shared" si="124"/>
        <v>0</v>
      </c>
      <c r="AT155" s="6">
        <f t="shared" si="125"/>
        <v>0</v>
      </c>
      <c r="AU155" s="6">
        <f t="shared" si="126"/>
        <v>0</v>
      </c>
      <c r="AV155" s="6">
        <f t="shared" si="127"/>
        <v>0.52158155633890424</v>
      </c>
      <c r="AW155" s="6">
        <f t="shared" si="128"/>
        <v>0.64251151576914212</v>
      </c>
      <c r="AX155" s="6">
        <f t="shared" si="129"/>
        <v>0.51235404641833637</v>
      </c>
      <c r="AY155" s="6">
        <f t="shared" si="76"/>
        <v>0.25984564906675228</v>
      </c>
      <c r="AZ155" s="6">
        <f t="shared" si="130"/>
        <v>0.90235716483589434</v>
      </c>
      <c r="BD155" s="7">
        <f t="shared" si="131"/>
        <v>1.3029999999999999</v>
      </c>
      <c r="BE155" s="7">
        <f t="shared" si="132"/>
        <v>1.1414902540100813</v>
      </c>
      <c r="BF155" s="7">
        <f t="shared" ca="1" si="133"/>
        <v>0.2922325423824394</v>
      </c>
      <c r="BG155" s="7">
        <f t="shared" si="77"/>
        <v>0.90235716483589434</v>
      </c>
      <c r="BH155" s="7">
        <f t="shared" si="78"/>
        <v>0.94992482062313455</v>
      </c>
      <c r="BI155" s="7">
        <f t="shared" ca="1" si="79"/>
        <v>-6.3183048855267238E-2</v>
      </c>
      <c r="BJ155" s="7">
        <f t="shared" si="80"/>
        <v>0.16051468136833269</v>
      </c>
      <c r="BK155" s="7">
        <f t="shared" si="81"/>
        <v>3.6697315268728735E-2</v>
      </c>
      <c r="BL155" s="7">
        <f t="shared" ca="1" si="82"/>
        <v>0.12632024249484855</v>
      </c>
      <c r="BM155" s="7">
        <f t="shared" ca="1" si="83"/>
        <v>2.3586227329705008E-2</v>
      </c>
      <c r="BN155" s="7">
        <f t="shared" ca="1" si="84"/>
        <v>3.7066890986174644E-3</v>
      </c>
      <c r="BO155" s="7">
        <f t="shared" ca="1" si="85"/>
        <v>8.6735706874314131E-2</v>
      </c>
      <c r="BP155" s="7">
        <f t="shared" si="134"/>
        <v>2.5</v>
      </c>
      <c r="BQ155" s="7">
        <f t="shared" si="135"/>
        <v>2.65</v>
      </c>
    </row>
    <row r="156" spans="1:69" x14ac:dyDescent="0.25">
      <c r="A156" s="87">
        <v>33355</v>
      </c>
      <c r="B156" s="88">
        <v>0</v>
      </c>
      <c r="C156" s="88">
        <v>2.68</v>
      </c>
      <c r="D156" s="88">
        <v>4.3694444444444436</v>
      </c>
      <c r="E156" s="6">
        <f t="shared" si="86"/>
        <v>1.4519999999999997</v>
      </c>
      <c r="F156" s="1"/>
      <c r="G156" s="6">
        <f t="shared" si="100"/>
        <v>0.56469908810268854</v>
      </c>
      <c r="H156" s="6">
        <f t="shared" si="101"/>
        <v>0</v>
      </c>
      <c r="I156" s="6">
        <f t="shared" si="102"/>
        <v>2.68</v>
      </c>
      <c r="J156" s="6">
        <f t="shared" si="103"/>
        <v>0</v>
      </c>
      <c r="K156" s="6">
        <f t="shared" si="104"/>
        <v>2.1642372560811665</v>
      </c>
      <c r="L156" s="6">
        <f t="shared" si="105"/>
        <v>0.55793817074277741</v>
      </c>
      <c r="M156" s="6">
        <f t="shared" si="106"/>
        <v>0.16842824854002064</v>
      </c>
      <c r="N156" s="6">
        <f t="shared" si="107"/>
        <v>0.55741201333269952</v>
      </c>
      <c r="O156" s="6">
        <f t="shared" si="108"/>
        <v>0.16842824854002064</v>
      </c>
      <c r="P156" s="6">
        <f t="shared" si="109"/>
        <v>0.51235404641833637</v>
      </c>
      <c r="Q156" s="6">
        <f t="shared" si="110"/>
        <v>0.2329758809871359</v>
      </c>
      <c r="R156" s="6">
        <f t="shared" si="111"/>
        <v>0.15730274297088209</v>
      </c>
      <c r="S156" s="6">
        <f t="shared" si="112"/>
        <v>8.5039655728185629E-2</v>
      </c>
      <c r="T156" s="6">
        <f t="shared" si="113"/>
        <v>0</v>
      </c>
      <c r="U156" s="6">
        <f t="shared" si="114"/>
        <v>0</v>
      </c>
      <c r="V156" s="6">
        <f t="shared" si="115"/>
        <v>0</v>
      </c>
      <c r="W156" s="6">
        <f t="shared" si="116"/>
        <v>0</v>
      </c>
      <c r="X156" s="6">
        <f t="shared" si="117"/>
        <v>0</v>
      </c>
      <c r="Y156" s="6">
        <f t="shared" si="118"/>
        <v>0</v>
      </c>
      <c r="Z156" s="6">
        <f t="shared" si="119"/>
        <v>0</v>
      </c>
      <c r="AA156" s="6">
        <f t="shared" si="136"/>
        <v>0</v>
      </c>
      <c r="AB156" s="6">
        <f t="shared" si="87"/>
        <v>1.7744405885815773E-2</v>
      </c>
      <c r="AC156" s="6">
        <f t="shared" si="88"/>
        <v>1.3279391282693526E-2</v>
      </c>
      <c r="AD156" s="6">
        <f t="shared" si="89"/>
        <v>1.98648112533166E-3</v>
      </c>
      <c r="AE156" s="6">
        <f t="shared" si="90"/>
        <v>0</v>
      </c>
      <c r="AF156" s="6">
        <f t="shared" si="91"/>
        <v>0</v>
      </c>
      <c r="AG156" s="6">
        <f t="shared" si="92"/>
        <v>0</v>
      </c>
      <c r="AH156" s="6">
        <f t="shared" si="93"/>
        <v>0</v>
      </c>
      <c r="AI156" s="6">
        <f t="shared" si="94"/>
        <v>0</v>
      </c>
      <c r="AJ156" s="6">
        <f t="shared" si="95"/>
        <v>0</v>
      </c>
      <c r="AK156" s="6">
        <f t="shared" si="96"/>
        <v>0</v>
      </c>
      <c r="AL156" s="6">
        <f t="shared" si="97"/>
        <v>0</v>
      </c>
      <c r="AM156" s="6">
        <f t="shared" si="98"/>
        <v>0</v>
      </c>
      <c r="AN156" s="6">
        <f t="shared" si="99"/>
        <v>0</v>
      </c>
      <c r="AO156" s="6">
        <f t="shared" si="120"/>
        <v>0</v>
      </c>
      <c r="AP156" s="6">
        <f t="shared" si="121"/>
        <v>0</v>
      </c>
      <c r="AQ156" s="6">
        <f t="shared" si="122"/>
        <v>0</v>
      </c>
      <c r="AR156" s="6">
        <f t="shared" si="123"/>
        <v>0</v>
      </c>
      <c r="AS156" s="6">
        <f t="shared" si="124"/>
        <v>0</v>
      </c>
      <c r="AT156" s="6">
        <f t="shared" si="125"/>
        <v>0</v>
      </c>
      <c r="AU156" s="6">
        <f t="shared" si="126"/>
        <v>0</v>
      </c>
      <c r="AV156" s="6">
        <f t="shared" si="127"/>
        <v>0.51795908194839546</v>
      </c>
      <c r="AW156" s="6">
        <f t="shared" si="128"/>
        <v>0.62124985906820485</v>
      </c>
      <c r="AX156" s="6">
        <f t="shared" si="129"/>
        <v>0.50903692398389444</v>
      </c>
      <c r="AY156" s="6">
        <f t="shared" si="76"/>
        <v>0.25072028687295167</v>
      </c>
      <c r="AZ156" s="6">
        <f t="shared" si="130"/>
        <v>0.87197014594115652</v>
      </c>
      <c r="BD156" s="7">
        <f t="shared" si="131"/>
        <v>1.4519999999999997</v>
      </c>
      <c r="BE156" s="7">
        <f t="shared" si="132"/>
        <v>1.2049896265113653</v>
      </c>
      <c r="BF156" s="7">
        <f t="shared" ca="1" si="133"/>
        <v>0.39771142723544689</v>
      </c>
      <c r="BG156" s="7">
        <f t="shared" si="77"/>
        <v>0.87197014594115652</v>
      </c>
      <c r="BH156" s="7">
        <f t="shared" si="78"/>
        <v>0.93379341716525099</v>
      </c>
      <c r="BI156" s="7">
        <f t="shared" ca="1" si="79"/>
        <v>-9.6087423984795292E-2</v>
      </c>
      <c r="BJ156" s="7">
        <f t="shared" si="80"/>
        <v>0.33643463159952297</v>
      </c>
      <c r="BK156" s="7">
        <f t="shared" si="81"/>
        <v>7.3547383963701474E-2</v>
      </c>
      <c r="BL156" s="7">
        <f t="shared" ca="1" si="82"/>
        <v>0.2438373054664309</v>
      </c>
      <c r="BM156" s="7">
        <f t="shared" ca="1" si="83"/>
        <v>2.0958836554691315E-5</v>
      </c>
      <c r="BN156" s="7">
        <f t="shared" ca="1" si="84"/>
        <v>1.5470871234043218E-2</v>
      </c>
      <c r="BO156" s="7">
        <f t="shared" ca="1" si="85"/>
        <v>0.15999051962010466</v>
      </c>
      <c r="BP156" s="7">
        <f t="shared" si="134"/>
        <v>0</v>
      </c>
      <c r="BQ156" s="7">
        <f t="shared" si="135"/>
        <v>2.68</v>
      </c>
    </row>
    <row r="157" spans="1:69" x14ac:dyDescent="0.25">
      <c r="A157" s="87">
        <v>33356</v>
      </c>
      <c r="B157" s="88">
        <v>0</v>
      </c>
      <c r="C157" s="88">
        <v>2.7</v>
      </c>
      <c r="D157" s="88">
        <v>3.659259259259259</v>
      </c>
      <c r="E157" s="6">
        <f t="shared" si="86"/>
        <v>1.2160000000000002</v>
      </c>
      <c r="F157" s="1"/>
      <c r="G157" s="6">
        <f t="shared" si="100"/>
        <v>0.55741201333269952</v>
      </c>
      <c r="H157" s="6">
        <f t="shared" si="101"/>
        <v>0</v>
      </c>
      <c r="I157" s="6">
        <f t="shared" si="102"/>
        <v>2.7</v>
      </c>
      <c r="J157" s="6">
        <f t="shared" si="103"/>
        <v>0</v>
      </c>
      <c r="K157" s="6">
        <f t="shared" si="104"/>
        <v>2.1629870217980387</v>
      </c>
      <c r="L157" s="6">
        <f t="shared" si="105"/>
        <v>0.55065500161235947</v>
      </c>
      <c r="M157" s="6">
        <f t="shared" si="106"/>
        <v>0.15773747425354392</v>
      </c>
      <c r="N157" s="6">
        <f t="shared" si="107"/>
        <v>0.55016224139164305</v>
      </c>
      <c r="O157" s="6">
        <f t="shared" si="108"/>
        <v>0.15773747425354392</v>
      </c>
      <c r="P157" s="6">
        <f t="shared" si="109"/>
        <v>0.50903692398389444</v>
      </c>
      <c r="Q157" s="6">
        <f t="shared" si="110"/>
        <v>0.22773923975437929</v>
      </c>
      <c r="R157" s="6">
        <f t="shared" si="111"/>
        <v>0.14736151355737764</v>
      </c>
      <c r="S157" s="6">
        <f t="shared" si="112"/>
        <v>7.9641868998997528E-2</v>
      </c>
      <c r="T157" s="6">
        <f t="shared" si="113"/>
        <v>0</v>
      </c>
      <c r="U157" s="6">
        <f t="shared" si="114"/>
        <v>0</v>
      </c>
      <c r="V157" s="6">
        <f t="shared" si="115"/>
        <v>0</v>
      </c>
      <c r="W157" s="6">
        <f t="shared" si="116"/>
        <v>0</v>
      </c>
      <c r="X157" s="6">
        <f t="shared" si="117"/>
        <v>0</v>
      </c>
      <c r="Y157" s="6">
        <f t="shared" si="118"/>
        <v>0</v>
      </c>
      <c r="Z157" s="6">
        <f t="shared" si="119"/>
        <v>0</v>
      </c>
      <c r="AA157" s="6">
        <f t="shared" si="136"/>
        <v>0</v>
      </c>
      <c r="AB157" s="6">
        <f t="shared" si="87"/>
        <v>1.6741716717648639E-2</v>
      </c>
      <c r="AC157" s="6">
        <f t="shared" si="88"/>
        <v>1.2437511417317597E-2</v>
      </c>
      <c r="AD157" s="6">
        <f t="shared" si="89"/>
        <v>1.8603916984133429E-3</v>
      </c>
      <c r="AE157" s="6">
        <f t="shared" si="90"/>
        <v>0</v>
      </c>
      <c r="AF157" s="6">
        <f t="shared" si="91"/>
        <v>0</v>
      </c>
      <c r="AG157" s="6">
        <f t="shared" si="92"/>
        <v>0</v>
      </c>
      <c r="AH157" s="6">
        <f t="shared" si="93"/>
        <v>0</v>
      </c>
      <c r="AI157" s="6">
        <f t="shared" si="94"/>
        <v>0</v>
      </c>
      <c r="AJ157" s="6">
        <f t="shared" si="95"/>
        <v>0</v>
      </c>
      <c r="AK157" s="6">
        <f t="shared" si="96"/>
        <v>0</v>
      </c>
      <c r="AL157" s="6">
        <f t="shared" si="97"/>
        <v>0</v>
      </c>
      <c r="AM157" s="6">
        <f t="shared" si="98"/>
        <v>0</v>
      </c>
      <c r="AN157" s="6">
        <f t="shared" si="99"/>
        <v>0</v>
      </c>
      <c r="AO157" s="6">
        <f t="shared" si="120"/>
        <v>0</v>
      </c>
      <c r="AP157" s="6">
        <f t="shared" si="121"/>
        <v>0</v>
      </c>
      <c r="AQ157" s="6">
        <f t="shared" si="122"/>
        <v>0</v>
      </c>
      <c r="AR157" s="6">
        <f t="shared" si="123"/>
        <v>0</v>
      </c>
      <c r="AS157" s="6">
        <f t="shared" si="124"/>
        <v>0</v>
      </c>
      <c r="AT157" s="6">
        <f t="shared" si="125"/>
        <v>0</v>
      </c>
      <c r="AU157" s="6">
        <f t="shared" si="126"/>
        <v>0</v>
      </c>
      <c r="AV157" s="6">
        <f t="shared" si="127"/>
        <v>0.51442398061626204</v>
      </c>
      <c r="AW157" s="6">
        <f t="shared" si="128"/>
        <v>0.60102455014778655</v>
      </c>
      <c r="AX157" s="6">
        <f t="shared" si="129"/>
        <v>0.50579229096887179</v>
      </c>
      <c r="AY157" s="6">
        <f t="shared" si="76"/>
        <v>0.24448095647202794</v>
      </c>
      <c r="AZ157" s="6">
        <f t="shared" si="130"/>
        <v>0.8455055066198145</v>
      </c>
      <c r="BD157" s="7">
        <f t="shared" si="131"/>
        <v>1.2160000000000002</v>
      </c>
      <c r="BE157" s="7">
        <f t="shared" si="132"/>
        <v>1.1027239001672178</v>
      </c>
      <c r="BF157" s="7">
        <f t="shared" ca="1" si="133"/>
        <v>0.22507324989155289</v>
      </c>
      <c r="BG157" s="7">
        <f t="shared" si="77"/>
        <v>0.8455055066198145</v>
      </c>
      <c r="BH157" s="7">
        <f t="shared" si="78"/>
        <v>0.91951373378531687</v>
      </c>
      <c r="BI157" s="7">
        <f t="shared" ca="1" si="79"/>
        <v>-0.12565397689538887</v>
      </c>
      <c r="BJ157" s="7">
        <f t="shared" si="80"/>
        <v>0.13726616962504046</v>
      </c>
      <c r="BK157" s="7">
        <f t="shared" si="81"/>
        <v>3.3565965065683816E-2</v>
      </c>
      <c r="BL157" s="7">
        <f t="shared" ca="1" si="82"/>
        <v>0.1230095876096589</v>
      </c>
      <c r="BM157" s="7">
        <f t="shared" ca="1" si="83"/>
        <v>5.7877813631074533E-2</v>
      </c>
      <c r="BN157" s="7">
        <f t="shared" ca="1" si="84"/>
        <v>4.8912765964857102E-4</v>
      </c>
      <c r="BO157" s="7">
        <f t="shared" ca="1" si="85"/>
        <v>5.1688009770987767E-2</v>
      </c>
      <c r="BP157" s="7">
        <f t="shared" si="134"/>
        <v>0</v>
      </c>
      <c r="BQ157" s="7">
        <f t="shared" si="135"/>
        <v>2.7</v>
      </c>
    </row>
    <row r="158" spans="1:69" x14ac:dyDescent="0.25">
      <c r="A158" s="87">
        <v>33357</v>
      </c>
      <c r="B158" s="88">
        <v>3.3</v>
      </c>
      <c r="C158" s="88">
        <v>2.72</v>
      </c>
      <c r="D158" s="88">
        <v>3.5087962962962962</v>
      </c>
      <c r="E158" s="6">
        <f t="shared" si="86"/>
        <v>1.1660000000000001</v>
      </c>
      <c r="F158" s="1"/>
      <c r="G158" s="6">
        <f t="shared" si="100"/>
        <v>0.55016224139164305</v>
      </c>
      <c r="H158" s="6">
        <f t="shared" si="101"/>
        <v>0.57999999999999963</v>
      </c>
      <c r="I158" s="6">
        <f t="shared" si="102"/>
        <v>0</v>
      </c>
      <c r="J158" s="6">
        <f t="shared" si="103"/>
        <v>0.40404327157966702</v>
      </c>
      <c r="K158" s="6">
        <f t="shared" si="104"/>
        <v>0</v>
      </c>
      <c r="L158" s="6">
        <f t="shared" si="105"/>
        <v>0.55142444273361824</v>
      </c>
      <c r="M158" s="6">
        <f t="shared" si="106"/>
        <v>0.15884061830812538</v>
      </c>
      <c r="N158" s="6">
        <f t="shared" si="107"/>
        <v>0.55092823637234201</v>
      </c>
      <c r="O158" s="6">
        <f t="shared" si="108"/>
        <v>0.33479734672845796</v>
      </c>
      <c r="P158" s="6">
        <f t="shared" si="109"/>
        <v>0.50579229096887179</v>
      </c>
      <c r="Q158" s="6">
        <f t="shared" si="110"/>
        <v>0.22269890731318048</v>
      </c>
      <c r="R158" s="6">
        <f t="shared" si="111"/>
        <v>0.21191983745983001</v>
      </c>
      <c r="S158" s="6">
        <f t="shared" si="112"/>
        <v>0.16903964359477971</v>
      </c>
      <c r="T158" s="6">
        <f t="shared" si="113"/>
        <v>0</v>
      </c>
      <c r="U158" s="6">
        <f t="shared" si="114"/>
        <v>0</v>
      </c>
      <c r="V158" s="6">
        <f t="shared" si="115"/>
        <v>0</v>
      </c>
      <c r="W158" s="6">
        <f t="shared" si="116"/>
        <v>0</v>
      </c>
      <c r="X158" s="6">
        <f t="shared" si="117"/>
        <v>0</v>
      </c>
      <c r="Y158" s="6">
        <f t="shared" si="118"/>
        <v>0</v>
      </c>
      <c r="Z158" s="6">
        <f t="shared" si="119"/>
        <v>0</v>
      </c>
      <c r="AA158" s="6">
        <f t="shared" si="136"/>
        <v>0</v>
      </c>
      <c r="AB158" s="6">
        <f t="shared" si="87"/>
        <v>1.9786287442919402E-2</v>
      </c>
      <c r="AC158" s="6">
        <f t="shared" si="88"/>
        <v>2.4042674183242855E-2</v>
      </c>
      <c r="AD158" s="6">
        <f t="shared" si="89"/>
        <v>3.9486761624144811E-3</v>
      </c>
      <c r="AE158" s="6">
        <f t="shared" si="90"/>
        <v>0</v>
      </c>
      <c r="AF158" s="6">
        <f t="shared" si="91"/>
        <v>0</v>
      </c>
      <c r="AG158" s="6">
        <f t="shared" si="92"/>
        <v>0</v>
      </c>
      <c r="AH158" s="6">
        <f t="shared" si="93"/>
        <v>0</v>
      </c>
      <c r="AI158" s="6">
        <f t="shared" si="94"/>
        <v>0</v>
      </c>
      <c r="AJ158" s="6">
        <f t="shared" si="95"/>
        <v>0</v>
      </c>
      <c r="AK158" s="6">
        <f t="shared" si="96"/>
        <v>0</v>
      </c>
      <c r="AL158" s="6">
        <f t="shared" si="97"/>
        <v>0</v>
      </c>
      <c r="AM158" s="6">
        <f t="shared" si="98"/>
        <v>0</v>
      </c>
      <c r="AN158" s="6">
        <f t="shared" si="99"/>
        <v>0</v>
      </c>
      <c r="AO158" s="6">
        <f t="shared" si="120"/>
        <v>0</v>
      </c>
      <c r="AP158" s="6">
        <f t="shared" si="121"/>
        <v>0</v>
      </c>
      <c r="AQ158" s="6">
        <f t="shared" si="122"/>
        <v>0</v>
      </c>
      <c r="AR158" s="6">
        <f t="shared" si="123"/>
        <v>0</v>
      </c>
      <c r="AS158" s="6">
        <f t="shared" si="124"/>
        <v>0</v>
      </c>
      <c r="AT158" s="6">
        <f t="shared" si="125"/>
        <v>0</v>
      </c>
      <c r="AU158" s="6">
        <f t="shared" si="126"/>
        <v>0</v>
      </c>
      <c r="AV158" s="6">
        <f t="shared" si="127"/>
        <v>0.51203412271916637</v>
      </c>
      <c r="AW158" s="6">
        <f t="shared" si="128"/>
        <v>0.58764016616620829</v>
      </c>
      <c r="AX158" s="6">
        <f t="shared" si="129"/>
        <v>0.5035946545852269</v>
      </c>
      <c r="AY158" s="6">
        <f t="shared" si="76"/>
        <v>0.24248519475609989</v>
      </c>
      <c r="AZ158" s="6">
        <f t="shared" si="130"/>
        <v>0.83012536092230815</v>
      </c>
      <c r="BD158" s="7">
        <f t="shared" si="131"/>
        <v>1.1660000000000001</v>
      </c>
      <c r="BE158" s="7">
        <f t="shared" si="132"/>
        <v>1.0798147989354472</v>
      </c>
      <c r="BF158" s="7">
        <f t="shared" ca="1" si="133"/>
        <v>0.18433157872471084</v>
      </c>
      <c r="BG158" s="7">
        <f t="shared" si="77"/>
        <v>0.83012536092230815</v>
      </c>
      <c r="BH158" s="7">
        <f t="shared" si="78"/>
        <v>0.91111215606110108</v>
      </c>
      <c r="BI158" s="7">
        <f t="shared" ca="1" si="79"/>
        <v>-0.14324722399555934</v>
      </c>
      <c r="BJ158" s="7">
        <f t="shared" si="80"/>
        <v>0.11281177317556987</v>
      </c>
      <c r="BK158" s="7">
        <f t="shared" si="81"/>
        <v>2.8460581712789163E-2</v>
      </c>
      <c r="BL158" s="7">
        <f t="shared" ca="1" si="82"/>
        <v>0.1073078719916457</v>
      </c>
      <c r="BM158" s="7">
        <f t="shared" ca="1" si="83"/>
        <v>8.4435621850252496E-2</v>
      </c>
      <c r="BN158" s="7">
        <f t="shared" ca="1" si="84"/>
        <v>6.2864370621509475E-7</v>
      </c>
      <c r="BO158" s="7">
        <f t="shared" ca="1" si="85"/>
        <v>3.4822657941961772E-2</v>
      </c>
      <c r="BP158" s="7">
        <f t="shared" si="134"/>
        <v>3.3</v>
      </c>
      <c r="BQ158" s="7">
        <f t="shared" si="135"/>
        <v>2.72</v>
      </c>
    </row>
    <row r="159" spans="1:69" x14ac:dyDescent="0.25">
      <c r="A159" s="87">
        <v>33358</v>
      </c>
      <c r="B159" s="88">
        <v>14</v>
      </c>
      <c r="C159" s="88">
        <v>2.73</v>
      </c>
      <c r="D159" s="88">
        <v>3.9812500000000002</v>
      </c>
      <c r="E159" s="6">
        <f t="shared" si="86"/>
        <v>1.3230000000000002</v>
      </c>
      <c r="F159" s="1"/>
      <c r="G159" s="6">
        <f t="shared" si="100"/>
        <v>0.55092823637234201</v>
      </c>
      <c r="H159" s="6">
        <f t="shared" si="101"/>
        <v>11.27</v>
      </c>
      <c r="I159" s="6">
        <f t="shared" si="102"/>
        <v>0</v>
      </c>
      <c r="J159" s="6">
        <f t="shared" si="103"/>
        <v>7.6968376566639556</v>
      </c>
      <c r="K159" s="6">
        <f t="shared" si="104"/>
        <v>0</v>
      </c>
      <c r="L159" s="6">
        <f t="shared" si="105"/>
        <v>0.57497258880326874</v>
      </c>
      <c r="M159" s="6">
        <f t="shared" si="106"/>
        <v>0.1956994161277413</v>
      </c>
      <c r="N159" s="6">
        <f t="shared" si="107"/>
        <v>0.57436123827961205</v>
      </c>
      <c r="O159" s="6">
        <f t="shared" si="108"/>
        <v>3.7688617594637854</v>
      </c>
      <c r="P159" s="6">
        <f t="shared" si="109"/>
        <v>0.5035946545852269</v>
      </c>
      <c r="Q159" s="6">
        <f t="shared" si="110"/>
        <v>0.21933061515967026</v>
      </c>
      <c r="R159" s="6">
        <f t="shared" si="111"/>
        <v>1.6581117100945595</v>
      </c>
      <c r="S159" s="6">
        <f t="shared" si="112"/>
        <v>1.9029035170176269</v>
      </c>
      <c r="T159" s="6">
        <f t="shared" si="113"/>
        <v>0</v>
      </c>
      <c r="U159" s="6">
        <f t="shared" si="114"/>
        <v>0</v>
      </c>
      <c r="V159" s="6">
        <f t="shared" si="115"/>
        <v>0</v>
      </c>
      <c r="W159" s="6">
        <f t="shared" si="116"/>
        <v>0</v>
      </c>
      <c r="X159" s="6">
        <f t="shared" si="117"/>
        <v>0</v>
      </c>
      <c r="Y159" s="6">
        <f t="shared" si="118"/>
        <v>0</v>
      </c>
      <c r="Z159" s="6">
        <f t="shared" si="119"/>
        <v>0</v>
      </c>
      <c r="AA159" s="6">
        <f t="shared" si="136"/>
        <v>0</v>
      </c>
      <c r="AB159" s="6">
        <f t="shared" si="87"/>
        <v>0.1067689000998973</v>
      </c>
      <c r="AC159" s="6">
        <f t="shared" si="88"/>
        <v>0.2536578121864338</v>
      </c>
      <c r="AD159" s="6">
        <f t="shared" si="89"/>
        <v>4.445081400570481E-2</v>
      </c>
      <c r="AE159" s="6">
        <f t="shared" si="90"/>
        <v>0</v>
      </c>
      <c r="AF159" s="6">
        <f t="shared" si="91"/>
        <v>0</v>
      </c>
      <c r="AG159" s="6">
        <f t="shared" si="92"/>
        <v>0</v>
      </c>
      <c r="AH159" s="6">
        <f t="shared" si="93"/>
        <v>0</v>
      </c>
      <c r="AI159" s="6">
        <f t="shared" si="94"/>
        <v>0</v>
      </c>
      <c r="AJ159" s="6">
        <f t="shared" si="95"/>
        <v>0</v>
      </c>
      <c r="AK159" s="6">
        <f t="shared" si="96"/>
        <v>0</v>
      </c>
      <c r="AL159" s="6">
        <f t="shared" si="97"/>
        <v>0</v>
      </c>
      <c r="AM159" s="6">
        <f t="shared" si="98"/>
        <v>0</v>
      </c>
      <c r="AN159" s="6">
        <f t="shared" si="99"/>
        <v>0</v>
      </c>
      <c r="AO159" s="6">
        <f t="shared" si="120"/>
        <v>0</v>
      </c>
      <c r="AP159" s="6">
        <f t="shared" si="121"/>
        <v>0</v>
      </c>
      <c r="AQ159" s="6">
        <f t="shared" si="122"/>
        <v>0</v>
      </c>
      <c r="AR159" s="6">
        <f t="shared" si="123"/>
        <v>0</v>
      </c>
      <c r="AS159" s="6">
        <f t="shared" si="124"/>
        <v>0</v>
      </c>
      <c r="AT159" s="6">
        <f t="shared" si="125"/>
        <v>0</v>
      </c>
      <c r="AU159" s="6">
        <f t="shared" si="126"/>
        <v>0</v>
      </c>
      <c r="AV159" s="6">
        <f t="shared" si="127"/>
        <v>0.53055777860151632</v>
      </c>
      <c r="AW159" s="6">
        <f t="shared" si="128"/>
        <v>0.69759450824753344</v>
      </c>
      <c r="AX159" s="6">
        <f t="shared" si="129"/>
        <v>0.52053918735855298</v>
      </c>
      <c r="AY159" s="6">
        <f t="shared" si="76"/>
        <v>0.32609951525956754</v>
      </c>
      <c r="AZ159" s="6">
        <f t="shared" si="130"/>
        <v>1.023694023507101</v>
      </c>
      <c r="BD159" s="7">
        <f t="shared" si="131"/>
        <v>1.3230000000000002</v>
      </c>
      <c r="BE159" s="7">
        <f t="shared" si="132"/>
        <v>1.150217370760849</v>
      </c>
      <c r="BF159" s="7">
        <f t="shared" ca="1" si="133"/>
        <v>0.30705405707500416</v>
      </c>
      <c r="BG159" s="7">
        <f t="shared" si="77"/>
        <v>1.023694023507101</v>
      </c>
      <c r="BH159" s="7">
        <f t="shared" si="78"/>
        <v>1.011777655172865</v>
      </c>
      <c r="BI159" s="7">
        <f t="shared" ca="1" si="79"/>
        <v>5.8371238323812726E-2</v>
      </c>
      <c r="BJ159" s="7">
        <f t="shared" si="80"/>
        <v>8.9584067564367889E-2</v>
      </c>
      <c r="BK159" s="7">
        <f t="shared" si="81"/>
        <v>1.9165554852081889E-2</v>
      </c>
      <c r="BL159" s="7">
        <f t="shared" ca="1" si="82"/>
        <v>6.1843144342037935E-2</v>
      </c>
      <c r="BM159" s="7">
        <f t="shared" ca="1" si="83"/>
        <v>1.784310404203376E-2</v>
      </c>
      <c r="BN159" s="7">
        <f t="shared" ca="1" si="84"/>
        <v>4.845510511900201E-3</v>
      </c>
      <c r="BO159" s="7">
        <f t="shared" ca="1" si="85"/>
        <v>9.5685530953760922E-2</v>
      </c>
      <c r="BP159" s="7">
        <f t="shared" si="134"/>
        <v>14</v>
      </c>
      <c r="BQ159" s="7">
        <f t="shared" si="135"/>
        <v>2.73</v>
      </c>
    </row>
    <row r="160" spans="1:69" x14ac:dyDescent="0.25">
      <c r="A160" s="87">
        <v>33359</v>
      </c>
      <c r="B160" s="88">
        <v>1.4</v>
      </c>
      <c r="C160" s="88">
        <v>2.69</v>
      </c>
      <c r="D160" s="88">
        <v>7.15</v>
      </c>
      <c r="E160" s="6">
        <f t="shared" si="86"/>
        <v>2.3760000000000003</v>
      </c>
      <c r="F160" s="1"/>
      <c r="G160" s="6">
        <f t="shared" si="100"/>
        <v>0.57436123827961205</v>
      </c>
      <c r="H160" s="6">
        <f t="shared" si="101"/>
        <v>0</v>
      </c>
      <c r="I160" s="6">
        <f t="shared" si="102"/>
        <v>1.29</v>
      </c>
      <c r="J160" s="6">
        <f t="shared" si="103"/>
        <v>0</v>
      </c>
      <c r="K160" s="6">
        <f t="shared" si="104"/>
        <v>1.0544784016422664</v>
      </c>
      <c r="L160" s="6">
        <f t="shared" si="105"/>
        <v>0.57106712562570472</v>
      </c>
      <c r="M160" s="6">
        <f t="shared" si="106"/>
        <v>0.18915622700761542</v>
      </c>
      <c r="N160" s="6">
        <f t="shared" si="107"/>
        <v>0.57047621554164729</v>
      </c>
      <c r="O160" s="6">
        <f t="shared" si="108"/>
        <v>0.18915622700761542</v>
      </c>
      <c r="P160" s="6">
        <f t="shared" si="109"/>
        <v>0.52053918735855298</v>
      </c>
      <c r="Q160" s="6">
        <f t="shared" si="110"/>
        <v>0.24626481697066058</v>
      </c>
      <c r="R160" s="6">
        <f t="shared" si="111"/>
        <v>1.9776388805884058</v>
      </c>
      <c r="S160" s="6">
        <f t="shared" si="112"/>
        <v>9.5505240736075012E-2</v>
      </c>
      <c r="T160" s="6">
        <f t="shared" si="113"/>
        <v>0</v>
      </c>
      <c r="U160" s="6">
        <f t="shared" si="114"/>
        <v>0</v>
      </c>
      <c r="V160" s="6">
        <f t="shared" si="115"/>
        <v>0</v>
      </c>
      <c r="W160" s="6">
        <f t="shared" si="116"/>
        <v>0</v>
      </c>
      <c r="X160" s="6">
        <f t="shared" si="117"/>
        <v>0</v>
      </c>
      <c r="Y160" s="6">
        <f t="shared" si="118"/>
        <v>0</v>
      </c>
      <c r="Z160" s="6">
        <f t="shared" si="119"/>
        <v>0</v>
      </c>
      <c r="AA160" s="6">
        <f t="shared" si="136"/>
        <v>0</v>
      </c>
      <c r="AB160" s="6">
        <f t="shared" si="87"/>
        <v>0.25780977682925482</v>
      </c>
      <c r="AC160" s="6">
        <f t="shared" si="88"/>
        <v>5.6983520439159968E-2</v>
      </c>
      <c r="AD160" s="6">
        <f t="shared" si="89"/>
        <v>2.2309516244853351E-3</v>
      </c>
      <c r="AE160" s="6">
        <f t="shared" si="90"/>
        <v>0</v>
      </c>
      <c r="AF160" s="6">
        <f t="shared" si="91"/>
        <v>0</v>
      </c>
      <c r="AG160" s="6">
        <f t="shared" si="92"/>
        <v>0</v>
      </c>
      <c r="AH160" s="6">
        <f t="shared" si="93"/>
        <v>0</v>
      </c>
      <c r="AI160" s="6">
        <f t="shared" si="94"/>
        <v>0</v>
      </c>
      <c r="AJ160" s="6">
        <f t="shared" si="95"/>
        <v>0</v>
      </c>
      <c r="AK160" s="6">
        <f t="shared" si="96"/>
        <v>0</v>
      </c>
      <c r="AL160" s="6">
        <f t="shared" si="97"/>
        <v>0</v>
      </c>
      <c r="AM160" s="6">
        <f t="shared" si="98"/>
        <v>0</v>
      </c>
      <c r="AN160" s="6">
        <f t="shared" si="99"/>
        <v>0</v>
      </c>
      <c r="AO160" s="6">
        <f t="shared" si="120"/>
        <v>0</v>
      </c>
      <c r="AP160" s="6">
        <f t="shared" si="121"/>
        <v>0</v>
      </c>
      <c r="AQ160" s="6">
        <f t="shared" si="122"/>
        <v>0</v>
      </c>
      <c r="AR160" s="6">
        <f t="shared" si="123"/>
        <v>0</v>
      </c>
      <c r="AS160" s="6">
        <f t="shared" si="124"/>
        <v>0</v>
      </c>
      <c r="AT160" s="6">
        <f t="shared" si="125"/>
        <v>0</v>
      </c>
      <c r="AU160" s="6">
        <f t="shared" si="126"/>
        <v>0</v>
      </c>
      <c r="AV160" s="6">
        <f t="shared" si="127"/>
        <v>0.55247805993587695</v>
      </c>
      <c r="AW160" s="6">
        <f t="shared" si="128"/>
        <v>0.84722353789234528</v>
      </c>
      <c r="AX160" s="6">
        <f t="shared" si="129"/>
        <v>0.54031055256990901</v>
      </c>
      <c r="AY160" s="6">
        <f t="shared" si="76"/>
        <v>0.50407459379991537</v>
      </c>
      <c r="AZ160" s="6">
        <f t="shared" si="130"/>
        <v>1.3512981316922605</v>
      </c>
      <c r="BD160" s="7">
        <f t="shared" si="131"/>
        <v>2.3760000000000003</v>
      </c>
      <c r="BE160" s="7">
        <f t="shared" si="132"/>
        <v>1.5414279094398156</v>
      </c>
      <c r="BF160" s="7">
        <f t="shared" ca="1" si="133"/>
        <v>0.88062809331410519</v>
      </c>
      <c r="BG160" s="7">
        <f t="shared" si="77"/>
        <v>1.3512981316922605</v>
      </c>
      <c r="BH160" s="7">
        <f t="shared" si="78"/>
        <v>1.1624534965719104</v>
      </c>
      <c r="BI160" s="7">
        <f t="shared" ca="1" si="79"/>
        <v>0.32765676841385216</v>
      </c>
      <c r="BJ160" s="7">
        <f t="shared" si="80"/>
        <v>1.0500139189133726</v>
      </c>
      <c r="BK160" s="7">
        <f t="shared" si="81"/>
        <v>0.1436216056085734</v>
      </c>
      <c r="BL160" s="7">
        <f t="shared" ca="1" si="82"/>
        <v>0.30577728616194116</v>
      </c>
      <c r="BM160" s="7">
        <f t="shared" ca="1" si="83"/>
        <v>0.84533666294614673</v>
      </c>
      <c r="BN160" s="7">
        <f t="shared" ca="1" si="84"/>
        <v>0.21235529355325355</v>
      </c>
      <c r="BO160" s="7">
        <f t="shared" ca="1" si="85"/>
        <v>0.77952091310637761</v>
      </c>
      <c r="BP160" s="7">
        <f t="shared" si="134"/>
        <v>1.4</v>
      </c>
      <c r="BQ160" s="7">
        <f t="shared" si="135"/>
        <v>2.69</v>
      </c>
    </row>
    <row r="161" spans="1:69" x14ac:dyDescent="0.25">
      <c r="A161" s="87">
        <v>33360</v>
      </c>
      <c r="B161" s="88">
        <v>0</v>
      </c>
      <c r="C161" s="88">
        <v>2.71</v>
      </c>
      <c r="D161" s="88">
        <v>9.1</v>
      </c>
      <c r="E161" s="6">
        <f t="shared" si="86"/>
        <v>3.024</v>
      </c>
      <c r="F161" s="1"/>
      <c r="G161" s="6">
        <f t="shared" si="100"/>
        <v>0.57047621554164729</v>
      </c>
      <c r="H161" s="6">
        <f t="shared" si="101"/>
        <v>0</v>
      </c>
      <c r="I161" s="6">
        <f t="shared" si="102"/>
        <v>2.71</v>
      </c>
      <c r="J161" s="6">
        <f t="shared" si="103"/>
        <v>0</v>
      </c>
      <c r="K161" s="6">
        <f t="shared" si="104"/>
        <v>2.2019706672401269</v>
      </c>
      <c r="L161" s="6">
        <f t="shared" si="105"/>
        <v>0.56359742179187333</v>
      </c>
      <c r="M161" s="6">
        <f t="shared" si="106"/>
        <v>0.17712807974285785</v>
      </c>
      <c r="N161" s="6">
        <f t="shared" si="107"/>
        <v>0.56304408675159701</v>
      </c>
      <c r="O161" s="6">
        <f t="shared" si="108"/>
        <v>0.17712807974285785</v>
      </c>
      <c r="P161" s="6">
        <f t="shared" si="109"/>
        <v>0.54031055256990901</v>
      </c>
      <c r="Q161" s="6">
        <f t="shared" si="110"/>
        <v>0.28058693154509479</v>
      </c>
      <c r="R161" s="6">
        <f t="shared" si="111"/>
        <v>0.16548829996490727</v>
      </c>
      <c r="S161" s="6">
        <f t="shared" si="112"/>
        <v>8.9432212539739792E-2</v>
      </c>
      <c r="T161" s="6">
        <f t="shared" si="113"/>
        <v>0</v>
      </c>
      <c r="U161" s="6">
        <f t="shared" si="114"/>
        <v>0</v>
      </c>
      <c r="V161" s="6">
        <f t="shared" si="115"/>
        <v>0</v>
      </c>
      <c r="W161" s="6">
        <f t="shared" si="116"/>
        <v>0</v>
      </c>
      <c r="X161" s="6">
        <f t="shared" si="117"/>
        <v>0</v>
      </c>
      <c r="Y161" s="6">
        <f t="shared" si="118"/>
        <v>0</v>
      </c>
      <c r="Z161" s="6">
        <f t="shared" si="119"/>
        <v>0</v>
      </c>
      <c r="AA161" s="6">
        <f t="shared" si="136"/>
        <v>0</v>
      </c>
      <c r="AB161" s="6">
        <f t="shared" si="87"/>
        <v>6.0871468174095097E-2</v>
      </c>
      <c r="AC161" s="6">
        <f t="shared" si="88"/>
        <v>1.3966722947781502E-2</v>
      </c>
      <c r="AD161" s="6">
        <f t="shared" si="89"/>
        <v>2.0890889160544916E-3</v>
      </c>
      <c r="AE161" s="6">
        <f t="shared" si="90"/>
        <v>0</v>
      </c>
      <c r="AF161" s="6">
        <f t="shared" si="91"/>
        <v>0</v>
      </c>
      <c r="AG161" s="6">
        <f t="shared" si="92"/>
        <v>0</v>
      </c>
      <c r="AH161" s="6">
        <f t="shared" si="93"/>
        <v>0</v>
      </c>
      <c r="AI161" s="6">
        <f t="shared" si="94"/>
        <v>0</v>
      </c>
      <c r="AJ161" s="6">
        <f t="shared" si="95"/>
        <v>0</v>
      </c>
      <c r="AK161" s="6">
        <f t="shared" si="96"/>
        <v>0</v>
      </c>
      <c r="AL161" s="6">
        <f t="shared" si="97"/>
        <v>0</v>
      </c>
      <c r="AM161" s="6">
        <f t="shared" si="98"/>
        <v>0</v>
      </c>
      <c r="AN161" s="6">
        <f t="shared" si="99"/>
        <v>0</v>
      </c>
      <c r="AO161" s="6">
        <f t="shared" si="120"/>
        <v>0</v>
      </c>
      <c r="AP161" s="6">
        <f t="shared" si="121"/>
        <v>0</v>
      </c>
      <c r="AQ161" s="6">
        <f t="shared" si="122"/>
        <v>0</v>
      </c>
      <c r="AR161" s="6">
        <f t="shared" si="123"/>
        <v>0</v>
      </c>
      <c r="AS161" s="6">
        <f t="shared" si="124"/>
        <v>0</v>
      </c>
      <c r="AT161" s="6">
        <f t="shared" si="125"/>
        <v>0</v>
      </c>
      <c r="AU161" s="6">
        <f t="shared" si="126"/>
        <v>0</v>
      </c>
      <c r="AV161" s="6">
        <f t="shared" si="127"/>
        <v>0.54671691809497003</v>
      </c>
      <c r="AW161" s="6">
        <f t="shared" si="128"/>
        <v>0.80574456395932648</v>
      </c>
      <c r="AX161" s="6">
        <f t="shared" si="129"/>
        <v>0.53514511622854277</v>
      </c>
      <c r="AY161" s="6">
        <f t="shared" si="76"/>
        <v>0.3414583997191899</v>
      </c>
      <c r="AZ161" s="6">
        <f t="shared" si="130"/>
        <v>1.1472029636785164</v>
      </c>
      <c r="BD161" s="7">
        <f t="shared" si="131"/>
        <v>3.024</v>
      </c>
      <c r="BE161" s="7">
        <f t="shared" si="132"/>
        <v>1.7389652095427326</v>
      </c>
      <c r="BF161" s="7">
        <f t="shared" ca="1" si="133"/>
        <v>1.1185503486408426</v>
      </c>
      <c r="BG161" s="7">
        <f t="shared" si="77"/>
        <v>1.1472029636785164</v>
      </c>
      <c r="BH161" s="7">
        <f t="shared" si="78"/>
        <v>1.0710756106263071</v>
      </c>
      <c r="BI161" s="7">
        <f t="shared" ca="1" si="79"/>
        <v>0.16857535564089515</v>
      </c>
      <c r="BJ161" s="7">
        <f t="shared" si="80"/>
        <v>3.5223671155451046</v>
      </c>
      <c r="BK161" s="7">
        <f t="shared" si="81"/>
        <v>0.44607651634074375</v>
      </c>
      <c r="BL161" s="7">
        <f t="shared" ca="1" si="82"/>
        <v>0.9024524873252503</v>
      </c>
      <c r="BM161" s="7">
        <f t="shared" ca="1" si="83"/>
        <v>2.4568114684255997</v>
      </c>
      <c r="BN161" s="7">
        <f t="shared" ca="1" si="84"/>
        <v>0.43343465055264019</v>
      </c>
      <c r="BO161" s="7">
        <f t="shared" ca="1" si="85"/>
        <v>1.2562533225371868</v>
      </c>
      <c r="BP161" s="7">
        <f t="shared" si="134"/>
        <v>0</v>
      </c>
      <c r="BQ161" s="7">
        <f t="shared" si="135"/>
        <v>2.71</v>
      </c>
    </row>
    <row r="162" spans="1:69" x14ac:dyDescent="0.25">
      <c r="A162" s="87">
        <v>33361</v>
      </c>
      <c r="B162" s="88">
        <v>9.1</v>
      </c>
      <c r="C162" s="88">
        <v>2.72</v>
      </c>
      <c r="D162" s="88">
        <v>11.101157407407406</v>
      </c>
      <c r="E162" s="6">
        <f t="shared" si="86"/>
        <v>3.6890000000000001</v>
      </c>
      <c r="F162" s="1"/>
      <c r="G162" s="6">
        <f t="shared" si="100"/>
        <v>0.56304408675159701</v>
      </c>
      <c r="H162" s="6">
        <f t="shared" si="101"/>
        <v>6.379999999999999</v>
      </c>
      <c r="I162" s="6">
        <f t="shared" si="102"/>
        <v>0</v>
      </c>
      <c r="J162" s="6">
        <f t="shared" si="103"/>
        <v>4.3085012928357083</v>
      </c>
      <c r="K162" s="6">
        <f t="shared" si="104"/>
        <v>0</v>
      </c>
      <c r="L162" s="6">
        <f t="shared" si="105"/>
        <v>0.57650352660925752</v>
      </c>
      <c r="M162" s="6">
        <f t="shared" si="106"/>
        <v>0.19831306973467472</v>
      </c>
      <c r="N162" s="6">
        <f t="shared" si="107"/>
        <v>0.57588401122475008</v>
      </c>
      <c r="O162" s="6">
        <f t="shared" si="108"/>
        <v>2.2698117768989654</v>
      </c>
      <c r="P162" s="6">
        <f t="shared" si="109"/>
        <v>0.53514511622854277</v>
      </c>
      <c r="Q162" s="6">
        <f t="shared" si="110"/>
        <v>0.27131002932098408</v>
      </c>
      <c r="R162" s="6">
        <f t="shared" si="111"/>
        <v>0.9862317050404561</v>
      </c>
      <c r="S162" s="6">
        <f t="shared" si="112"/>
        <v>1.1460311067083526</v>
      </c>
      <c r="T162" s="6">
        <f t="shared" si="113"/>
        <v>0</v>
      </c>
      <c r="U162" s="6">
        <f t="shared" si="114"/>
        <v>0</v>
      </c>
      <c r="V162" s="6">
        <f t="shared" si="115"/>
        <v>0</v>
      </c>
      <c r="W162" s="6">
        <f t="shared" si="116"/>
        <v>0</v>
      </c>
      <c r="X162" s="6">
        <f t="shared" si="117"/>
        <v>0</v>
      </c>
      <c r="Y162" s="6">
        <f t="shared" si="118"/>
        <v>0</v>
      </c>
      <c r="Z162" s="6">
        <f t="shared" si="119"/>
        <v>0</v>
      </c>
      <c r="AA162" s="6">
        <f t="shared" si="136"/>
        <v>0</v>
      </c>
      <c r="AB162" s="6">
        <f t="shared" si="87"/>
        <v>6.3788916975599089E-2</v>
      </c>
      <c r="AC162" s="6">
        <f t="shared" si="88"/>
        <v>0.15247739549783401</v>
      </c>
      <c r="AD162" s="6">
        <f t="shared" si="89"/>
        <v>2.6770677080299461E-2</v>
      </c>
      <c r="AE162" s="6">
        <f t="shared" si="90"/>
        <v>0</v>
      </c>
      <c r="AF162" s="6">
        <f t="shared" si="91"/>
        <v>0</v>
      </c>
      <c r="AG162" s="6">
        <f t="shared" si="92"/>
        <v>0</v>
      </c>
      <c r="AH162" s="6">
        <f t="shared" si="93"/>
        <v>0</v>
      </c>
      <c r="AI162" s="6">
        <f t="shared" si="94"/>
        <v>0</v>
      </c>
      <c r="AJ162" s="6">
        <f t="shared" si="95"/>
        <v>0</v>
      </c>
      <c r="AK162" s="6">
        <f t="shared" si="96"/>
        <v>0</v>
      </c>
      <c r="AL162" s="6">
        <f t="shared" si="97"/>
        <v>0</v>
      </c>
      <c r="AM162" s="6">
        <f t="shared" si="98"/>
        <v>0</v>
      </c>
      <c r="AN162" s="6">
        <f t="shared" si="99"/>
        <v>0</v>
      </c>
      <c r="AO162" s="6">
        <f t="shared" si="120"/>
        <v>0</v>
      </c>
      <c r="AP162" s="6">
        <f t="shared" si="121"/>
        <v>0</v>
      </c>
      <c r="AQ162" s="6">
        <f t="shared" si="122"/>
        <v>0</v>
      </c>
      <c r="AR162" s="6">
        <f t="shared" si="123"/>
        <v>0</v>
      </c>
      <c r="AS162" s="6">
        <f t="shared" si="124"/>
        <v>0</v>
      </c>
      <c r="AT162" s="6">
        <f t="shared" si="125"/>
        <v>0</v>
      </c>
      <c r="AU162" s="6">
        <f t="shared" si="126"/>
        <v>0</v>
      </c>
      <c r="AV162" s="6">
        <f t="shared" si="127"/>
        <v>0.55320545996488402</v>
      </c>
      <c r="AW162" s="6">
        <f t="shared" si="128"/>
        <v>0.85257327719631137</v>
      </c>
      <c r="AX162" s="6">
        <f t="shared" si="129"/>
        <v>0.54096112164524723</v>
      </c>
      <c r="AY162" s="6">
        <f t="shared" si="76"/>
        <v>0.33509894629658316</v>
      </c>
      <c r="AZ162" s="6">
        <f t="shared" si="130"/>
        <v>1.1876722234928945</v>
      </c>
      <c r="BD162" s="7">
        <f t="shared" si="131"/>
        <v>3.6890000000000001</v>
      </c>
      <c r="BE162" s="7">
        <f t="shared" si="132"/>
        <v>1.92067696398952</v>
      </c>
      <c r="BF162" s="7">
        <f t="shared" ca="1" si="133"/>
        <v>1.3151781079389218</v>
      </c>
      <c r="BG162" s="7">
        <f t="shared" si="77"/>
        <v>1.1876722234928945</v>
      </c>
      <c r="BH162" s="7">
        <f t="shared" si="78"/>
        <v>1.0898037545782702</v>
      </c>
      <c r="BI162" s="7">
        <f t="shared" ca="1" si="79"/>
        <v>0.202194994938942</v>
      </c>
      <c r="BJ162" s="7">
        <f t="shared" si="80"/>
        <v>6.2566406455259811</v>
      </c>
      <c r="BK162" s="7">
        <f t="shared" si="81"/>
        <v>0.69035029011735072</v>
      </c>
      <c r="BL162" s="7">
        <f t="shared" ca="1" si="82"/>
        <v>1.2387314098231259</v>
      </c>
      <c r="BM162" s="7">
        <f t="shared" ca="1" si="83"/>
        <v>4.9837076191105334</v>
      </c>
      <c r="BN162" s="7">
        <f t="shared" ca="1" si="84"/>
        <v>0.70571641957158204</v>
      </c>
      <c r="BO162" s="7">
        <f t="shared" ca="1" si="85"/>
        <v>1.7356872292301324</v>
      </c>
      <c r="BP162" s="7">
        <f t="shared" si="134"/>
        <v>9.1</v>
      </c>
      <c r="BQ162" s="7">
        <f t="shared" si="135"/>
        <v>2.72</v>
      </c>
    </row>
    <row r="163" spans="1:69" x14ac:dyDescent="0.25">
      <c r="A163" s="87">
        <v>33362</v>
      </c>
      <c r="B163" s="88">
        <v>1.8</v>
      </c>
      <c r="C163" s="88">
        <v>2.74</v>
      </c>
      <c r="D163" s="88">
        <v>12.500462962962962</v>
      </c>
      <c r="E163" s="6">
        <f t="shared" si="86"/>
        <v>4.1539999999999999</v>
      </c>
      <c r="F163" s="1"/>
      <c r="G163" s="6">
        <f t="shared" si="100"/>
        <v>0.57588401122475008</v>
      </c>
      <c r="H163" s="6">
        <f t="shared" si="101"/>
        <v>0</v>
      </c>
      <c r="I163" s="6">
        <f t="shared" si="102"/>
        <v>0.94000000000000017</v>
      </c>
      <c r="J163" s="6">
        <f t="shared" si="103"/>
        <v>0</v>
      </c>
      <c r="K163" s="6">
        <f t="shared" si="104"/>
        <v>0.76995696316716067</v>
      </c>
      <c r="L163" s="6">
        <f t="shared" si="105"/>
        <v>0.5734787225328406</v>
      </c>
      <c r="M163" s="6">
        <f t="shared" si="106"/>
        <v>0.19317561819567611</v>
      </c>
      <c r="N163" s="6">
        <f t="shared" si="107"/>
        <v>0.5728752561675422</v>
      </c>
      <c r="O163" s="6">
        <f t="shared" si="108"/>
        <v>0.19317561819567611</v>
      </c>
      <c r="P163" s="6">
        <f t="shared" si="109"/>
        <v>0.54096112164524723</v>
      </c>
      <c r="Q163" s="6">
        <f t="shared" si="110"/>
        <v>0.28177116956474668</v>
      </c>
      <c r="R163" s="6">
        <f t="shared" si="111"/>
        <v>1.222354526176233</v>
      </c>
      <c r="S163" s="6">
        <f t="shared" si="112"/>
        <v>9.7534636908228195E-2</v>
      </c>
      <c r="T163" s="6">
        <f t="shared" si="113"/>
        <v>0</v>
      </c>
      <c r="U163" s="6">
        <f t="shared" si="114"/>
        <v>0</v>
      </c>
      <c r="V163" s="6">
        <f t="shared" si="115"/>
        <v>0</v>
      </c>
      <c r="W163" s="6">
        <f t="shared" si="116"/>
        <v>0</v>
      </c>
      <c r="X163" s="6">
        <f t="shared" si="117"/>
        <v>0</v>
      </c>
      <c r="Y163" s="6">
        <f t="shared" si="118"/>
        <v>0</v>
      </c>
      <c r="Z163" s="6">
        <f t="shared" si="119"/>
        <v>0</v>
      </c>
      <c r="AA163" s="6">
        <f t="shared" si="136"/>
        <v>0</v>
      </c>
      <c r="AB163" s="6">
        <f t="shared" si="87"/>
        <v>0.1567175854682718</v>
      </c>
      <c r="AC163" s="6">
        <f t="shared" si="88"/>
        <v>3.9569691689795544E-2</v>
      </c>
      <c r="AD163" s="6">
        <f t="shared" si="89"/>
        <v>2.2783572396337329E-3</v>
      </c>
      <c r="AE163" s="6">
        <f t="shared" si="90"/>
        <v>0</v>
      </c>
      <c r="AF163" s="6">
        <f t="shared" si="91"/>
        <v>0</v>
      </c>
      <c r="AG163" s="6">
        <f t="shared" si="92"/>
        <v>0</v>
      </c>
      <c r="AH163" s="6">
        <f t="shared" si="93"/>
        <v>0</v>
      </c>
      <c r="AI163" s="6">
        <f t="shared" si="94"/>
        <v>0</v>
      </c>
      <c r="AJ163" s="6">
        <f t="shared" si="95"/>
        <v>0</v>
      </c>
      <c r="AK163" s="6">
        <f t="shared" si="96"/>
        <v>0</v>
      </c>
      <c r="AL163" s="6">
        <f t="shared" si="97"/>
        <v>0</v>
      </c>
      <c r="AM163" s="6">
        <f t="shared" si="98"/>
        <v>0</v>
      </c>
      <c r="AN163" s="6">
        <f t="shared" si="99"/>
        <v>0</v>
      </c>
      <c r="AO163" s="6">
        <f t="shared" si="120"/>
        <v>0</v>
      </c>
      <c r="AP163" s="6">
        <f t="shared" si="121"/>
        <v>0</v>
      </c>
      <c r="AQ163" s="6">
        <f t="shared" si="122"/>
        <v>0</v>
      </c>
      <c r="AR163" s="6">
        <f t="shared" si="123"/>
        <v>0</v>
      </c>
      <c r="AS163" s="6">
        <f t="shared" si="124"/>
        <v>0</v>
      </c>
      <c r="AT163" s="6">
        <f t="shared" si="125"/>
        <v>0</v>
      </c>
      <c r="AU163" s="6">
        <f t="shared" si="126"/>
        <v>0</v>
      </c>
      <c r="AV163" s="6">
        <f t="shared" si="127"/>
        <v>0.56256281194742996</v>
      </c>
      <c r="AW163" s="6">
        <f t="shared" si="128"/>
        <v>0.92369293205789638</v>
      </c>
      <c r="AX163" s="6">
        <f t="shared" si="129"/>
        <v>0.54929707976219522</v>
      </c>
      <c r="AY163" s="6">
        <f t="shared" si="76"/>
        <v>0.43848875503301848</v>
      </c>
      <c r="AZ163" s="6">
        <f t="shared" si="130"/>
        <v>1.3621816870909149</v>
      </c>
      <c r="BD163" s="7">
        <f t="shared" si="131"/>
        <v>4.1539999999999999</v>
      </c>
      <c r="BE163" s="7">
        <f t="shared" si="132"/>
        <v>2.0381364036786156</v>
      </c>
      <c r="BF163" s="7">
        <f t="shared" ca="1" si="133"/>
        <v>1.4327996436138726</v>
      </c>
      <c r="BG163" s="7">
        <f t="shared" si="77"/>
        <v>1.3621816870909149</v>
      </c>
      <c r="BH163" s="7">
        <f t="shared" si="78"/>
        <v>1.1671253947588129</v>
      </c>
      <c r="BI163" s="7">
        <f t="shared" ca="1" si="79"/>
        <v>0.33546897577024082</v>
      </c>
      <c r="BJ163" s="7">
        <f t="shared" si="80"/>
        <v>7.7942494922945293</v>
      </c>
      <c r="BK163" s="7">
        <f t="shared" si="81"/>
        <v>0.75866017765949256</v>
      </c>
      <c r="BL163" s="7">
        <f t="shared" ca="1" si="82"/>
        <v>1.2041345945901512</v>
      </c>
      <c r="BM163" s="7">
        <f t="shared" ca="1" si="83"/>
        <v>7.2760850026721773</v>
      </c>
      <c r="BN163" s="7">
        <f t="shared" ca="1" si="84"/>
        <v>0.91686127680900387</v>
      </c>
      <c r="BO163" s="7">
        <f t="shared" ca="1" si="85"/>
        <v>2.0594441754711101</v>
      </c>
      <c r="BP163" s="7">
        <f t="shared" si="134"/>
        <v>1.8</v>
      </c>
      <c r="BQ163" s="7">
        <f t="shared" si="135"/>
        <v>2.74</v>
      </c>
    </row>
    <row r="164" spans="1:69" x14ac:dyDescent="0.25">
      <c r="A164" s="87">
        <v>33363</v>
      </c>
      <c r="B164" s="88">
        <v>0</v>
      </c>
      <c r="C164" s="88">
        <v>2.76</v>
      </c>
      <c r="D164" s="88">
        <v>13.099305555555553</v>
      </c>
      <c r="E164" s="6">
        <f t="shared" si="86"/>
        <v>4.3529999999999989</v>
      </c>
      <c r="F164" s="1"/>
      <c r="G164" s="6">
        <f t="shared" si="100"/>
        <v>0.5728752561675422</v>
      </c>
      <c r="H164" s="6">
        <f t="shared" si="101"/>
        <v>0</v>
      </c>
      <c r="I164" s="6">
        <f t="shared" si="102"/>
        <v>2.76</v>
      </c>
      <c r="J164" s="6">
        <f t="shared" si="103"/>
        <v>0</v>
      </c>
      <c r="K164" s="6">
        <f t="shared" si="104"/>
        <v>2.2481429800966066</v>
      </c>
      <c r="L164" s="6">
        <f t="shared" si="105"/>
        <v>0.56585222352221209</v>
      </c>
      <c r="M164" s="6">
        <f t="shared" si="106"/>
        <v>0.18069262029197888</v>
      </c>
      <c r="N164" s="6">
        <f t="shared" si="107"/>
        <v>0.56528775312050028</v>
      </c>
      <c r="O164" s="6">
        <f t="shared" si="108"/>
        <v>0.18069262029197888</v>
      </c>
      <c r="P164" s="6">
        <f t="shared" si="109"/>
        <v>0.54929707976219522</v>
      </c>
      <c r="Q164" s="6">
        <f t="shared" si="110"/>
        <v>0.29726301724887699</v>
      </c>
      <c r="R164" s="6">
        <f t="shared" si="111"/>
        <v>0.16892604117605631</v>
      </c>
      <c r="S164" s="6">
        <f t="shared" si="112"/>
        <v>9.1231953994952888E-2</v>
      </c>
      <c r="T164" s="6">
        <f t="shared" si="113"/>
        <v>0</v>
      </c>
      <c r="U164" s="6">
        <f t="shared" si="114"/>
        <v>0</v>
      </c>
      <c r="V164" s="6">
        <f t="shared" si="115"/>
        <v>0</v>
      </c>
      <c r="W164" s="6">
        <f t="shared" si="116"/>
        <v>0</v>
      </c>
      <c r="X164" s="6">
        <f t="shared" si="117"/>
        <v>0</v>
      </c>
      <c r="Y164" s="6">
        <f t="shared" si="118"/>
        <v>0</v>
      </c>
      <c r="Z164" s="6">
        <f t="shared" si="119"/>
        <v>0</v>
      </c>
      <c r="AA164" s="6">
        <f t="shared" si="136"/>
        <v>0</v>
      </c>
      <c r="AB164" s="6">
        <f t="shared" si="87"/>
        <v>4.3535880815785993E-2</v>
      </c>
      <c r="AC164" s="6">
        <f t="shared" si="88"/>
        <v>1.4250300223672966E-2</v>
      </c>
      <c r="AD164" s="6">
        <f t="shared" si="89"/>
        <v>2.1311299191682049E-3</v>
      </c>
      <c r="AE164" s="6">
        <f t="shared" si="90"/>
        <v>0</v>
      </c>
      <c r="AF164" s="6">
        <f t="shared" si="91"/>
        <v>0</v>
      </c>
      <c r="AG164" s="6">
        <f t="shared" si="92"/>
        <v>0</v>
      </c>
      <c r="AH164" s="6">
        <f t="shared" si="93"/>
        <v>0</v>
      </c>
      <c r="AI164" s="6">
        <f t="shared" si="94"/>
        <v>0</v>
      </c>
      <c r="AJ164" s="6">
        <f t="shared" si="95"/>
        <v>0</v>
      </c>
      <c r="AK164" s="6">
        <f t="shared" si="96"/>
        <v>0</v>
      </c>
      <c r="AL164" s="6">
        <f t="shared" si="97"/>
        <v>0</v>
      </c>
      <c r="AM164" s="6">
        <f t="shared" si="98"/>
        <v>0</v>
      </c>
      <c r="AN164" s="6">
        <f t="shared" si="99"/>
        <v>0</v>
      </c>
      <c r="AO164" s="6">
        <f t="shared" si="120"/>
        <v>0</v>
      </c>
      <c r="AP164" s="6">
        <f t="shared" si="121"/>
        <v>0</v>
      </c>
      <c r="AQ164" s="6">
        <f t="shared" si="122"/>
        <v>0</v>
      </c>
      <c r="AR164" s="6">
        <f t="shared" si="123"/>
        <v>0</v>
      </c>
      <c r="AS164" s="6">
        <f t="shared" si="124"/>
        <v>0</v>
      </c>
      <c r="AT164" s="6">
        <f t="shared" si="125"/>
        <v>0</v>
      </c>
      <c r="AU164" s="6">
        <f t="shared" si="126"/>
        <v>0</v>
      </c>
      <c r="AV164" s="6">
        <f t="shared" si="127"/>
        <v>0.55599231254152792</v>
      </c>
      <c r="AW164" s="6">
        <f t="shared" si="128"/>
        <v>0.87330609884197852</v>
      </c>
      <c r="AX164" s="6">
        <f t="shared" si="129"/>
        <v>0.54345021719696407</v>
      </c>
      <c r="AY164" s="6">
        <f t="shared" si="76"/>
        <v>0.34079889806466301</v>
      </c>
      <c r="AZ164" s="6">
        <f t="shared" si="130"/>
        <v>1.2141049969066415</v>
      </c>
      <c r="BD164" s="7">
        <f t="shared" si="131"/>
        <v>4.3529999999999989</v>
      </c>
      <c r="BE164" s="7">
        <f t="shared" si="132"/>
        <v>2.0863844324572591</v>
      </c>
      <c r="BF164" s="7">
        <f t="shared" ca="1" si="133"/>
        <v>1.4791958359710158</v>
      </c>
      <c r="BG164" s="7">
        <f t="shared" si="77"/>
        <v>1.2141049969066415</v>
      </c>
      <c r="BH164" s="7">
        <f t="shared" si="78"/>
        <v>1.1018643278129308</v>
      </c>
      <c r="BI164" s="7">
        <f t="shared" ca="1" si="79"/>
        <v>0.22355902416256043</v>
      </c>
      <c r="BJ164" s="7">
        <f t="shared" si="80"/>
        <v>9.8526618404444477</v>
      </c>
      <c r="BK164" s="7">
        <f t="shared" si="81"/>
        <v>0.96927983644887927</v>
      </c>
      <c r="BL164" s="7">
        <f t="shared" ca="1" si="82"/>
        <v>1.5766238031685023</v>
      </c>
      <c r="BM164" s="7">
        <f t="shared" ca="1" si="83"/>
        <v>8.389259925959843</v>
      </c>
      <c r="BN164" s="7">
        <f t="shared" ca="1" si="84"/>
        <v>1.0115868969376618</v>
      </c>
      <c r="BO164" s="7">
        <f t="shared" ca="1" si="85"/>
        <v>2.1947609403593646</v>
      </c>
      <c r="BP164" s="7">
        <f t="shared" si="134"/>
        <v>0</v>
      </c>
      <c r="BQ164" s="7">
        <f t="shared" si="135"/>
        <v>2.76</v>
      </c>
    </row>
    <row r="165" spans="1:69" x14ac:dyDescent="0.25">
      <c r="A165" s="87">
        <v>33364</v>
      </c>
      <c r="B165" s="88">
        <v>2</v>
      </c>
      <c r="C165" s="88">
        <v>2.79</v>
      </c>
      <c r="D165" s="88">
        <v>11.600694444444443</v>
      </c>
      <c r="E165" s="6">
        <f t="shared" si="86"/>
        <v>3.855</v>
      </c>
      <c r="F165" s="1"/>
      <c r="G165" s="6">
        <f t="shared" si="100"/>
        <v>0.56528775312050028</v>
      </c>
      <c r="H165" s="6">
        <f t="shared" si="101"/>
        <v>0</v>
      </c>
      <c r="I165" s="6">
        <f t="shared" si="102"/>
        <v>0.79</v>
      </c>
      <c r="J165" s="6">
        <f t="shared" si="103"/>
        <v>0</v>
      </c>
      <c r="K165" s="6">
        <f t="shared" si="104"/>
        <v>0.64002202499004512</v>
      </c>
      <c r="L165" s="6">
        <f t="shared" si="105"/>
        <v>0.56328837157981104</v>
      </c>
      <c r="M165" s="6">
        <f t="shared" si="106"/>
        <v>0.17664391796642254</v>
      </c>
      <c r="N165" s="6">
        <f t="shared" si="107"/>
        <v>0.56273654902516912</v>
      </c>
      <c r="O165" s="6">
        <f t="shared" si="108"/>
        <v>0.17664391796642254</v>
      </c>
      <c r="P165" s="6">
        <f t="shared" si="109"/>
        <v>0.54345021719696407</v>
      </c>
      <c r="Q165" s="6">
        <f t="shared" si="110"/>
        <v>0.28633507403059838</v>
      </c>
      <c r="R165" s="6">
        <f t="shared" si="111"/>
        <v>0.16102372157581046</v>
      </c>
      <c r="S165" s="6">
        <f t="shared" si="112"/>
        <v>8.9187758588922722E-2</v>
      </c>
      <c r="T165" s="6">
        <f t="shared" si="113"/>
        <v>0</v>
      </c>
      <c r="U165" s="6">
        <f t="shared" si="114"/>
        <v>0</v>
      </c>
      <c r="V165" s="6">
        <f t="shared" si="115"/>
        <v>0</v>
      </c>
      <c r="W165" s="6">
        <f t="shared" si="116"/>
        <v>0</v>
      </c>
      <c r="X165" s="6">
        <f t="shared" si="117"/>
        <v>0</v>
      </c>
      <c r="Y165" s="6">
        <f t="shared" si="118"/>
        <v>0</v>
      </c>
      <c r="Z165" s="6">
        <f t="shared" si="119"/>
        <v>0</v>
      </c>
      <c r="AA165" s="6">
        <f t="shared" si="136"/>
        <v>0</v>
      </c>
      <c r="AB165" s="6">
        <f t="shared" si="87"/>
        <v>1.812762064483172E-2</v>
      </c>
      <c r="AC165" s="6">
        <f t="shared" si="88"/>
        <v>1.3834822692863572E-2</v>
      </c>
      <c r="AD165" s="6">
        <f t="shared" si="89"/>
        <v>2.0833786017881335E-3</v>
      </c>
      <c r="AE165" s="6">
        <f t="shared" si="90"/>
        <v>0</v>
      </c>
      <c r="AF165" s="6">
        <f t="shared" si="91"/>
        <v>0</v>
      </c>
      <c r="AG165" s="6">
        <f t="shared" si="92"/>
        <v>0</v>
      </c>
      <c r="AH165" s="6">
        <f t="shared" si="93"/>
        <v>0</v>
      </c>
      <c r="AI165" s="6">
        <f t="shared" si="94"/>
        <v>0</v>
      </c>
      <c r="AJ165" s="6">
        <f t="shared" si="95"/>
        <v>0</v>
      </c>
      <c r="AK165" s="6">
        <f t="shared" si="96"/>
        <v>0</v>
      </c>
      <c r="AL165" s="6">
        <f t="shared" si="97"/>
        <v>0</v>
      </c>
      <c r="AM165" s="6">
        <f t="shared" si="98"/>
        <v>0</v>
      </c>
      <c r="AN165" s="6">
        <f t="shared" si="99"/>
        <v>0</v>
      </c>
      <c r="AO165" s="6">
        <f t="shared" si="120"/>
        <v>0</v>
      </c>
      <c r="AP165" s="6">
        <f t="shared" si="121"/>
        <v>0</v>
      </c>
      <c r="AQ165" s="6">
        <f t="shared" si="122"/>
        <v>0</v>
      </c>
      <c r="AR165" s="6">
        <f t="shared" si="123"/>
        <v>0</v>
      </c>
      <c r="AS165" s="6">
        <f t="shared" si="124"/>
        <v>0</v>
      </c>
      <c r="AT165" s="6">
        <f t="shared" si="125"/>
        <v>0</v>
      </c>
      <c r="AU165" s="6">
        <f t="shared" si="126"/>
        <v>0</v>
      </c>
      <c r="AV165" s="6">
        <f t="shared" si="127"/>
        <v>0.54987501678918593</v>
      </c>
      <c r="AW165" s="6">
        <f t="shared" si="128"/>
        <v>0.82828692663950487</v>
      </c>
      <c r="AX165" s="6">
        <f t="shared" si="129"/>
        <v>0.53797946994674006</v>
      </c>
      <c r="AY165" s="6">
        <f t="shared" si="76"/>
        <v>0.30446269467543008</v>
      </c>
      <c r="AZ165" s="6">
        <f t="shared" si="130"/>
        <v>1.1327496213149351</v>
      </c>
      <c r="BD165" s="7">
        <f t="shared" si="131"/>
        <v>3.855</v>
      </c>
      <c r="BE165" s="7">
        <f t="shared" si="132"/>
        <v>1.9634153916071861</v>
      </c>
      <c r="BF165" s="7">
        <f t="shared" ca="1" si="133"/>
        <v>1.3587727038928212</v>
      </c>
      <c r="BG165" s="7">
        <f t="shared" si="77"/>
        <v>1.1327496213149351</v>
      </c>
      <c r="BH165" s="7">
        <f t="shared" si="78"/>
        <v>1.0643071085522895</v>
      </c>
      <c r="BI165" s="7">
        <f t="shared" ca="1" si="79"/>
        <v>0.15628902625097663</v>
      </c>
      <c r="BJ165" s="7">
        <f t="shared" si="80"/>
        <v>7.4106471242509793</v>
      </c>
      <c r="BK165" s="7">
        <f t="shared" si="81"/>
        <v>0.80839570465792421</v>
      </c>
      <c r="BL165" s="7">
        <f t="shared" ca="1" si="82"/>
        <v>1.4459669949950555</v>
      </c>
      <c r="BM165" s="7">
        <f t="shared" ca="1" si="83"/>
        <v>5.7524276958228624</v>
      </c>
      <c r="BN165" s="7">
        <f t="shared" ca="1" si="84"/>
        <v>0.77934947424093803</v>
      </c>
      <c r="BO165" s="7">
        <f t="shared" ca="1" si="85"/>
        <v>1.8524555400338689</v>
      </c>
      <c r="BP165" s="7">
        <f t="shared" si="134"/>
        <v>2</v>
      </c>
      <c r="BQ165" s="7">
        <f t="shared" si="135"/>
        <v>2.79</v>
      </c>
    </row>
    <row r="166" spans="1:69" x14ac:dyDescent="0.25">
      <c r="A166" s="87">
        <v>33365</v>
      </c>
      <c r="B166" s="88">
        <v>3.3</v>
      </c>
      <c r="C166" s="88">
        <v>2.81</v>
      </c>
      <c r="D166" s="88">
        <v>11.799305555555554</v>
      </c>
      <c r="E166" s="6">
        <f t="shared" si="86"/>
        <v>3.9209999999999998</v>
      </c>
      <c r="F166" s="1"/>
      <c r="G166" s="6">
        <f t="shared" si="100"/>
        <v>0.56273654902516912</v>
      </c>
      <c r="H166" s="6">
        <f t="shared" si="101"/>
        <v>0.48999999999999977</v>
      </c>
      <c r="I166" s="6">
        <f t="shared" si="102"/>
        <v>0</v>
      </c>
      <c r="J166" s="6">
        <f t="shared" si="103"/>
        <v>0.33454207852323675</v>
      </c>
      <c r="K166" s="6">
        <f t="shared" si="104"/>
        <v>0</v>
      </c>
      <c r="L166" s="6">
        <f t="shared" si="105"/>
        <v>0.56378163377267232</v>
      </c>
      <c r="M166" s="6">
        <f t="shared" si="106"/>
        <v>0.17741717180445568</v>
      </c>
      <c r="N166" s="6">
        <f t="shared" si="107"/>
        <v>0.5632273956301449</v>
      </c>
      <c r="O166" s="6">
        <f t="shared" si="108"/>
        <v>0.33287509328121867</v>
      </c>
      <c r="P166" s="6">
        <f t="shared" si="109"/>
        <v>0.53797946994674006</v>
      </c>
      <c r="Q166" s="6">
        <f t="shared" si="110"/>
        <v>0.27637281712354828</v>
      </c>
      <c r="R166" s="6">
        <f t="shared" si="111"/>
        <v>0.22070624737241512</v>
      </c>
      <c r="S166" s="6">
        <f t="shared" si="112"/>
        <v>0.16806909516960442</v>
      </c>
      <c r="T166" s="6">
        <f t="shared" si="113"/>
        <v>0</v>
      </c>
      <c r="U166" s="6">
        <f t="shared" si="114"/>
        <v>0</v>
      </c>
      <c r="V166" s="6">
        <f t="shared" si="115"/>
        <v>0</v>
      </c>
      <c r="W166" s="6">
        <f t="shared" si="116"/>
        <v>0</v>
      </c>
      <c r="X166" s="6">
        <f t="shared" si="117"/>
        <v>0</v>
      </c>
      <c r="Y166" s="6">
        <f t="shared" si="118"/>
        <v>0</v>
      </c>
      <c r="Z166" s="6">
        <f t="shared" si="119"/>
        <v>0</v>
      </c>
      <c r="AA166" s="6">
        <f t="shared" si="136"/>
        <v>0</v>
      </c>
      <c r="AB166" s="6">
        <f t="shared" si="87"/>
        <v>2.1141405403057596E-2</v>
      </c>
      <c r="AC166" s="6">
        <f t="shared" si="88"/>
        <v>2.4138300552280188E-2</v>
      </c>
      <c r="AD166" s="6">
        <f t="shared" si="89"/>
        <v>3.926004667435791E-3</v>
      </c>
      <c r="AE166" s="6">
        <f t="shared" si="90"/>
        <v>0</v>
      </c>
      <c r="AF166" s="6">
        <f t="shared" si="91"/>
        <v>0</v>
      </c>
      <c r="AG166" s="6">
        <f t="shared" si="92"/>
        <v>0</v>
      </c>
      <c r="AH166" s="6">
        <f t="shared" si="93"/>
        <v>0</v>
      </c>
      <c r="AI166" s="6">
        <f t="shared" si="94"/>
        <v>0</v>
      </c>
      <c r="AJ166" s="6">
        <f t="shared" si="95"/>
        <v>0</v>
      </c>
      <c r="AK166" s="6">
        <f t="shared" si="96"/>
        <v>0</v>
      </c>
      <c r="AL166" s="6">
        <f t="shared" si="97"/>
        <v>0</v>
      </c>
      <c r="AM166" s="6">
        <f t="shared" si="98"/>
        <v>0</v>
      </c>
      <c r="AN166" s="6">
        <f t="shared" si="99"/>
        <v>0</v>
      </c>
      <c r="AO166" s="6">
        <f t="shared" si="120"/>
        <v>0</v>
      </c>
      <c r="AP166" s="6">
        <f t="shared" si="121"/>
        <v>0</v>
      </c>
      <c r="AQ166" s="6">
        <f t="shared" si="122"/>
        <v>0</v>
      </c>
      <c r="AR166" s="6">
        <f t="shared" si="123"/>
        <v>0</v>
      </c>
      <c r="AS166" s="6">
        <f t="shared" si="124"/>
        <v>0</v>
      </c>
      <c r="AT166" s="6">
        <f t="shared" si="125"/>
        <v>0</v>
      </c>
      <c r="AU166" s="6">
        <f t="shared" si="126"/>
        <v>0</v>
      </c>
      <c r="AV166" s="6">
        <f t="shared" si="127"/>
        <v>0.54511833343224869</v>
      </c>
      <c r="AW166" s="6">
        <f t="shared" si="128"/>
        <v>0.79451274493735369</v>
      </c>
      <c r="AX166" s="6">
        <f t="shared" si="129"/>
        <v>0.53370783874694994</v>
      </c>
      <c r="AY166" s="6">
        <f t="shared" si="76"/>
        <v>0.29751422252660586</v>
      </c>
      <c r="AZ166" s="6">
        <f t="shared" si="130"/>
        <v>1.0920269674639596</v>
      </c>
      <c r="BD166" s="7">
        <f t="shared" si="131"/>
        <v>3.9209999999999998</v>
      </c>
      <c r="BE166" s="7">
        <f t="shared" si="132"/>
        <v>1.9801515093547766</v>
      </c>
      <c r="BF166" s="7">
        <f t="shared" ca="1" si="133"/>
        <v>1.3755908958760372</v>
      </c>
      <c r="BG166" s="7">
        <f t="shared" si="77"/>
        <v>1.0920269674639596</v>
      </c>
      <c r="BH166" s="7">
        <f t="shared" si="78"/>
        <v>1.0450009413698915</v>
      </c>
      <c r="BI166" s="7">
        <f t="shared" ca="1" si="79"/>
        <v>0.12083740588710046</v>
      </c>
      <c r="BJ166" s="7">
        <f t="shared" si="80"/>
        <v>8.0030884188161586</v>
      </c>
      <c r="BK166" s="7">
        <f t="shared" si="81"/>
        <v>0.87450658480245314</v>
      </c>
      <c r="BL166" s="7">
        <f t="shared" ca="1" si="82"/>
        <v>1.5744063206394168</v>
      </c>
      <c r="BM166" s="7">
        <f t="shared" ca="1" si="83"/>
        <v>6.0733753889735462</v>
      </c>
      <c r="BN166" s="7">
        <f t="shared" ca="1" si="84"/>
        <v>0.80917911985008228</v>
      </c>
      <c r="BO166" s="7">
        <f t="shared" ca="1" si="85"/>
        <v>1.8985191727059152</v>
      </c>
      <c r="BP166" s="7">
        <f t="shared" si="134"/>
        <v>3.3</v>
      </c>
      <c r="BQ166" s="7">
        <f t="shared" si="135"/>
        <v>2.81</v>
      </c>
    </row>
    <row r="167" spans="1:69" x14ac:dyDescent="0.25">
      <c r="A167" s="87">
        <v>33366</v>
      </c>
      <c r="B167" s="88">
        <v>0</v>
      </c>
      <c r="C167" s="88">
        <v>2.83</v>
      </c>
      <c r="D167" s="88">
        <v>13.40023148148148</v>
      </c>
      <c r="E167" s="6">
        <f t="shared" si="86"/>
        <v>4.4530000000000003</v>
      </c>
      <c r="F167" s="1"/>
      <c r="G167" s="6">
        <f t="shared" si="100"/>
        <v>0.5632273956301449</v>
      </c>
      <c r="H167" s="6">
        <f t="shared" si="101"/>
        <v>0</v>
      </c>
      <c r="I167" s="6">
        <f t="shared" si="102"/>
        <v>2.83</v>
      </c>
      <c r="J167" s="6">
        <f t="shared" si="103"/>
        <v>0</v>
      </c>
      <c r="K167" s="6">
        <f t="shared" si="104"/>
        <v>2.2812518150715038</v>
      </c>
      <c r="L167" s="6">
        <f t="shared" si="105"/>
        <v>0.5561009334294279</v>
      </c>
      <c r="M167" s="6">
        <f t="shared" si="106"/>
        <v>0.16567847528520119</v>
      </c>
      <c r="N167" s="6">
        <f t="shared" si="107"/>
        <v>0.55558336610792847</v>
      </c>
      <c r="O167" s="6">
        <f t="shared" si="108"/>
        <v>0.16567847528520119</v>
      </c>
      <c r="P167" s="6">
        <f t="shared" si="109"/>
        <v>0.53370783874694994</v>
      </c>
      <c r="Q167" s="6">
        <f t="shared" si="110"/>
        <v>0.26876821139071216</v>
      </c>
      <c r="R167" s="6">
        <f t="shared" si="111"/>
        <v>0.23352843151909353</v>
      </c>
      <c r="S167" s="6">
        <f t="shared" si="112"/>
        <v>8.3651291407191963E-2</v>
      </c>
      <c r="T167" s="6">
        <f t="shared" si="113"/>
        <v>0</v>
      </c>
      <c r="U167" s="6">
        <f t="shared" si="114"/>
        <v>0</v>
      </c>
      <c r="V167" s="6">
        <f t="shared" si="115"/>
        <v>0</v>
      </c>
      <c r="W167" s="6">
        <f t="shared" si="116"/>
        <v>0</v>
      </c>
      <c r="X167" s="6">
        <f t="shared" si="117"/>
        <v>0</v>
      </c>
      <c r="Y167" s="6">
        <f t="shared" si="118"/>
        <v>0</v>
      </c>
      <c r="Z167" s="6">
        <f t="shared" si="119"/>
        <v>0</v>
      </c>
      <c r="AA167" s="6">
        <f t="shared" si="136"/>
        <v>0</v>
      </c>
      <c r="AB167" s="6">
        <f t="shared" si="87"/>
        <v>2.7774930349474029E-2</v>
      </c>
      <c r="AC167" s="6">
        <f t="shared" si="88"/>
        <v>1.4903172725499705E-2</v>
      </c>
      <c r="AD167" s="6">
        <f t="shared" si="89"/>
        <v>1.9540496732623671E-3</v>
      </c>
      <c r="AE167" s="6">
        <f t="shared" si="90"/>
        <v>0</v>
      </c>
      <c r="AF167" s="6">
        <f t="shared" si="91"/>
        <v>0</v>
      </c>
      <c r="AG167" s="6">
        <f t="shared" si="92"/>
        <v>0</v>
      </c>
      <c r="AH167" s="6">
        <f t="shared" si="93"/>
        <v>0</v>
      </c>
      <c r="AI167" s="6">
        <f t="shared" si="94"/>
        <v>0</v>
      </c>
      <c r="AJ167" s="6">
        <f t="shared" si="95"/>
        <v>0</v>
      </c>
      <c r="AK167" s="6">
        <f t="shared" si="96"/>
        <v>0</v>
      </c>
      <c r="AL167" s="6">
        <f t="shared" si="97"/>
        <v>0</v>
      </c>
      <c r="AM167" s="6">
        <f t="shared" si="98"/>
        <v>0</v>
      </c>
      <c r="AN167" s="6">
        <f t="shared" si="99"/>
        <v>0</v>
      </c>
      <c r="AO167" s="6">
        <f t="shared" si="120"/>
        <v>0</v>
      </c>
      <c r="AP167" s="6">
        <f t="shared" si="121"/>
        <v>0</v>
      </c>
      <c r="AQ167" s="6">
        <f t="shared" si="122"/>
        <v>0</v>
      </c>
      <c r="AR167" s="6">
        <f t="shared" si="123"/>
        <v>0</v>
      </c>
      <c r="AS167" s="6">
        <f t="shared" si="124"/>
        <v>0</v>
      </c>
      <c r="AT167" s="6">
        <f t="shared" si="125"/>
        <v>0</v>
      </c>
      <c r="AU167" s="6">
        <f t="shared" si="126"/>
        <v>0</v>
      </c>
      <c r="AV167" s="6">
        <f t="shared" si="127"/>
        <v>0.54092163514088654</v>
      </c>
      <c r="AW167" s="6">
        <f t="shared" si="128"/>
        <v>0.76559117036745705</v>
      </c>
      <c r="AX167" s="6">
        <f t="shared" si="129"/>
        <v>0.52992650128525742</v>
      </c>
      <c r="AY167" s="6">
        <f t="shared" si="76"/>
        <v>0.2965431417401862</v>
      </c>
      <c r="AZ167" s="6">
        <f t="shared" si="130"/>
        <v>1.0621343121076432</v>
      </c>
      <c r="BD167" s="7">
        <f t="shared" si="131"/>
        <v>4.4530000000000003</v>
      </c>
      <c r="BE167" s="7">
        <f t="shared" si="132"/>
        <v>2.1102132593650338</v>
      </c>
      <c r="BF167" s="7">
        <f t="shared" ca="1" si="133"/>
        <v>1.5017222816807467</v>
      </c>
      <c r="BG167" s="7">
        <f t="shared" si="77"/>
        <v>1.0621343121076432</v>
      </c>
      <c r="BH167" s="7">
        <f t="shared" si="78"/>
        <v>1.0305990064557811</v>
      </c>
      <c r="BI167" s="7">
        <f t="shared" ca="1" si="79"/>
        <v>9.399000344799921E-2</v>
      </c>
      <c r="BJ167" s="7">
        <f t="shared" si="80"/>
        <v>11.497970113325708</v>
      </c>
      <c r="BK167" s="7">
        <f t="shared" si="81"/>
        <v>1.1655669350848039</v>
      </c>
      <c r="BL167" s="7">
        <f t="shared" ca="1" si="82"/>
        <v>1.9817101671783617</v>
      </c>
      <c r="BM167" s="7">
        <f t="shared" ca="1" si="83"/>
        <v>8.9785443095214958</v>
      </c>
      <c r="BN167" s="7">
        <f t="shared" ca="1" si="84"/>
        <v>1.0600876707149822</v>
      </c>
      <c r="BO167" s="7">
        <f t="shared" ca="1" si="85"/>
        <v>2.2620130034160009</v>
      </c>
      <c r="BP167" s="7">
        <f t="shared" si="134"/>
        <v>0</v>
      </c>
      <c r="BQ167" s="7">
        <f t="shared" si="135"/>
        <v>2.83</v>
      </c>
    </row>
    <row r="168" spans="1:69" x14ac:dyDescent="0.25">
      <c r="A168" s="87">
        <v>33367</v>
      </c>
      <c r="B168" s="88">
        <v>0</v>
      </c>
      <c r="C168" s="88">
        <v>2.86</v>
      </c>
      <c r="D168" s="88">
        <v>11.89861111111111</v>
      </c>
      <c r="E168" s="6">
        <f t="shared" si="86"/>
        <v>3.9539999999999997</v>
      </c>
      <c r="F168" s="1"/>
      <c r="G168" s="6">
        <f t="shared" si="100"/>
        <v>0.55558336610792847</v>
      </c>
      <c r="H168" s="6">
        <f t="shared" si="101"/>
        <v>0</v>
      </c>
      <c r="I168" s="6">
        <f t="shared" si="102"/>
        <v>2.86</v>
      </c>
      <c r="J168" s="6">
        <f t="shared" si="103"/>
        <v>0</v>
      </c>
      <c r="K168" s="6">
        <f t="shared" si="104"/>
        <v>2.2859948103086318</v>
      </c>
      <c r="L168" s="6">
        <f t="shared" si="105"/>
        <v>0.54844208714035914</v>
      </c>
      <c r="M168" s="6">
        <f t="shared" si="106"/>
        <v>0.15459887391259397</v>
      </c>
      <c r="N168" s="6">
        <f t="shared" si="107"/>
        <v>0.5479591316753234</v>
      </c>
      <c r="O168" s="6">
        <f t="shared" si="108"/>
        <v>0.15459887391259397</v>
      </c>
      <c r="P168" s="6">
        <f t="shared" si="109"/>
        <v>0.52992650128525742</v>
      </c>
      <c r="Q168" s="6">
        <f t="shared" si="110"/>
        <v>0.2621622175436179</v>
      </c>
      <c r="R168" s="6">
        <f t="shared" si="111"/>
        <v>0.14473309258429806</v>
      </c>
      <c r="S168" s="6">
        <f t="shared" si="112"/>
        <v>7.805718534422848E-2</v>
      </c>
      <c r="T168" s="6">
        <f t="shared" si="113"/>
        <v>0</v>
      </c>
      <c r="U168" s="6">
        <f t="shared" si="114"/>
        <v>0</v>
      </c>
      <c r="V168" s="6">
        <f t="shared" si="115"/>
        <v>0</v>
      </c>
      <c r="W168" s="6">
        <f t="shared" si="116"/>
        <v>0</v>
      </c>
      <c r="X168" s="6">
        <f t="shared" si="117"/>
        <v>0</v>
      </c>
      <c r="Y168" s="6">
        <f t="shared" si="118"/>
        <v>0</v>
      </c>
      <c r="Z168" s="6">
        <f t="shared" si="119"/>
        <v>0</v>
      </c>
      <c r="AA168" s="6">
        <f t="shared" si="136"/>
        <v>0</v>
      </c>
      <c r="AB168" s="6">
        <f t="shared" si="87"/>
        <v>1.8296606124227822E-2</v>
      </c>
      <c r="AC168" s="6">
        <f t="shared" si="88"/>
        <v>1.2197129334664601E-2</v>
      </c>
      <c r="AD168" s="6">
        <f t="shared" si="89"/>
        <v>1.8233743311290474E-3</v>
      </c>
      <c r="AE168" s="6">
        <f t="shared" si="90"/>
        <v>0</v>
      </c>
      <c r="AF168" s="6">
        <f t="shared" si="91"/>
        <v>0</v>
      </c>
      <c r="AG168" s="6">
        <f t="shared" si="92"/>
        <v>0</v>
      </c>
      <c r="AH168" s="6">
        <f t="shared" si="93"/>
        <v>0</v>
      </c>
      <c r="AI168" s="6">
        <f t="shared" si="94"/>
        <v>0</v>
      </c>
      <c r="AJ168" s="6">
        <f t="shared" si="95"/>
        <v>0</v>
      </c>
      <c r="AK168" s="6">
        <f t="shared" si="96"/>
        <v>0</v>
      </c>
      <c r="AL168" s="6">
        <f t="shared" si="97"/>
        <v>0</v>
      </c>
      <c r="AM168" s="6">
        <f t="shared" si="98"/>
        <v>0</v>
      </c>
      <c r="AN168" s="6">
        <f t="shared" si="99"/>
        <v>0</v>
      </c>
      <c r="AO168" s="6">
        <f t="shared" si="120"/>
        <v>0</v>
      </c>
      <c r="AP168" s="6">
        <f t="shared" si="121"/>
        <v>0</v>
      </c>
      <c r="AQ168" s="6">
        <f t="shared" si="122"/>
        <v>0</v>
      </c>
      <c r="AR168" s="6">
        <f t="shared" si="123"/>
        <v>0</v>
      </c>
      <c r="AS168" s="6">
        <f t="shared" si="124"/>
        <v>0</v>
      </c>
      <c r="AT168" s="6">
        <f t="shared" si="125"/>
        <v>0</v>
      </c>
      <c r="AU168" s="6">
        <f t="shared" si="126"/>
        <v>0</v>
      </c>
      <c r="AV168" s="6">
        <f t="shared" si="127"/>
        <v>0.53577017944306171</v>
      </c>
      <c r="AW168" s="6">
        <f t="shared" si="128"/>
        <v>0.73119127155016761</v>
      </c>
      <c r="AX168" s="6">
        <f t="shared" si="129"/>
        <v>0.52526908405960393</v>
      </c>
      <c r="AY168" s="6">
        <f t="shared" ref="AY168:AY231" si="137">MAX(0,AB168+Q168)</f>
        <v>0.28045882366784575</v>
      </c>
      <c r="AZ168" s="6">
        <f t="shared" si="130"/>
        <v>1.0116500952180134</v>
      </c>
      <c r="BD168" s="7">
        <f t="shared" si="131"/>
        <v>3.9539999999999997</v>
      </c>
      <c r="BE168" s="7">
        <f t="shared" si="132"/>
        <v>1.9884667460131185</v>
      </c>
      <c r="BF168" s="7">
        <f t="shared" ca="1" si="133"/>
        <v>1.3838950982028144</v>
      </c>
      <c r="BG168" s="7">
        <f t="shared" ref="BG168:BG231" si="138">IF(E168&gt;=0,AZ168,"")</f>
        <v>1.0116500952180134</v>
      </c>
      <c r="BH168" s="7">
        <f t="shared" ref="BH168:BH231" si="139">IF(E168&gt;=0,AZ168^0.5,"")</f>
        <v>1.0058081801307908</v>
      </c>
      <c r="BI168" s="7">
        <f t="shared" ref="BI168:BI231" ca="1" si="140">IF(E168&gt;=0,LN(AZ168+$E$27/40),"")</f>
        <v>4.6945174911376043E-2</v>
      </c>
      <c r="BJ168" s="7">
        <f t="shared" ref="BJ168:BJ231" si="141">IF(E168&gt;=0,(BD168-BG168)^2,"")</f>
        <v>8.6574229621705641</v>
      </c>
      <c r="BK168" s="7">
        <f t="shared" ref="BK168:BK231" si="142">IF(E168&gt;=0,(BE168-BH168)^2,"")</f>
        <v>0.96561785710191295</v>
      </c>
      <c r="BL168" s="7">
        <f t="shared" ref="BL168:BL231" ca="1" si="143">IF(E168&gt;=0,(BF168-BI168)^2,"")</f>
        <v>1.787435097388983</v>
      </c>
      <c r="BM168" s="7">
        <f t="shared" ref="BM168:BM231" ca="1" si="144">IF(E168&gt;=0,($E$27-BD168)^2,"")</f>
        <v>6.2371162355488883</v>
      </c>
      <c r="BN168" s="7">
        <f t="shared" ref="BN168:BN231" ca="1" si="145">IF(E168&gt;=0,($E$28-BE168)^2,"")</f>
        <v>0.82420810283693047</v>
      </c>
      <c r="BO168" s="7">
        <f t="shared" ref="BO168:BO231" ca="1" si="146">IF(E168&gt;=0,($E$29-BF168)^2,"")</f>
        <v>1.9214723154408091</v>
      </c>
      <c r="BP168" s="7">
        <f t="shared" si="134"/>
        <v>0</v>
      </c>
      <c r="BQ168" s="7">
        <f t="shared" si="135"/>
        <v>2.86</v>
      </c>
    </row>
    <row r="169" spans="1:69" x14ac:dyDescent="0.25">
      <c r="A169" s="87">
        <v>33368</v>
      </c>
      <c r="B169" s="88">
        <v>0</v>
      </c>
      <c r="C169" s="88">
        <v>2.89</v>
      </c>
      <c r="D169" s="88">
        <v>11.299768518518517</v>
      </c>
      <c r="E169" s="6">
        <f t="shared" ref="E169:E232" si="147">D169*86.4/$E$7</f>
        <v>3.7549999999999999</v>
      </c>
      <c r="F169" s="1"/>
      <c r="G169" s="6">
        <f t="shared" si="100"/>
        <v>0.5479591316753234</v>
      </c>
      <c r="H169" s="6">
        <f t="shared" si="101"/>
        <v>0</v>
      </c>
      <c r="I169" s="6">
        <f t="shared" si="102"/>
        <v>2.89</v>
      </c>
      <c r="J169" s="6">
        <f t="shared" si="103"/>
        <v>0</v>
      </c>
      <c r="K169" s="6">
        <f t="shared" si="104"/>
        <v>2.2900465570667885</v>
      </c>
      <c r="L169" s="6">
        <f t="shared" si="105"/>
        <v>0.54080519535010152</v>
      </c>
      <c r="M169" s="6">
        <f t="shared" si="106"/>
        <v>0.1441480716127245</v>
      </c>
      <c r="N169" s="6">
        <f t="shared" si="107"/>
        <v>0.54035488741966287</v>
      </c>
      <c r="O169" s="6">
        <f t="shared" si="108"/>
        <v>0.1441480716127245</v>
      </c>
      <c r="P169" s="6">
        <f t="shared" si="109"/>
        <v>0.52526908405960393</v>
      </c>
      <c r="Q169" s="6">
        <f t="shared" si="110"/>
        <v>0.25418610509453543</v>
      </c>
      <c r="R169" s="6">
        <f t="shared" si="111"/>
        <v>0.13500988899257266</v>
      </c>
      <c r="S169" s="6">
        <f t="shared" si="112"/>
        <v>7.2780560803107894E-2</v>
      </c>
      <c r="T169" s="6">
        <f t="shared" si="113"/>
        <v>0</v>
      </c>
      <c r="U169" s="6">
        <f t="shared" si="114"/>
        <v>0</v>
      </c>
      <c r="V169" s="6">
        <f t="shared" si="115"/>
        <v>0</v>
      </c>
      <c r="W169" s="6">
        <f t="shared" si="116"/>
        <v>0</v>
      </c>
      <c r="X169" s="6">
        <f t="shared" si="117"/>
        <v>0</v>
      </c>
      <c r="Y169" s="6">
        <f t="shared" si="118"/>
        <v>0</v>
      </c>
      <c r="Z169" s="6">
        <f t="shared" si="119"/>
        <v>0</v>
      </c>
      <c r="AA169" s="6">
        <f t="shared" si="136"/>
        <v>0</v>
      </c>
      <c r="AB169" s="6">
        <f t="shared" ref="AB169:AB232" si="148">AC168+$O169*0.1*R$14</f>
        <v>1.5361168426239276E-2</v>
      </c>
      <c r="AC169" s="6">
        <f t="shared" ref="AC169:AC232" si="149">AD168+$O169*0.1*S$14</f>
        <v>1.137402721234884E-2</v>
      </c>
      <c r="AD169" s="6">
        <f t="shared" ref="AD169:AD232" si="150">AE168+$O169*0.1*T$14</f>
        <v>1.7001151884779824E-3</v>
      </c>
      <c r="AE169" s="6">
        <f t="shared" ref="AE169:AE232" si="151">AF168+$O169*0.1*U$14</f>
        <v>0</v>
      </c>
      <c r="AF169" s="6">
        <f t="shared" ref="AF169:AF232" si="152">AG168+$O169*0.1*V$14</f>
        <v>0</v>
      </c>
      <c r="AG169" s="6">
        <f t="shared" ref="AG169:AG232" si="153">AH168+$O169*0.1*W$14</f>
        <v>0</v>
      </c>
      <c r="AH169" s="6">
        <f t="shared" ref="AH169:AH232" si="154">AI168+$O169*0.1*X$14</f>
        <v>0</v>
      </c>
      <c r="AI169" s="6">
        <f t="shared" ref="AI169:AI232" si="155">AJ168+$O169*0.1*Y$14</f>
        <v>0</v>
      </c>
      <c r="AJ169" s="6">
        <f t="shared" ref="AJ169:AJ232" si="156">AK168+$O169*0.1*Z$14</f>
        <v>0</v>
      </c>
      <c r="AK169" s="6">
        <f t="shared" ref="AK169:AK232" si="157">AL168+$O169*0.1*AA$14</f>
        <v>0</v>
      </c>
      <c r="AL169" s="6">
        <f t="shared" ref="AL169:AL232" si="158">AM168+$O169*0.1*AB$14</f>
        <v>0</v>
      </c>
      <c r="AM169" s="6">
        <f t="shared" ref="AM169:AM232" si="159">AN168+$O169*0.1*AC$14</f>
        <v>0</v>
      </c>
      <c r="AN169" s="6">
        <f t="shared" ref="AN169:AN232" si="160">AO168+$O169*0.1*AD$14</f>
        <v>0</v>
      </c>
      <c r="AO169" s="6">
        <f t="shared" si="120"/>
        <v>0</v>
      </c>
      <c r="AP169" s="6">
        <f t="shared" si="121"/>
        <v>0</v>
      </c>
      <c r="AQ169" s="6">
        <f t="shared" si="122"/>
        <v>0</v>
      </c>
      <c r="AR169" s="6">
        <f t="shared" si="123"/>
        <v>0</v>
      </c>
      <c r="AS169" s="6">
        <f t="shared" si="124"/>
        <v>0</v>
      </c>
      <c r="AT169" s="6">
        <f t="shared" si="125"/>
        <v>0</v>
      </c>
      <c r="AU169" s="6">
        <f t="shared" si="126"/>
        <v>0</v>
      </c>
      <c r="AV169" s="6">
        <f t="shared" si="127"/>
        <v>0.53085857126464642</v>
      </c>
      <c r="AW169" s="6">
        <f t="shared" si="128"/>
        <v>0.69950066570617109</v>
      </c>
      <c r="AX169" s="6">
        <f t="shared" si="129"/>
        <v>0.52081260450166822</v>
      </c>
      <c r="AY169" s="6">
        <f t="shared" si="137"/>
        <v>0.26954727352077473</v>
      </c>
      <c r="AZ169" s="6">
        <f t="shared" si="130"/>
        <v>0.96904793922694576</v>
      </c>
      <c r="BD169" s="7">
        <f t="shared" si="131"/>
        <v>3.7549999999999999</v>
      </c>
      <c r="BE169" s="7">
        <f t="shared" si="132"/>
        <v>1.9377822375076101</v>
      </c>
      <c r="BF169" s="7">
        <f t="shared" ca="1" si="133"/>
        <v>1.33273915581708</v>
      </c>
      <c r="BG169" s="7">
        <f t="shared" si="138"/>
        <v>0.96904793922694576</v>
      </c>
      <c r="BH169" s="7">
        <f t="shared" si="139"/>
        <v>0.98440232589472576</v>
      </c>
      <c r="BI169" s="7">
        <f t="shared" ca="1" si="140"/>
        <v>5.4475265293097959E-3</v>
      </c>
      <c r="BJ169" s="7">
        <f t="shared" si="141"/>
        <v>7.7615288849256272</v>
      </c>
      <c r="BK169" s="7">
        <f t="shared" si="142"/>
        <v>0.90893325586699125</v>
      </c>
      <c r="BL169" s="7">
        <f t="shared" ca="1" si="143"/>
        <v>1.7617030691773841</v>
      </c>
      <c r="BM169" s="7">
        <f t="shared" ca="1" si="144"/>
        <v>5.2827433122612177</v>
      </c>
      <c r="BN169" s="7">
        <f t="shared" ca="1" si="145"/>
        <v>0.73474824006705441</v>
      </c>
      <c r="BO169" s="7">
        <f t="shared" ca="1" si="146"/>
        <v>1.7822673943284566</v>
      </c>
      <c r="BP169" s="7">
        <f t="shared" si="134"/>
        <v>0</v>
      </c>
      <c r="BQ169" s="7">
        <f t="shared" si="135"/>
        <v>2.89</v>
      </c>
    </row>
    <row r="170" spans="1:69" x14ac:dyDescent="0.25">
      <c r="A170" s="87">
        <v>33369</v>
      </c>
      <c r="B170" s="88">
        <v>0</v>
      </c>
      <c r="C170" s="88">
        <v>2.96</v>
      </c>
      <c r="D170" s="88">
        <v>11.101157407407406</v>
      </c>
      <c r="E170" s="6">
        <f t="shared" si="147"/>
        <v>3.6890000000000001</v>
      </c>
      <c r="F170" s="1"/>
      <c r="G170" s="6">
        <f t="shared" si="100"/>
        <v>0.54035488741966287</v>
      </c>
      <c r="H170" s="6">
        <f t="shared" si="101"/>
        <v>0</v>
      </c>
      <c r="I170" s="6">
        <f t="shared" si="102"/>
        <v>2.96</v>
      </c>
      <c r="J170" s="6">
        <f t="shared" si="103"/>
        <v>0</v>
      </c>
      <c r="K170" s="6">
        <f t="shared" si="104"/>
        <v>2.3246833008899963</v>
      </c>
      <c r="L170" s="6">
        <f t="shared" si="105"/>
        <v>0.53309274846464738</v>
      </c>
      <c r="M170" s="6">
        <f t="shared" si="106"/>
        <v>0.13417415733189905</v>
      </c>
      <c r="N170" s="6">
        <f t="shared" si="107"/>
        <v>0.53267359830585226</v>
      </c>
      <c r="O170" s="6">
        <f t="shared" si="108"/>
        <v>0.13417415733189905</v>
      </c>
      <c r="P170" s="6">
        <f t="shared" si="109"/>
        <v>0.52081260450166822</v>
      </c>
      <c r="Q170" s="6">
        <f t="shared" si="110"/>
        <v>0.2467178478994479</v>
      </c>
      <c r="R170" s="6">
        <f t="shared" si="111"/>
        <v>0.12579258471918364</v>
      </c>
      <c r="S170" s="6">
        <f t="shared" si="112"/>
        <v>6.7744717682633404E-2</v>
      </c>
      <c r="T170" s="6">
        <f t="shared" si="113"/>
        <v>0</v>
      </c>
      <c r="U170" s="6">
        <f t="shared" si="114"/>
        <v>0</v>
      </c>
      <c r="V170" s="6">
        <f t="shared" si="115"/>
        <v>0</v>
      </c>
      <c r="W170" s="6">
        <f t="shared" si="116"/>
        <v>0</v>
      </c>
      <c r="X170" s="6">
        <f t="shared" si="117"/>
        <v>0</v>
      </c>
      <c r="Y170" s="6">
        <f t="shared" si="118"/>
        <v>0</v>
      </c>
      <c r="Z170" s="6">
        <f t="shared" si="119"/>
        <v>0</v>
      </c>
      <c r="AA170" s="6">
        <f t="shared" si="136"/>
        <v>0</v>
      </c>
      <c r="AB170" s="6">
        <f t="shared" si="148"/>
        <v>1.4319139652130827E-2</v>
      </c>
      <c r="AC170" s="6">
        <f t="shared" si="149"/>
        <v>1.0589937910144006E-2</v>
      </c>
      <c r="AD170" s="6">
        <f t="shared" si="150"/>
        <v>1.5824805717418961E-3</v>
      </c>
      <c r="AE170" s="6">
        <f t="shared" si="151"/>
        <v>0</v>
      </c>
      <c r="AF170" s="6">
        <f t="shared" si="152"/>
        <v>0</v>
      </c>
      <c r="AG170" s="6">
        <f t="shared" si="153"/>
        <v>0</v>
      </c>
      <c r="AH170" s="6">
        <f t="shared" si="154"/>
        <v>0</v>
      </c>
      <c r="AI170" s="6">
        <f t="shared" si="155"/>
        <v>0</v>
      </c>
      <c r="AJ170" s="6">
        <f t="shared" si="156"/>
        <v>0</v>
      </c>
      <c r="AK170" s="6">
        <f t="shared" si="157"/>
        <v>0</v>
      </c>
      <c r="AL170" s="6">
        <f t="shared" si="158"/>
        <v>0</v>
      </c>
      <c r="AM170" s="6">
        <f t="shared" si="159"/>
        <v>0</v>
      </c>
      <c r="AN170" s="6">
        <f t="shared" si="160"/>
        <v>0</v>
      </c>
      <c r="AO170" s="6">
        <f t="shared" si="120"/>
        <v>0</v>
      </c>
      <c r="AP170" s="6">
        <f t="shared" si="121"/>
        <v>0</v>
      </c>
      <c r="AQ170" s="6">
        <f t="shared" si="122"/>
        <v>0</v>
      </c>
      <c r="AR170" s="6">
        <f t="shared" si="123"/>
        <v>0</v>
      </c>
      <c r="AS170" s="6">
        <f t="shared" si="124"/>
        <v>0</v>
      </c>
      <c r="AT170" s="6">
        <f t="shared" si="125"/>
        <v>0</v>
      </c>
      <c r="AU170" s="6">
        <f t="shared" si="126"/>
        <v>0</v>
      </c>
      <c r="AV170" s="6">
        <f t="shared" si="127"/>
        <v>0.52616245991770483</v>
      </c>
      <c r="AW170" s="6">
        <f t="shared" si="128"/>
        <v>0.6701901654291359</v>
      </c>
      <c r="AX170" s="6">
        <f t="shared" si="129"/>
        <v>0.51653743958984133</v>
      </c>
      <c r="AY170" s="6">
        <f t="shared" si="137"/>
        <v>0.26103698755157873</v>
      </c>
      <c r="AZ170" s="6">
        <f t="shared" si="130"/>
        <v>0.93122715298071457</v>
      </c>
      <c r="BD170" s="7">
        <f t="shared" si="131"/>
        <v>3.6890000000000001</v>
      </c>
      <c r="BE170" s="7">
        <f t="shared" si="132"/>
        <v>1.92067696398952</v>
      </c>
      <c r="BF170" s="7">
        <f t="shared" ca="1" si="133"/>
        <v>1.3151781079389218</v>
      </c>
      <c r="BG170" s="7">
        <f t="shared" si="138"/>
        <v>0.93122715298071457</v>
      </c>
      <c r="BH170" s="7">
        <f t="shared" si="139"/>
        <v>0.96500111553340417</v>
      </c>
      <c r="BI170" s="7">
        <f t="shared" ca="1" si="140"/>
        <v>-3.2893502994234776E-2</v>
      </c>
      <c r="BJ170" s="7">
        <f t="shared" si="141"/>
        <v>7.6053110757568554</v>
      </c>
      <c r="BK170" s="7">
        <f t="shared" si="142"/>
        <v>0.91331632732231693</v>
      </c>
      <c r="BL170" s="7">
        <f t="shared" ca="1" si="143"/>
        <v>1.8172970682039158</v>
      </c>
      <c r="BM170" s="7">
        <f t="shared" ca="1" si="144"/>
        <v>4.9837076191105334</v>
      </c>
      <c r="BN170" s="7">
        <f t="shared" ca="1" si="145"/>
        <v>0.70571641957158204</v>
      </c>
      <c r="BO170" s="7">
        <f t="shared" ca="1" si="146"/>
        <v>1.7356872292301324</v>
      </c>
      <c r="BP170" s="7">
        <f t="shared" si="134"/>
        <v>0</v>
      </c>
      <c r="BQ170" s="7">
        <f t="shared" si="135"/>
        <v>2.96</v>
      </c>
    </row>
    <row r="171" spans="1:69" x14ac:dyDescent="0.25">
      <c r="A171" s="87">
        <v>33370</v>
      </c>
      <c r="B171" s="88">
        <v>0.7</v>
      </c>
      <c r="C171" s="88">
        <v>2.99</v>
      </c>
      <c r="D171" s="88">
        <v>10.998842592592592</v>
      </c>
      <c r="E171" s="6">
        <f t="shared" si="147"/>
        <v>3.6549999999999998</v>
      </c>
      <c r="F171" s="1"/>
      <c r="G171" s="6">
        <f t="shared" ref="G171:G234" si="161">N170</f>
        <v>0.53267359830585226</v>
      </c>
      <c r="H171" s="6">
        <f t="shared" ref="H171:H234" si="162">IF(B171&gt;=C171,B171-C171,0)</f>
        <v>0</v>
      </c>
      <c r="I171" s="6">
        <f t="shared" ref="I171:I234" si="163">IF(B171&lt;C171,C171-B171,0)</f>
        <v>2.29</v>
      </c>
      <c r="J171" s="6">
        <f t="shared" ref="J171:J234" si="164">IF($H171&gt;0,$E$10*(1-G171^2)*TANH(H171/$E$10)/(1+G171*TANH(H171/$E$10)),0)</f>
        <v>0</v>
      </c>
      <c r="K171" s="6">
        <f t="shared" ref="K171:K234" si="165">IF($I171&gt;0,G171*$E$10*(2-G171)*TANH(I171/$E$10)/(1+(1-G171)*TANH(I171/$E$10)),0)</f>
        <v>1.7838835875342443</v>
      </c>
      <c r="L171" s="6">
        <f t="shared" ref="L171:L234" si="166">G171+(J171-K171)/$E$10</f>
        <v>0.52710087771751002</v>
      </c>
      <c r="M171" s="6">
        <f t="shared" ref="M171:M234" si="167">L171*$E$10*(1-(1+(4/9*L171)^4)^(-0.25))</f>
        <v>0.126812308776032</v>
      </c>
      <c r="N171" s="6">
        <f t="shared" ref="N171:N234" si="168">L171-M171/$E$10</f>
        <v>0.52670472542993374</v>
      </c>
      <c r="O171" s="6">
        <f t="shared" ref="O171:O234" si="169">M171+(H171-J171)</f>
        <v>0.126812308776032</v>
      </c>
      <c r="P171" s="6">
        <f t="shared" ref="P171:P234" si="170">AX170</f>
        <v>0.51653743958984133</v>
      </c>
      <c r="Q171" s="6">
        <f t="shared" ref="Q171:Q234" si="171">$E$11*P171^3.5</f>
        <v>0.23970201514368442</v>
      </c>
      <c r="R171" s="6">
        <f t="shared" ref="R171:R234" si="172">S170+$O171*0.9*R$13</f>
        <v>0.11784808542027106</v>
      </c>
      <c r="S171" s="6">
        <f t="shared" ref="S171:S234" si="173">T170+$O171*0.9*S$13</f>
        <v>6.4027710160791146E-2</v>
      </c>
      <c r="T171" s="6">
        <f t="shared" ref="T171:T234" si="174">U170+$O171*0.9*T$13</f>
        <v>0</v>
      </c>
      <c r="U171" s="6">
        <f t="shared" ref="U171:U234" si="175">V170+$O171*0.9*U$13</f>
        <v>0</v>
      </c>
      <c r="V171" s="6">
        <f t="shared" ref="V171:V234" si="176">W170+$O171*0.9*V$13</f>
        <v>0</v>
      </c>
      <c r="W171" s="6">
        <f t="shared" ref="W171:W234" si="177">X170+$O171*0.9*W$13</f>
        <v>0</v>
      </c>
      <c r="X171" s="6">
        <f t="shared" ref="X171:X234" si="178">Y170+$O171*0.9*X$13</f>
        <v>0</v>
      </c>
      <c r="Y171" s="6">
        <f t="shared" ref="Y171:Y234" si="179">Z170+$O171*0.9*Y$13</f>
        <v>0</v>
      </c>
      <c r="Z171" s="6">
        <f t="shared" ref="Z171:Z234" si="180">AA170+$O171*0.9*Z$13</f>
        <v>0</v>
      </c>
      <c r="AA171" s="6">
        <f t="shared" si="136"/>
        <v>0</v>
      </c>
      <c r="AB171" s="6">
        <f t="shared" si="148"/>
        <v>1.3373458340012766E-2</v>
      </c>
      <c r="AC171" s="6">
        <f t="shared" si="149"/>
        <v>9.984537766373364E-3</v>
      </c>
      <c r="AD171" s="6">
        <f t="shared" si="150"/>
        <v>1.4956532531029733E-3</v>
      </c>
      <c r="AE171" s="6">
        <f t="shared" si="151"/>
        <v>0</v>
      </c>
      <c r="AF171" s="6">
        <f t="shared" si="152"/>
        <v>0</v>
      </c>
      <c r="AG171" s="6">
        <f t="shared" si="153"/>
        <v>0</v>
      </c>
      <c r="AH171" s="6">
        <f t="shared" si="154"/>
        <v>0</v>
      </c>
      <c r="AI171" s="6">
        <f t="shared" si="155"/>
        <v>0</v>
      </c>
      <c r="AJ171" s="6">
        <f t="shared" si="156"/>
        <v>0</v>
      </c>
      <c r="AK171" s="6">
        <f t="shared" si="157"/>
        <v>0</v>
      </c>
      <c r="AL171" s="6">
        <f t="shared" si="158"/>
        <v>0</v>
      </c>
      <c r="AM171" s="6">
        <f t="shared" si="159"/>
        <v>0</v>
      </c>
      <c r="AN171" s="6">
        <f t="shared" si="160"/>
        <v>0</v>
      </c>
      <c r="AO171" s="6">
        <f t="shared" ref="AO171:AO234" si="181">AP170+$O171*0.1*AE$14</f>
        <v>0</v>
      </c>
      <c r="AP171" s="6">
        <f t="shared" ref="AP171:AP234" si="182">AQ170+$O171*0.1*AF$14</f>
        <v>0</v>
      </c>
      <c r="AQ171" s="6">
        <f t="shared" ref="AQ171:AQ234" si="183">AR170+$O171*0.1*AG$14</f>
        <v>0</v>
      </c>
      <c r="AR171" s="6">
        <f t="shared" ref="AR171:AR234" si="184">AS170+$O171*0.1*AH$14</f>
        <v>0</v>
      </c>
      <c r="AS171" s="6">
        <f t="shared" ref="AS171:AS234" si="185">AT170+$O171*0.1*AI$14</f>
        <v>0</v>
      </c>
      <c r="AT171" s="6">
        <f t="shared" ref="AT171:AT234" si="186">AU170+$O171*0.1*AJ$14</f>
        <v>0</v>
      </c>
      <c r="AU171" s="6">
        <f t="shared" ref="AU171:AU234" si="187">$O171*0.1*AK$14</f>
        <v>0</v>
      </c>
      <c r="AV171" s="6">
        <f t="shared" ref="AV171:AV234" si="188">MAX(0,P171+(R171+Q171)/$E$12)</f>
        <v>0.52167244031602189</v>
      </c>
      <c r="AW171" s="6">
        <f t="shared" ref="AW171:AW234" si="189">AV171*$E$12*(1-(1+AV171^4)^(-0.25))</f>
        <v>0.64305200857495814</v>
      </c>
      <c r="AX171" s="6">
        <f t="shared" ref="AX171:AX234" si="190">AV171-AW171/$E$12</f>
        <v>0.5124371680400639</v>
      </c>
      <c r="AY171" s="6">
        <f t="shared" si="137"/>
        <v>0.25307547348369719</v>
      </c>
      <c r="AZ171" s="6">
        <f t="shared" ref="AZ171:AZ234" si="191">AW171+AY171</f>
        <v>0.89612748205865533</v>
      </c>
      <c r="BD171" s="7">
        <f t="shared" ref="BD171:BD234" si="192">IF(E171&gt;=0,E171,"")</f>
        <v>3.6549999999999998</v>
      </c>
      <c r="BE171" s="7">
        <f t="shared" ref="BE171:BE234" si="193">IF(E171&gt;=0,E171^0.5,"")</f>
        <v>1.911805429430516</v>
      </c>
      <c r="BF171" s="7">
        <f t="shared" ref="BF171:BF234" ca="1" si="194">IF(E171&gt;=0,LN(E171+$E$27/40),"")</f>
        <v>1.3060097049440158</v>
      </c>
      <c r="BG171" s="7">
        <f t="shared" si="138"/>
        <v>0.89612748205865533</v>
      </c>
      <c r="BH171" s="7">
        <f t="shared" si="139"/>
        <v>0.94664010165355628</v>
      </c>
      <c r="BI171" s="7">
        <f t="shared" ca="1" si="140"/>
        <v>-6.9841158916607471E-2</v>
      </c>
      <c r="BJ171" s="7">
        <f t="shared" si="141"/>
        <v>7.6113775702520128</v>
      </c>
      <c r="BK171" s="7">
        <f t="shared" si="142"/>
        <v>0.93154410994280612</v>
      </c>
      <c r="BL171" s="7">
        <f t="shared" ca="1" si="143"/>
        <v>1.8929655995860233</v>
      </c>
      <c r="BM171" s="7">
        <f t="shared" ca="1" si="144"/>
        <v>4.8330589286995735</v>
      </c>
      <c r="BN171" s="7">
        <f t="shared" ca="1" si="145"/>
        <v>0.69088971614067984</v>
      </c>
      <c r="BO171" s="7">
        <f t="shared" ca="1" si="146"/>
        <v>1.7116133752245859</v>
      </c>
      <c r="BP171" s="7">
        <f t="shared" ref="BP171:BP234" si="195">IF(B171&gt;=0,B171,"")</f>
        <v>0.7</v>
      </c>
      <c r="BQ171" s="7">
        <f t="shared" ref="BQ171:BQ234" si="196">IF(C171&gt;=0,C171,"")</f>
        <v>2.99</v>
      </c>
    </row>
    <row r="172" spans="1:69" x14ac:dyDescent="0.25">
      <c r="A172" s="87">
        <v>33371</v>
      </c>
      <c r="B172" s="88">
        <v>0</v>
      </c>
      <c r="C172" s="88">
        <v>3.02</v>
      </c>
      <c r="D172" s="88">
        <v>6.4006944444444436</v>
      </c>
      <c r="E172" s="6">
        <f t="shared" si="147"/>
        <v>2.1269999999999998</v>
      </c>
      <c r="F172" s="1"/>
      <c r="G172" s="6">
        <f t="shared" si="161"/>
        <v>0.52670472542993374</v>
      </c>
      <c r="H172" s="6">
        <f t="shared" si="162"/>
        <v>0</v>
      </c>
      <c r="I172" s="6">
        <f t="shared" si="163"/>
        <v>3.02</v>
      </c>
      <c r="J172" s="6">
        <f t="shared" si="164"/>
        <v>0</v>
      </c>
      <c r="K172" s="6">
        <f t="shared" si="165"/>
        <v>2.333008042243006</v>
      </c>
      <c r="L172" s="6">
        <f t="shared" si="166"/>
        <v>0.51941658059771045</v>
      </c>
      <c r="M172" s="6">
        <f t="shared" si="167"/>
        <v>0.11784693159743266</v>
      </c>
      <c r="N172" s="6">
        <f t="shared" si="168"/>
        <v>0.51904843548635049</v>
      </c>
      <c r="O172" s="6">
        <f t="shared" si="169"/>
        <v>0.11784693159743266</v>
      </c>
      <c r="P172" s="6">
        <f t="shared" si="170"/>
        <v>0.5124371680400639</v>
      </c>
      <c r="Q172" s="6">
        <f t="shared" si="171"/>
        <v>0.23310819654575154</v>
      </c>
      <c r="R172" s="6">
        <f t="shared" si="172"/>
        <v>0.11058886977982001</v>
      </c>
      <c r="S172" s="6">
        <f t="shared" si="173"/>
        <v>5.9501078818660541E-2</v>
      </c>
      <c r="T172" s="6">
        <f t="shared" si="174"/>
        <v>0</v>
      </c>
      <c r="U172" s="6">
        <f t="shared" si="175"/>
        <v>0</v>
      </c>
      <c r="V172" s="6">
        <f t="shared" si="176"/>
        <v>0</v>
      </c>
      <c r="W172" s="6">
        <f t="shared" si="177"/>
        <v>0</v>
      </c>
      <c r="X172" s="6">
        <f t="shared" si="178"/>
        <v>0</v>
      </c>
      <c r="Y172" s="6">
        <f t="shared" si="179"/>
        <v>0</v>
      </c>
      <c r="Z172" s="6">
        <f t="shared" si="180"/>
        <v>0</v>
      </c>
      <c r="AA172" s="6">
        <f t="shared" si="136"/>
        <v>0</v>
      </c>
      <c r="AB172" s="6">
        <f t="shared" si="148"/>
        <v>1.2571268856319411E-2</v>
      </c>
      <c r="AC172" s="6">
        <f t="shared" si="149"/>
        <v>9.3037017702402528E-3</v>
      </c>
      <c r="AD172" s="6">
        <f t="shared" si="150"/>
        <v>1.3899135526599384E-3</v>
      </c>
      <c r="AE172" s="6">
        <f t="shared" si="151"/>
        <v>0</v>
      </c>
      <c r="AF172" s="6">
        <f t="shared" si="152"/>
        <v>0</v>
      </c>
      <c r="AG172" s="6">
        <f t="shared" si="153"/>
        <v>0</v>
      </c>
      <c r="AH172" s="6">
        <f t="shared" si="154"/>
        <v>0</v>
      </c>
      <c r="AI172" s="6">
        <f t="shared" si="155"/>
        <v>0</v>
      </c>
      <c r="AJ172" s="6">
        <f t="shared" si="156"/>
        <v>0</v>
      </c>
      <c r="AK172" s="6">
        <f t="shared" si="157"/>
        <v>0</v>
      </c>
      <c r="AL172" s="6">
        <f t="shared" si="158"/>
        <v>0</v>
      </c>
      <c r="AM172" s="6">
        <f t="shared" si="159"/>
        <v>0</v>
      </c>
      <c r="AN172" s="6">
        <f t="shared" si="160"/>
        <v>0</v>
      </c>
      <c r="AO172" s="6">
        <f t="shared" si="181"/>
        <v>0</v>
      </c>
      <c r="AP172" s="6">
        <f t="shared" si="182"/>
        <v>0</v>
      </c>
      <c r="AQ172" s="6">
        <f t="shared" si="183"/>
        <v>0</v>
      </c>
      <c r="AR172" s="6">
        <f t="shared" si="184"/>
        <v>0</v>
      </c>
      <c r="AS172" s="6">
        <f t="shared" si="185"/>
        <v>0</v>
      </c>
      <c r="AT172" s="6">
        <f t="shared" si="186"/>
        <v>0</v>
      </c>
      <c r="AU172" s="6">
        <f t="shared" si="187"/>
        <v>0</v>
      </c>
      <c r="AV172" s="6">
        <f t="shared" si="188"/>
        <v>0.51737321667320435</v>
      </c>
      <c r="AW172" s="6">
        <f t="shared" si="189"/>
        <v>0.61786244104786503</v>
      </c>
      <c r="AX172" s="6">
        <f t="shared" si="190"/>
        <v>0.50849970753852292</v>
      </c>
      <c r="AY172" s="6">
        <f t="shared" si="137"/>
        <v>0.24567946540207095</v>
      </c>
      <c r="AZ172" s="6">
        <f t="shared" si="191"/>
        <v>0.863541906449936</v>
      </c>
      <c r="BD172" s="7">
        <f t="shared" si="192"/>
        <v>2.1269999999999998</v>
      </c>
      <c r="BE172" s="7">
        <f t="shared" si="193"/>
        <v>1.4584238067173751</v>
      </c>
      <c r="BF172" s="7">
        <f t="shared" ca="1" si="194"/>
        <v>0.77168773844263816</v>
      </c>
      <c r="BG172" s="7">
        <f t="shared" si="138"/>
        <v>0.863541906449936</v>
      </c>
      <c r="BH172" s="7">
        <f t="shared" si="139"/>
        <v>0.9292695553228546</v>
      </c>
      <c r="BI172" s="7">
        <f t="shared" ca="1" si="140"/>
        <v>-0.10540900738383044</v>
      </c>
      <c r="BJ172" s="7">
        <f t="shared" si="141"/>
        <v>1.5963263541571615</v>
      </c>
      <c r="BK172" s="7">
        <f t="shared" si="142"/>
        <v>0.28000422176889544</v>
      </c>
      <c r="BL172" s="7">
        <f t="shared" ca="1" si="143"/>
        <v>0.76929870153938085</v>
      </c>
      <c r="BM172" s="7">
        <f t="shared" ca="1" si="144"/>
        <v>0.44946554787765203</v>
      </c>
      <c r="BN172" s="7">
        <f t="shared" ca="1" si="145"/>
        <v>0.14274503355420939</v>
      </c>
      <c r="BO172" s="7">
        <f t="shared" ca="1" si="146"/>
        <v>0.59902098620493927</v>
      </c>
      <c r="BP172" s="7">
        <f t="shared" si="195"/>
        <v>0</v>
      </c>
      <c r="BQ172" s="7">
        <f t="shared" si="196"/>
        <v>3.02</v>
      </c>
    </row>
    <row r="173" spans="1:69" x14ac:dyDescent="0.25">
      <c r="A173" s="87">
        <v>33372</v>
      </c>
      <c r="B173" s="88">
        <v>1</v>
      </c>
      <c r="C173" s="88">
        <v>3.04</v>
      </c>
      <c r="D173" s="88">
        <v>2.7113425925925925</v>
      </c>
      <c r="E173" s="6">
        <f t="shared" si="147"/>
        <v>0.90099999999999991</v>
      </c>
      <c r="F173" s="1"/>
      <c r="G173" s="6">
        <f t="shared" si="161"/>
        <v>0.51904843548635049</v>
      </c>
      <c r="H173" s="6">
        <f t="shared" si="162"/>
        <v>0</v>
      </c>
      <c r="I173" s="6">
        <f t="shared" si="163"/>
        <v>2.04</v>
      </c>
      <c r="J173" s="6">
        <f t="shared" si="164"/>
        <v>0</v>
      </c>
      <c r="K173" s="6">
        <f t="shared" si="165"/>
        <v>1.5633058932867749</v>
      </c>
      <c r="L173" s="6">
        <f t="shared" si="166"/>
        <v>0.51416478332525972</v>
      </c>
      <c r="M173" s="6">
        <f t="shared" si="167"/>
        <v>0.11201637253246607</v>
      </c>
      <c r="N173" s="6">
        <f t="shared" si="168"/>
        <v>0.51381485244983416</v>
      </c>
      <c r="O173" s="6">
        <f t="shared" si="169"/>
        <v>0.11201637253246607</v>
      </c>
      <c r="P173" s="6">
        <f t="shared" si="170"/>
        <v>0.50849970753852292</v>
      </c>
      <c r="Q173" s="6">
        <f t="shared" si="171"/>
        <v>0.22689913599545306</v>
      </c>
      <c r="R173" s="6">
        <f t="shared" si="172"/>
        <v>0.10375859261838663</v>
      </c>
      <c r="S173" s="6">
        <f t="shared" si="173"/>
        <v>5.655722147949338E-2</v>
      </c>
      <c r="T173" s="6">
        <f t="shared" si="174"/>
        <v>0</v>
      </c>
      <c r="U173" s="6">
        <f t="shared" si="175"/>
        <v>0</v>
      </c>
      <c r="V173" s="6">
        <f t="shared" si="176"/>
        <v>0</v>
      </c>
      <c r="W173" s="6">
        <f t="shared" si="177"/>
        <v>0</v>
      </c>
      <c r="X173" s="6">
        <f t="shared" si="178"/>
        <v>0</v>
      </c>
      <c r="Y173" s="6">
        <f t="shared" si="179"/>
        <v>0</v>
      </c>
      <c r="Z173" s="6">
        <f t="shared" si="180"/>
        <v>0</v>
      </c>
      <c r="AA173" s="6">
        <f t="shared" si="136"/>
        <v>0</v>
      </c>
      <c r="AB173" s="6">
        <f t="shared" si="148"/>
        <v>1.1762452536891703E-2</v>
      </c>
      <c r="AC173" s="6">
        <f t="shared" si="149"/>
        <v>8.8116534282043357E-3</v>
      </c>
      <c r="AD173" s="6">
        <f t="shared" si="150"/>
        <v>1.3211466110507615E-3</v>
      </c>
      <c r="AE173" s="6">
        <f t="shared" si="151"/>
        <v>0</v>
      </c>
      <c r="AF173" s="6">
        <f t="shared" si="152"/>
        <v>0</v>
      </c>
      <c r="AG173" s="6">
        <f t="shared" si="153"/>
        <v>0</v>
      </c>
      <c r="AH173" s="6">
        <f t="shared" si="154"/>
        <v>0</v>
      </c>
      <c r="AI173" s="6">
        <f t="shared" si="155"/>
        <v>0</v>
      </c>
      <c r="AJ173" s="6">
        <f t="shared" si="156"/>
        <v>0</v>
      </c>
      <c r="AK173" s="6">
        <f t="shared" si="157"/>
        <v>0</v>
      </c>
      <c r="AL173" s="6">
        <f t="shared" si="158"/>
        <v>0</v>
      </c>
      <c r="AM173" s="6">
        <f t="shared" si="159"/>
        <v>0</v>
      </c>
      <c r="AN173" s="6">
        <f t="shared" si="160"/>
        <v>0</v>
      </c>
      <c r="AO173" s="6">
        <f t="shared" si="181"/>
        <v>0</v>
      </c>
      <c r="AP173" s="6">
        <f t="shared" si="182"/>
        <v>0</v>
      </c>
      <c r="AQ173" s="6">
        <f t="shared" si="183"/>
        <v>0</v>
      </c>
      <c r="AR173" s="6">
        <f t="shared" si="184"/>
        <v>0</v>
      </c>
      <c r="AS173" s="6">
        <f t="shared" si="185"/>
        <v>0</v>
      </c>
      <c r="AT173" s="6">
        <f t="shared" si="186"/>
        <v>0</v>
      </c>
      <c r="AU173" s="6">
        <f t="shared" si="187"/>
        <v>0</v>
      </c>
      <c r="AV173" s="6">
        <f t="shared" si="188"/>
        <v>0.51324849008360174</v>
      </c>
      <c r="AW173" s="6">
        <f t="shared" si="189"/>
        <v>0.59441233576940633</v>
      </c>
      <c r="AX173" s="6">
        <f t="shared" si="190"/>
        <v>0.5047117625844002</v>
      </c>
      <c r="AY173" s="6">
        <f t="shared" si="137"/>
        <v>0.23866158853234476</v>
      </c>
      <c r="AZ173" s="6">
        <f t="shared" si="191"/>
        <v>0.83307392430175109</v>
      </c>
      <c r="BD173" s="7">
        <f t="shared" si="192"/>
        <v>0.90099999999999991</v>
      </c>
      <c r="BE173" s="7">
        <f t="shared" si="193"/>
        <v>0.94921019800674278</v>
      </c>
      <c r="BF173" s="7">
        <f t="shared" ca="1" si="194"/>
        <v>-6.4629776442762465E-2</v>
      </c>
      <c r="BG173" s="7">
        <f t="shared" si="138"/>
        <v>0.83307392430175109</v>
      </c>
      <c r="BH173" s="7">
        <f t="shared" si="139"/>
        <v>0.91272883393796156</v>
      </c>
      <c r="BI173" s="7">
        <f t="shared" ca="1" si="140"/>
        <v>-0.1398503134697415</v>
      </c>
      <c r="BJ173" s="7">
        <f t="shared" si="141"/>
        <v>4.6139517597642296E-3</v>
      </c>
      <c r="BK173" s="7">
        <f t="shared" si="142"/>
        <v>1.3308899243189615E-3</v>
      </c>
      <c r="BL173" s="7">
        <f t="shared" ca="1" si="143"/>
        <v>5.6581291906271239E-3</v>
      </c>
      <c r="BM173" s="7">
        <f t="shared" ca="1" si="144"/>
        <v>0.30866700541189585</v>
      </c>
      <c r="BN173" s="7">
        <f t="shared" ca="1" si="145"/>
        <v>1.7265295510525917E-2</v>
      </c>
      <c r="BO173" s="7">
        <f t="shared" ca="1" si="146"/>
        <v>3.8879033841085768E-3</v>
      </c>
      <c r="BP173" s="7">
        <f t="shared" si="195"/>
        <v>1</v>
      </c>
      <c r="BQ173" s="7">
        <f t="shared" si="196"/>
        <v>3.04</v>
      </c>
    </row>
    <row r="174" spans="1:69" x14ac:dyDescent="0.25">
      <c r="A174" s="87">
        <v>33373</v>
      </c>
      <c r="B174" s="88">
        <v>0</v>
      </c>
      <c r="C174" s="88">
        <v>3.06</v>
      </c>
      <c r="D174" s="88">
        <v>2.7203703703703703</v>
      </c>
      <c r="E174" s="6">
        <f t="shared" si="147"/>
        <v>0.90400000000000003</v>
      </c>
      <c r="F174" s="1"/>
      <c r="G174" s="6">
        <f t="shared" si="161"/>
        <v>0.51381485244983416</v>
      </c>
      <c r="H174" s="6">
        <f t="shared" si="162"/>
        <v>0</v>
      </c>
      <c r="I174" s="6">
        <f t="shared" si="163"/>
        <v>3.06</v>
      </c>
      <c r="J174" s="6">
        <f t="shared" si="164"/>
        <v>0</v>
      </c>
      <c r="K174" s="6">
        <f t="shared" si="165"/>
        <v>2.3258092943772537</v>
      </c>
      <c r="L174" s="6">
        <f t="shared" si="166"/>
        <v>0.50654919597431869</v>
      </c>
      <c r="M174" s="6">
        <f t="shared" si="167"/>
        <v>0.10397305624497269</v>
      </c>
      <c r="N174" s="6">
        <f t="shared" si="168"/>
        <v>0.50622439182497947</v>
      </c>
      <c r="O174" s="6">
        <f t="shared" si="169"/>
        <v>0.10397305624497269</v>
      </c>
      <c r="P174" s="6">
        <f t="shared" si="170"/>
        <v>0.5047117625844002</v>
      </c>
      <c r="Q174" s="6">
        <f t="shared" si="171"/>
        <v>0.22103821161231565</v>
      </c>
      <c r="R174" s="6">
        <f t="shared" si="172"/>
        <v>9.7636832142906721E-2</v>
      </c>
      <c r="S174" s="6">
        <f t="shared" si="173"/>
        <v>5.2496139957062073E-2</v>
      </c>
      <c r="T174" s="6">
        <f t="shared" si="174"/>
        <v>0</v>
      </c>
      <c r="U174" s="6">
        <f t="shared" si="175"/>
        <v>0</v>
      </c>
      <c r="V174" s="6">
        <f t="shared" si="176"/>
        <v>0</v>
      </c>
      <c r="W174" s="6">
        <f t="shared" si="177"/>
        <v>0</v>
      </c>
      <c r="X174" s="6">
        <f t="shared" si="178"/>
        <v>0</v>
      </c>
      <c r="Y174" s="6">
        <f t="shared" si="179"/>
        <v>0</v>
      </c>
      <c r="Z174" s="6">
        <f t="shared" si="180"/>
        <v>0</v>
      </c>
      <c r="AA174" s="6">
        <f t="shared" si="136"/>
        <v>0</v>
      </c>
      <c r="AB174" s="6">
        <f t="shared" si="148"/>
        <v>1.109385402061619E-2</v>
      </c>
      <c r="AC174" s="6">
        <f t="shared" si="149"/>
        <v>8.2099697363655997E-3</v>
      </c>
      <c r="AD174" s="6">
        <f t="shared" si="150"/>
        <v>1.2262819067705778E-3</v>
      </c>
      <c r="AE174" s="6">
        <f t="shared" si="151"/>
        <v>0</v>
      </c>
      <c r="AF174" s="6">
        <f t="shared" si="152"/>
        <v>0</v>
      </c>
      <c r="AG174" s="6">
        <f t="shared" si="153"/>
        <v>0</v>
      </c>
      <c r="AH174" s="6">
        <f t="shared" si="154"/>
        <v>0</v>
      </c>
      <c r="AI174" s="6">
        <f t="shared" si="155"/>
        <v>0</v>
      </c>
      <c r="AJ174" s="6">
        <f t="shared" si="156"/>
        <v>0</v>
      </c>
      <c r="AK174" s="6">
        <f t="shared" si="157"/>
        <v>0</v>
      </c>
      <c r="AL174" s="6">
        <f t="shared" si="158"/>
        <v>0</v>
      </c>
      <c r="AM174" s="6">
        <f t="shared" si="159"/>
        <v>0</v>
      </c>
      <c r="AN174" s="6">
        <f t="shared" si="160"/>
        <v>0</v>
      </c>
      <c r="AO174" s="6">
        <f t="shared" si="181"/>
        <v>0</v>
      </c>
      <c r="AP174" s="6">
        <f t="shared" si="182"/>
        <v>0</v>
      </c>
      <c r="AQ174" s="6">
        <f t="shared" si="183"/>
        <v>0</v>
      </c>
      <c r="AR174" s="6">
        <f t="shared" si="184"/>
        <v>0</v>
      </c>
      <c r="AS174" s="6">
        <f t="shared" si="185"/>
        <v>0</v>
      </c>
      <c r="AT174" s="6">
        <f t="shared" si="186"/>
        <v>0</v>
      </c>
      <c r="AU174" s="6">
        <f t="shared" si="187"/>
        <v>0</v>
      </c>
      <c r="AV174" s="6">
        <f t="shared" si="188"/>
        <v>0.50928845429422676</v>
      </c>
      <c r="AW174" s="6">
        <f t="shared" si="189"/>
        <v>0.5725466397395309</v>
      </c>
      <c r="AX174" s="6">
        <f t="shared" si="190"/>
        <v>0.50106575373786411</v>
      </c>
      <c r="AY174" s="6">
        <f t="shared" si="137"/>
        <v>0.23213206563293184</v>
      </c>
      <c r="AZ174" s="6">
        <f t="shared" si="191"/>
        <v>0.80467870537246278</v>
      </c>
      <c r="BD174" s="7">
        <f t="shared" si="192"/>
        <v>0.90400000000000003</v>
      </c>
      <c r="BE174" s="7">
        <f t="shared" si="193"/>
        <v>0.950789145920377</v>
      </c>
      <c r="BF174" s="7">
        <f t="shared" ca="1" si="194"/>
        <v>-6.143459444750056E-2</v>
      </c>
      <c r="BG174" s="7">
        <f t="shared" si="138"/>
        <v>0.80467870537246278</v>
      </c>
      <c r="BH174" s="7">
        <f t="shared" si="139"/>
        <v>0.89703885388118099</v>
      </c>
      <c r="BI174" s="7">
        <f t="shared" ca="1" si="140"/>
        <v>-0.17305285531344333</v>
      </c>
      <c r="BJ174" s="7">
        <f t="shared" si="141"/>
        <v>9.8647195664900589E-3</v>
      </c>
      <c r="BK174" s="7">
        <f t="shared" si="142"/>
        <v>2.8890938942988582E-3</v>
      </c>
      <c r="BL174" s="7">
        <f t="shared" ca="1" si="143"/>
        <v>1.2458636158737652E-2</v>
      </c>
      <c r="BM174" s="7">
        <f t="shared" ca="1" si="144"/>
        <v>0.30534253691874502</v>
      </c>
      <c r="BN174" s="7">
        <f t="shared" ca="1" si="145"/>
        <v>1.6852849060149323E-2</v>
      </c>
      <c r="BO174" s="7">
        <f t="shared" ca="1" si="146"/>
        <v>3.4996538590105967E-3</v>
      </c>
      <c r="BP174" s="7">
        <f t="shared" si="195"/>
        <v>0</v>
      </c>
      <c r="BQ174" s="7">
        <f t="shared" si="196"/>
        <v>3.06</v>
      </c>
    </row>
    <row r="175" spans="1:69" x14ac:dyDescent="0.25">
      <c r="A175" s="87">
        <v>33374</v>
      </c>
      <c r="B175" s="88">
        <v>0</v>
      </c>
      <c r="C175" s="88">
        <v>3.09</v>
      </c>
      <c r="D175" s="88">
        <v>2.5006944444444441</v>
      </c>
      <c r="E175" s="6">
        <f t="shared" si="147"/>
        <v>0.83099999999999985</v>
      </c>
      <c r="F175" s="1"/>
      <c r="G175" s="6">
        <f t="shared" si="161"/>
        <v>0.50622439182497947</v>
      </c>
      <c r="H175" s="6">
        <f t="shared" si="162"/>
        <v>0</v>
      </c>
      <c r="I175" s="6">
        <f t="shared" si="163"/>
        <v>3.09</v>
      </c>
      <c r="J175" s="6">
        <f t="shared" si="164"/>
        <v>0</v>
      </c>
      <c r="K175" s="6">
        <f t="shared" si="165"/>
        <v>2.325457408182777</v>
      </c>
      <c r="L175" s="6">
        <f t="shared" si="166"/>
        <v>0.49895983461594889</v>
      </c>
      <c r="M175" s="6">
        <f t="shared" si="167"/>
        <v>9.6423160902212618E-2</v>
      </c>
      <c r="N175" s="6">
        <f t="shared" si="168"/>
        <v>0.49865861578210363</v>
      </c>
      <c r="O175" s="6">
        <f t="shared" si="169"/>
        <v>9.6423160902212618E-2</v>
      </c>
      <c r="P175" s="6">
        <f t="shared" si="170"/>
        <v>0.50106575373786411</v>
      </c>
      <c r="Q175" s="6">
        <f t="shared" si="171"/>
        <v>0.21549980912636449</v>
      </c>
      <c r="R175" s="6">
        <f t="shared" si="172"/>
        <v>9.0592797416720799E-2</v>
      </c>
      <c r="S175" s="6">
        <f t="shared" si="173"/>
        <v>4.8684187352332639E-2</v>
      </c>
      <c r="T175" s="6">
        <f t="shared" si="174"/>
        <v>0</v>
      </c>
      <c r="U175" s="6">
        <f t="shared" si="175"/>
        <v>0</v>
      </c>
      <c r="V175" s="6">
        <f t="shared" si="176"/>
        <v>0</v>
      </c>
      <c r="W175" s="6">
        <f t="shared" si="177"/>
        <v>0</v>
      </c>
      <c r="X175" s="6">
        <f t="shared" si="178"/>
        <v>0</v>
      </c>
      <c r="Y175" s="6">
        <f t="shared" si="179"/>
        <v>0</v>
      </c>
      <c r="Z175" s="6">
        <f t="shared" si="180"/>
        <v>0</v>
      </c>
      <c r="AA175" s="6">
        <f t="shared" si="136"/>
        <v>0</v>
      </c>
      <c r="AB175" s="6">
        <f t="shared" si="148"/>
        <v>1.032645070634664E-2</v>
      </c>
      <c r="AC175" s="6">
        <f t="shared" si="149"/>
        <v>7.6148803055142269E-3</v>
      </c>
      <c r="AD175" s="6">
        <f t="shared" si="150"/>
        <v>1.137236721496573E-3</v>
      </c>
      <c r="AE175" s="6">
        <f t="shared" si="151"/>
        <v>0</v>
      </c>
      <c r="AF175" s="6">
        <f t="shared" si="152"/>
        <v>0</v>
      </c>
      <c r="AG175" s="6">
        <f t="shared" si="153"/>
        <v>0</v>
      </c>
      <c r="AH175" s="6">
        <f t="shared" si="154"/>
        <v>0</v>
      </c>
      <c r="AI175" s="6">
        <f t="shared" si="155"/>
        <v>0</v>
      </c>
      <c r="AJ175" s="6">
        <f t="shared" si="156"/>
        <v>0</v>
      </c>
      <c r="AK175" s="6">
        <f t="shared" si="157"/>
        <v>0</v>
      </c>
      <c r="AL175" s="6">
        <f t="shared" si="158"/>
        <v>0</v>
      </c>
      <c r="AM175" s="6">
        <f t="shared" si="159"/>
        <v>0</v>
      </c>
      <c r="AN175" s="6">
        <f t="shared" si="160"/>
        <v>0</v>
      </c>
      <c r="AO175" s="6">
        <f t="shared" si="181"/>
        <v>0</v>
      </c>
      <c r="AP175" s="6">
        <f t="shared" si="182"/>
        <v>0</v>
      </c>
      <c r="AQ175" s="6">
        <f t="shared" si="183"/>
        <v>0</v>
      </c>
      <c r="AR175" s="6">
        <f t="shared" si="184"/>
        <v>0</v>
      </c>
      <c r="AS175" s="6">
        <f t="shared" si="185"/>
        <v>0</v>
      </c>
      <c r="AT175" s="6">
        <f t="shared" si="186"/>
        <v>0</v>
      </c>
      <c r="AU175" s="6">
        <f t="shared" si="187"/>
        <v>0</v>
      </c>
      <c r="AV175" s="6">
        <f t="shared" si="188"/>
        <v>0.50546174119360276</v>
      </c>
      <c r="AW175" s="6">
        <f t="shared" si="189"/>
        <v>0.55200904429259723</v>
      </c>
      <c r="AX175" s="6">
        <f t="shared" si="190"/>
        <v>0.49753399389656705</v>
      </c>
      <c r="AY175" s="6">
        <f t="shared" si="137"/>
        <v>0.22582625983271112</v>
      </c>
      <c r="AZ175" s="6">
        <f t="shared" si="191"/>
        <v>0.77783530412530832</v>
      </c>
      <c r="BD175" s="7">
        <f t="shared" si="192"/>
        <v>0.83099999999999985</v>
      </c>
      <c r="BE175" s="7">
        <f t="shared" si="193"/>
        <v>0.91159201400626577</v>
      </c>
      <c r="BF175" s="7">
        <f t="shared" ca="1" si="194"/>
        <v>-0.14223838636989544</v>
      </c>
      <c r="BG175" s="7">
        <f t="shared" si="138"/>
        <v>0.77783530412530832</v>
      </c>
      <c r="BH175" s="7">
        <f t="shared" si="139"/>
        <v>0.88194971745860229</v>
      </c>
      <c r="BI175" s="7">
        <f t="shared" ca="1" si="140"/>
        <v>-0.20548813426691637</v>
      </c>
      <c r="BJ175" s="7">
        <f t="shared" si="141"/>
        <v>2.8264848874484422E-3</v>
      </c>
      <c r="BK175" s="7">
        <f t="shared" si="142"/>
        <v>8.7866574461962241E-4</v>
      </c>
      <c r="BL175" s="7">
        <f t="shared" ca="1" si="143"/>
        <v>4.0005306090367026E-3</v>
      </c>
      <c r="BM175" s="7">
        <f t="shared" ca="1" si="144"/>
        <v>0.39134793691874503</v>
      </c>
      <c r="BN175" s="7">
        <f t="shared" ca="1" si="145"/>
        <v>2.8566291796451475E-2</v>
      </c>
      <c r="BO175" s="7">
        <f t="shared" ca="1" si="146"/>
        <v>1.9589267461241778E-2</v>
      </c>
      <c r="BP175" s="7">
        <f t="shared" si="195"/>
        <v>0</v>
      </c>
      <c r="BQ175" s="7">
        <f t="shared" si="196"/>
        <v>3.09</v>
      </c>
    </row>
    <row r="176" spans="1:69" x14ac:dyDescent="0.25">
      <c r="A176" s="87">
        <v>33375</v>
      </c>
      <c r="B176" s="88">
        <v>0</v>
      </c>
      <c r="C176" s="88">
        <v>3.11</v>
      </c>
      <c r="D176" s="88">
        <v>2.5006944444444441</v>
      </c>
      <c r="E176" s="6">
        <f t="shared" si="147"/>
        <v>0.83099999999999985</v>
      </c>
      <c r="F176" s="1"/>
      <c r="G176" s="6">
        <f t="shared" si="161"/>
        <v>0.49865861578210363</v>
      </c>
      <c r="H176" s="6">
        <f t="shared" si="162"/>
        <v>0</v>
      </c>
      <c r="I176" s="6">
        <f t="shared" si="163"/>
        <v>3.11</v>
      </c>
      <c r="J176" s="6">
        <f t="shared" si="164"/>
        <v>0</v>
      </c>
      <c r="K176" s="6">
        <f t="shared" si="165"/>
        <v>2.3169644756696122</v>
      </c>
      <c r="L176" s="6">
        <f t="shared" si="166"/>
        <v>0.4914205898670444</v>
      </c>
      <c r="M176" s="6">
        <f t="shared" si="167"/>
        <v>8.9363234296805788E-2</v>
      </c>
      <c r="N176" s="6">
        <f t="shared" si="168"/>
        <v>0.49114142572254155</v>
      </c>
      <c r="O176" s="6">
        <f t="shared" si="169"/>
        <v>8.9363234296805788E-2</v>
      </c>
      <c r="P176" s="6">
        <f t="shared" si="170"/>
        <v>0.49753399389656705</v>
      </c>
      <c r="Q176" s="6">
        <f t="shared" si="171"/>
        <v>0.21023016107879963</v>
      </c>
      <c r="R176" s="6">
        <f t="shared" si="172"/>
        <v>8.3991477578435517E-2</v>
      </c>
      <c r="S176" s="6">
        <f t="shared" si="173"/>
        <v>4.5119620641022332E-2</v>
      </c>
      <c r="T176" s="6">
        <f t="shared" si="174"/>
        <v>0</v>
      </c>
      <c r="U176" s="6">
        <f t="shared" si="175"/>
        <v>0</v>
      </c>
      <c r="V176" s="6">
        <f t="shared" si="176"/>
        <v>0</v>
      </c>
      <c r="W176" s="6">
        <f t="shared" si="177"/>
        <v>0</v>
      </c>
      <c r="X176" s="6">
        <f t="shared" si="178"/>
        <v>0</v>
      </c>
      <c r="Y176" s="6">
        <f t="shared" si="179"/>
        <v>0</v>
      </c>
      <c r="Z176" s="6">
        <f t="shared" si="180"/>
        <v>0</v>
      </c>
      <c r="AA176" s="6">
        <f t="shared" si="136"/>
        <v>0</v>
      </c>
      <c r="AB176" s="6">
        <f t="shared" si="148"/>
        <v>9.576396429186609E-3</v>
      </c>
      <c r="AC176" s="6">
        <f t="shared" si="149"/>
        <v>7.0580736883961558E-3</v>
      </c>
      <c r="AD176" s="6">
        <f t="shared" si="150"/>
        <v>1.0539703391086144E-3</v>
      </c>
      <c r="AE176" s="6">
        <f t="shared" si="151"/>
        <v>0</v>
      </c>
      <c r="AF176" s="6">
        <f t="shared" si="152"/>
        <v>0</v>
      </c>
      <c r="AG176" s="6">
        <f t="shared" si="153"/>
        <v>0</v>
      </c>
      <c r="AH176" s="6">
        <f t="shared" si="154"/>
        <v>0</v>
      </c>
      <c r="AI176" s="6">
        <f t="shared" si="155"/>
        <v>0</v>
      </c>
      <c r="AJ176" s="6">
        <f t="shared" si="156"/>
        <v>0</v>
      </c>
      <c r="AK176" s="6">
        <f t="shared" si="157"/>
        <v>0</v>
      </c>
      <c r="AL176" s="6">
        <f t="shared" si="158"/>
        <v>0</v>
      </c>
      <c r="AM176" s="6">
        <f t="shared" si="159"/>
        <v>0</v>
      </c>
      <c r="AN176" s="6">
        <f t="shared" si="160"/>
        <v>0</v>
      </c>
      <c r="AO176" s="6">
        <f t="shared" si="181"/>
        <v>0</v>
      </c>
      <c r="AP176" s="6">
        <f t="shared" si="182"/>
        <v>0</v>
      </c>
      <c r="AQ176" s="6">
        <f t="shared" si="183"/>
        <v>0</v>
      </c>
      <c r="AR176" s="6">
        <f t="shared" si="184"/>
        <v>0</v>
      </c>
      <c r="AS176" s="6">
        <f t="shared" si="185"/>
        <v>0</v>
      </c>
      <c r="AT176" s="6">
        <f t="shared" si="186"/>
        <v>0</v>
      </c>
      <c r="AU176" s="6">
        <f t="shared" si="187"/>
        <v>0</v>
      </c>
      <c r="AV176" s="6">
        <f t="shared" si="188"/>
        <v>0.50175949495440475</v>
      </c>
      <c r="AW176" s="6">
        <f t="shared" si="189"/>
        <v>0.53268307855065955</v>
      </c>
      <c r="AX176" s="6">
        <f t="shared" si="190"/>
        <v>0.49410929994434216</v>
      </c>
      <c r="AY176" s="6">
        <f t="shared" si="137"/>
        <v>0.21980655750798625</v>
      </c>
      <c r="AZ176" s="6">
        <f t="shared" si="191"/>
        <v>0.75248963605864583</v>
      </c>
      <c r="BD176" s="7">
        <f t="shared" si="192"/>
        <v>0.83099999999999985</v>
      </c>
      <c r="BE176" s="7">
        <f t="shared" si="193"/>
        <v>0.91159201400626577</v>
      </c>
      <c r="BF176" s="7">
        <f t="shared" ca="1" si="194"/>
        <v>-0.14223838636989544</v>
      </c>
      <c r="BG176" s="7">
        <f t="shared" si="138"/>
        <v>0.75248963605864583</v>
      </c>
      <c r="BH176" s="7">
        <f t="shared" si="139"/>
        <v>0.86746160494781888</v>
      </c>
      <c r="BI176" s="7">
        <f t="shared" ca="1" si="140"/>
        <v>-0.23711052685187775</v>
      </c>
      <c r="BJ176" s="7">
        <f t="shared" si="141"/>
        <v>6.1638772462038619E-3</v>
      </c>
      <c r="BK176" s="7">
        <f t="shared" si="142"/>
        <v>1.9474930036658519E-3</v>
      </c>
      <c r="BL176" s="7">
        <f t="shared" ca="1" si="143"/>
        <v>9.0007230396329865E-3</v>
      </c>
      <c r="BM176" s="7">
        <f t="shared" ca="1" si="144"/>
        <v>0.39134793691874503</v>
      </c>
      <c r="BN176" s="7">
        <f t="shared" ca="1" si="145"/>
        <v>2.8566291796451475E-2</v>
      </c>
      <c r="BO176" s="7">
        <f t="shared" ca="1" si="146"/>
        <v>1.9589267461241778E-2</v>
      </c>
      <c r="BP176" s="7">
        <f t="shared" si="195"/>
        <v>0</v>
      </c>
      <c r="BQ176" s="7">
        <f t="shared" si="196"/>
        <v>3.11</v>
      </c>
    </row>
    <row r="177" spans="1:69" x14ac:dyDescent="0.25">
      <c r="A177" s="87">
        <v>33376</v>
      </c>
      <c r="B177" s="88">
        <v>0</v>
      </c>
      <c r="C177" s="88">
        <v>3.13</v>
      </c>
      <c r="D177" s="88">
        <v>2.5006944444444441</v>
      </c>
      <c r="E177" s="6">
        <f t="shared" si="147"/>
        <v>0.83099999999999985</v>
      </c>
      <c r="F177" s="1"/>
      <c r="G177" s="6">
        <f t="shared" si="161"/>
        <v>0.49114142572254155</v>
      </c>
      <c r="H177" s="6">
        <f t="shared" si="162"/>
        <v>0</v>
      </c>
      <c r="I177" s="6">
        <f t="shared" si="163"/>
        <v>3.13</v>
      </c>
      <c r="J177" s="6">
        <f t="shared" si="164"/>
        <v>0</v>
      </c>
      <c r="K177" s="6">
        <f t="shared" si="165"/>
        <v>2.3079700361719349</v>
      </c>
      <c r="L177" s="6">
        <f t="shared" si="166"/>
        <v>0.48393149777223715</v>
      </c>
      <c r="M177" s="6">
        <f t="shared" si="167"/>
        <v>8.2765303748375069E-2</v>
      </c>
      <c r="N177" s="6">
        <f t="shared" si="168"/>
        <v>0.48367294507551301</v>
      </c>
      <c r="O177" s="6">
        <f t="shared" si="169"/>
        <v>8.2765303748375069E-2</v>
      </c>
      <c r="P177" s="6">
        <f t="shared" si="170"/>
        <v>0.49410929994434216</v>
      </c>
      <c r="Q177" s="6">
        <f t="shared" si="171"/>
        <v>0.20520879223601343</v>
      </c>
      <c r="R177" s="6">
        <f t="shared" si="172"/>
        <v>7.782007763645464E-2</v>
      </c>
      <c r="S177" s="6">
        <f t="shared" si="173"/>
        <v>4.1788316378105261E-2</v>
      </c>
      <c r="T177" s="6">
        <f t="shared" si="174"/>
        <v>0</v>
      </c>
      <c r="U177" s="6">
        <f t="shared" si="175"/>
        <v>0</v>
      </c>
      <c r="V177" s="6">
        <f t="shared" si="176"/>
        <v>0</v>
      </c>
      <c r="W177" s="6">
        <f t="shared" si="177"/>
        <v>0</v>
      </c>
      <c r="X177" s="6">
        <f t="shared" si="178"/>
        <v>0</v>
      </c>
      <c r="Y177" s="6">
        <f t="shared" si="179"/>
        <v>0</v>
      </c>
      <c r="Z177" s="6">
        <f t="shared" si="180"/>
        <v>0</v>
      </c>
      <c r="AA177" s="6">
        <f t="shared" si="136"/>
        <v>0</v>
      </c>
      <c r="AB177" s="6">
        <f t="shared" si="148"/>
        <v>8.8747657436979502E-3</v>
      </c>
      <c r="AC177" s="6">
        <f t="shared" si="149"/>
        <v>6.5376558152011894E-3</v>
      </c>
      <c r="AD177" s="6">
        <f t="shared" si="150"/>
        <v>9.7615284344313824E-4</v>
      </c>
      <c r="AE177" s="6">
        <f t="shared" si="151"/>
        <v>0</v>
      </c>
      <c r="AF177" s="6">
        <f t="shared" si="152"/>
        <v>0</v>
      </c>
      <c r="AG177" s="6">
        <f t="shared" si="153"/>
        <v>0</v>
      </c>
      <c r="AH177" s="6">
        <f t="shared" si="154"/>
        <v>0</v>
      </c>
      <c r="AI177" s="6">
        <f t="shared" si="155"/>
        <v>0</v>
      </c>
      <c r="AJ177" s="6">
        <f t="shared" si="156"/>
        <v>0</v>
      </c>
      <c r="AK177" s="6">
        <f t="shared" si="157"/>
        <v>0</v>
      </c>
      <c r="AL177" s="6">
        <f t="shared" si="158"/>
        <v>0</v>
      </c>
      <c r="AM177" s="6">
        <f t="shared" si="159"/>
        <v>0</v>
      </c>
      <c r="AN177" s="6">
        <f t="shared" si="160"/>
        <v>0</v>
      </c>
      <c r="AO177" s="6">
        <f t="shared" si="181"/>
        <v>0</v>
      </c>
      <c r="AP177" s="6">
        <f t="shared" si="182"/>
        <v>0</v>
      </c>
      <c r="AQ177" s="6">
        <f t="shared" si="183"/>
        <v>0</v>
      </c>
      <c r="AR177" s="6">
        <f t="shared" si="184"/>
        <v>0</v>
      </c>
      <c r="AS177" s="6">
        <f t="shared" si="185"/>
        <v>0</v>
      </c>
      <c r="AT177" s="6">
        <f t="shared" si="186"/>
        <v>0</v>
      </c>
      <c r="AU177" s="6">
        <f t="shared" si="187"/>
        <v>0</v>
      </c>
      <c r="AV177" s="6">
        <f t="shared" si="188"/>
        <v>0.498174054645943</v>
      </c>
      <c r="AW177" s="6">
        <f t="shared" si="189"/>
        <v>0.51446732914538551</v>
      </c>
      <c r="AX177" s="6">
        <f t="shared" si="190"/>
        <v>0.49078546741134033</v>
      </c>
      <c r="AY177" s="6">
        <f t="shared" si="137"/>
        <v>0.21408355797971138</v>
      </c>
      <c r="AZ177" s="6">
        <f t="shared" si="191"/>
        <v>0.72855088712509686</v>
      </c>
      <c r="BD177" s="7">
        <f t="shared" si="192"/>
        <v>0.83099999999999985</v>
      </c>
      <c r="BE177" s="7">
        <f t="shared" si="193"/>
        <v>0.91159201400626577</v>
      </c>
      <c r="BF177" s="7">
        <f t="shared" ca="1" si="194"/>
        <v>-0.14223838636989544</v>
      </c>
      <c r="BG177" s="7">
        <f t="shared" si="138"/>
        <v>0.72855088712509686</v>
      </c>
      <c r="BH177" s="7">
        <f t="shared" si="139"/>
        <v>0.85355192409430891</v>
      </c>
      <c r="BI177" s="7">
        <f t="shared" ca="1" si="140"/>
        <v>-0.2679247544436314</v>
      </c>
      <c r="BJ177" s="7">
        <f t="shared" si="141"/>
        <v>1.0495820728854613E-2</v>
      </c>
      <c r="BK177" s="7">
        <f t="shared" si="142"/>
        <v>3.3686520369880365E-3</v>
      </c>
      <c r="BL177" s="7">
        <f t="shared" ca="1" si="143"/>
        <v>1.5797063119566631E-2</v>
      </c>
      <c r="BM177" s="7">
        <f t="shared" ca="1" si="144"/>
        <v>0.39134793691874503</v>
      </c>
      <c r="BN177" s="7">
        <f t="shared" ca="1" si="145"/>
        <v>2.8566291796451475E-2</v>
      </c>
      <c r="BO177" s="7">
        <f t="shared" ca="1" si="146"/>
        <v>1.9589267461241778E-2</v>
      </c>
      <c r="BP177" s="7">
        <f t="shared" si="195"/>
        <v>0</v>
      </c>
      <c r="BQ177" s="7">
        <f t="shared" si="196"/>
        <v>3.13</v>
      </c>
    </row>
    <row r="178" spans="1:69" x14ac:dyDescent="0.25">
      <c r="A178" s="87">
        <v>33377</v>
      </c>
      <c r="B178" s="88">
        <v>0.3</v>
      </c>
      <c r="C178" s="88">
        <v>3.15</v>
      </c>
      <c r="D178" s="88">
        <v>2.5006944444444441</v>
      </c>
      <c r="E178" s="6">
        <f t="shared" si="147"/>
        <v>0.83099999999999985</v>
      </c>
      <c r="F178" s="1"/>
      <c r="G178" s="6">
        <f t="shared" si="161"/>
        <v>0.48367294507551301</v>
      </c>
      <c r="H178" s="6">
        <f t="shared" si="162"/>
        <v>0</v>
      </c>
      <c r="I178" s="6">
        <f t="shared" si="163"/>
        <v>2.85</v>
      </c>
      <c r="J178" s="6">
        <f t="shared" si="164"/>
        <v>0</v>
      </c>
      <c r="K178" s="6">
        <f t="shared" si="165"/>
        <v>2.0805888090375135</v>
      </c>
      <c r="L178" s="6">
        <f t="shared" si="166"/>
        <v>0.47717333928676064</v>
      </c>
      <c r="M178" s="6">
        <f t="shared" si="167"/>
        <v>7.7150977381894914E-2</v>
      </c>
      <c r="N178" s="6">
        <f t="shared" si="168"/>
        <v>0.4769323253309895</v>
      </c>
      <c r="O178" s="6">
        <f t="shared" si="169"/>
        <v>7.7150977381894914E-2</v>
      </c>
      <c r="P178" s="6">
        <f t="shared" si="170"/>
        <v>0.49078546741134033</v>
      </c>
      <c r="Q178" s="6">
        <f t="shared" si="171"/>
        <v>0.20041780270189682</v>
      </c>
      <c r="R178" s="6">
        <f t="shared" si="172"/>
        <v>7.2270560794223365E-2</v>
      </c>
      <c r="S178" s="6">
        <f t="shared" si="173"/>
        <v>3.8953635227587317E-2</v>
      </c>
      <c r="T178" s="6">
        <f t="shared" si="174"/>
        <v>0</v>
      </c>
      <c r="U178" s="6">
        <f t="shared" si="175"/>
        <v>0</v>
      </c>
      <c r="V178" s="6">
        <f t="shared" si="176"/>
        <v>0</v>
      </c>
      <c r="W178" s="6">
        <f t="shared" si="177"/>
        <v>0</v>
      </c>
      <c r="X178" s="6">
        <f t="shared" si="178"/>
        <v>0</v>
      </c>
      <c r="Y178" s="6">
        <f t="shared" si="179"/>
        <v>0</v>
      </c>
      <c r="Z178" s="6">
        <f t="shared" si="180"/>
        <v>0</v>
      </c>
      <c r="AA178" s="6">
        <f t="shared" si="136"/>
        <v>0</v>
      </c>
      <c r="AB178" s="6">
        <f t="shared" si="148"/>
        <v>8.2311138383188622E-3</v>
      </c>
      <c r="AC178" s="6">
        <f t="shared" si="149"/>
        <v>6.0878563589848184E-3</v>
      </c>
      <c r="AD178" s="6">
        <f t="shared" si="150"/>
        <v>9.0993619953013891E-4</v>
      </c>
      <c r="AE178" s="6">
        <f t="shared" si="151"/>
        <v>0</v>
      </c>
      <c r="AF178" s="6">
        <f t="shared" si="152"/>
        <v>0</v>
      </c>
      <c r="AG178" s="6">
        <f t="shared" si="153"/>
        <v>0</v>
      </c>
      <c r="AH178" s="6">
        <f t="shared" si="154"/>
        <v>0</v>
      </c>
      <c r="AI178" s="6">
        <f t="shared" si="155"/>
        <v>0</v>
      </c>
      <c r="AJ178" s="6">
        <f t="shared" si="156"/>
        <v>0</v>
      </c>
      <c r="AK178" s="6">
        <f t="shared" si="157"/>
        <v>0</v>
      </c>
      <c r="AL178" s="6">
        <f t="shared" si="158"/>
        <v>0</v>
      </c>
      <c r="AM178" s="6">
        <f t="shared" si="159"/>
        <v>0</v>
      </c>
      <c r="AN178" s="6">
        <f t="shared" si="160"/>
        <v>0</v>
      </c>
      <c r="AO178" s="6">
        <f t="shared" si="181"/>
        <v>0</v>
      </c>
      <c r="AP178" s="6">
        <f t="shared" si="182"/>
        <v>0</v>
      </c>
      <c r="AQ178" s="6">
        <f t="shared" si="183"/>
        <v>0</v>
      </c>
      <c r="AR178" s="6">
        <f t="shared" si="184"/>
        <v>0</v>
      </c>
      <c r="AS178" s="6">
        <f t="shared" si="185"/>
        <v>0</v>
      </c>
      <c r="AT178" s="6">
        <f t="shared" si="186"/>
        <v>0</v>
      </c>
      <c r="AU178" s="6">
        <f t="shared" si="187"/>
        <v>0</v>
      </c>
      <c r="AV178" s="6">
        <f t="shared" si="188"/>
        <v>0.49470171563044302</v>
      </c>
      <c r="AW178" s="6">
        <f t="shared" si="189"/>
        <v>0.49728734630660326</v>
      </c>
      <c r="AX178" s="6">
        <f t="shared" si="190"/>
        <v>0.48755986087952241</v>
      </c>
      <c r="AY178" s="6">
        <f t="shared" si="137"/>
        <v>0.2086489165402157</v>
      </c>
      <c r="AZ178" s="6">
        <f t="shared" si="191"/>
        <v>0.70593626284681898</v>
      </c>
      <c r="BD178" s="7">
        <f t="shared" si="192"/>
        <v>0.83099999999999985</v>
      </c>
      <c r="BE178" s="7">
        <f t="shared" si="193"/>
        <v>0.91159201400626577</v>
      </c>
      <c r="BF178" s="7">
        <f t="shared" ca="1" si="194"/>
        <v>-0.14223838636989544</v>
      </c>
      <c r="BG178" s="7">
        <f t="shared" si="138"/>
        <v>0.70593626284681898</v>
      </c>
      <c r="BH178" s="7">
        <f t="shared" si="139"/>
        <v>0.84020013261533055</v>
      </c>
      <c r="BI178" s="7">
        <f t="shared" ca="1" si="140"/>
        <v>-0.29793348589158958</v>
      </c>
      <c r="BJ178" s="7">
        <f t="shared" si="141"/>
        <v>1.5640938350719912E-2</v>
      </c>
      <c r="BK178" s="7">
        <f t="shared" si="142"/>
        <v>5.0968007285373627E-3</v>
      </c>
      <c r="BL178" s="7">
        <f t="shared" ca="1" si="143"/>
        <v>2.424096401507024E-2</v>
      </c>
      <c r="BM178" s="7">
        <f t="shared" ca="1" si="144"/>
        <v>0.39134793691874503</v>
      </c>
      <c r="BN178" s="7">
        <f t="shared" ca="1" si="145"/>
        <v>2.8566291796451475E-2</v>
      </c>
      <c r="BO178" s="7">
        <f t="shared" ca="1" si="146"/>
        <v>1.9589267461241778E-2</v>
      </c>
      <c r="BP178" s="7">
        <f t="shared" si="195"/>
        <v>0.3</v>
      </c>
      <c r="BQ178" s="7">
        <f t="shared" si="196"/>
        <v>3.15</v>
      </c>
    </row>
    <row r="179" spans="1:69" x14ac:dyDescent="0.25">
      <c r="A179" s="87">
        <v>33378</v>
      </c>
      <c r="B179" s="88">
        <v>0</v>
      </c>
      <c r="C179" s="88">
        <v>3.16</v>
      </c>
      <c r="D179" s="88">
        <v>2.5006944444444441</v>
      </c>
      <c r="E179" s="6">
        <f t="shared" si="147"/>
        <v>0.83099999999999985</v>
      </c>
      <c r="F179" s="1"/>
      <c r="G179" s="6">
        <f t="shared" si="161"/>
        <v>0.4769323253309895</v>
      </c>
      <c r="H179" s="6">
        <f t="shared" si="162"/>
        <v>0</v>
      </c>
      <c r="I179" s="6">
        <f t="shared" si="163"/>
        <v>3.16</v>
      </c>
      <c r="J179" s="6">
        <f t="shared" si="164"/>
        <v>0</v>
      </c>
      <c r="K179" s="6">
        <f t="shared" si="165"/>
        <v>2.2835592801048414</v>
      </c>
      <c r="L179" s="6">
        <f t="shared" si="166"/>
        <v>0.46979865477991378</v>
      </c>
      <c r="M179" s="6">
        <f t="shared" si="167"/>
        <v>7.1376053560480476E-2</v>
      </c>
      <c r="N179" s="6">
        <f t="shared" si="168"/>
        <v>0.46957568125968485</v>
      </c>
      <c r="O179" s="6">
        <f t="shared" si="169"/>
        <v>7.1376053560480476E-2</v>
      </c>
      <c r="P179" s="6">
        <f t="shared" si="170"/>
        <v>0.48755986087952241</v>
      </c>
      <c r="Q179" s="6">
        <f t="shared" si="171"/>
        <v>0.19584530811050266</v>
      </c>
      <c r="R179" s="6">
        <f t="shared" si="172"/>
        <v>6.7154215232152203E-2</v>
      </c>
      <c r="S179" s="6">
        <f t="shared" si="173"/>
        <v>3.6037868199867554E-2</v>
      </c>
      <c r="T179" s="6">
        <f t="shared" si="174"/>
        <v>0</v>
      </c>
      <c r="U179" s="6">
        <f t="shared" si="175"/>
        <v>0</v>
      </c>
      <c r="V179" s="6">
        <f t="shared" si="176"/>
        <v>0</v>
      </c>
      <c r="W179" s="6">
        <f t="shared" si="177"/>
        <v>0</v>
      </c>
      <c r="X179" s="6">
        <f t="shared" si="178"/>
        <v>0</v>
      </c>
      <c r="Y179" s="6">
        <f t="shared" si="179"/>
        <v>0</v>
      </c>
      <c r="Z179" s="6">
        <f t="shared" si="180"/>
        <v>0</v>
      </c>
      <c r="AA179" s="6">
        <f t="shared" si="136"/>
        <v>0</v>
      </c>
      <c r="AB179" s="6">
        <f t="shared" si="148"/>
        <v>7.6545552481273116E-3</v>
      </c>
      <c r="AC179" s="6">
        <f t="shared" si="149"/>
        <v>5.6390172337805198E-3</v>
      </c>
      <c r="AD179" s="6">
        <f t="shared" si="150"/>
        <v>8.418254326551742E-4</v>
      </c>
      <c r="AE179" s="6">
        <f t="shared" si="151"/>
        <v>0</v>
      </c>
      <c r="AF179" s="6">
        <f t="shared" si="152"/>
        <v>0</v>
      </c>
      <c r="AG179" s="6">
        <f t="shared" si="153"/>
        <v>0</v>
      </c>
      <c r="AH179" s="6">
        <f t="shared" si="154"/>
        <v>0</v>
      </c>
      <c r="AI179" s="6">
        <f t="shared" si="155"/>
        <v>0</v>
      </c>
      <c r="AJ179" s="6">
        <f t="shared" si="156"/>
        <v>0</v>
      </c>
      <c r="AK179" s="6">
        <f t="shared" si="157"/>
        <v>0</v>
      </c>
      <c r="AL179" s="6">
        <f t="shared" si="158"/>
        <v>0</v>
      </c>
      <c r="AM179" s="6">
        <f t="shared" si="159"/>
        <v>0</v>
      </c>
      <c r="AN179" s="6">
        <f t="shared" si="160"/>
        <v>0</v>
      </c>
      <c r="AO179" s="6">
        <f t="shared" si="181"/>
        <v>0</v>
      </c>
      <c r="AP179" s="6">
        <f t="shared" si="182"/>
        <v>0</v>
      </c>
      <c r="AQ179" s="6">
        <f t="shared" si="183"/>
        <v>0</v>
      </c>
      <c r="AR179" s="6">
        <f t="shared" si="184"/>
        <v>0</v>
      </c>
      <c r="AS179" s="6">
        <f t="shared" si="185"/>
        <v>0</v>
      </c>
      <c r="AT179" s="6">
        <f t="shared" si="186"/>
        <v>0</v>
      </c>
      <c r="AU179" s="6">
        <f t="shared" si="187"/>
        <v>0</v>
      </c>
      <c r="AV179" s="6">
        <f t="shared" si="188"/>
        <v>0.49133696160252477</v>
      </c>
      <c r="AW179" s="6">
        <f t="shared" si="189"/>
        <v>0.48106509386021412</v>
      </c>
      <c r="AX179" s="6">
        <f t="shared" si="190"/>
        <v>0.48442808476983462</v>
      </c>
      <c r="AY179" s="6">
        <f t="shared" si="137"/>
        <v>0.20349986335862996</v>
      </c>
      <c r="AZ179" s="6">
        <f t="shared" si="191"/>
        <v>0.68456495721884414</v>
      </c>
      <c r="BD179" s="7">
        <f t="shared" si="192"/>
        <v>0.83099999999999985</v>
      </c>
      <c r="BE179" s="7">
        <f t="shared" si="193"/>
        <v>0.91159201400626577</v>
      </c>
      <c r="BF179" s="7">
        <f t="shared" ca="1" si="194"/>
        <v>-0.14223838636989544</v>
      </c>
      <c r="BG179" s="7">
        <f t="shared" si="138"/>
        <v>0.68456495721884414</v>
      </c>
      <c r="BH179" s="7">
        <f t="shared" si="139"/>
        <v>0.8273844071644354</v>
      </c>
      <c r="BI179" s="7">
        <f t="shared" ca="1" si="140"/>
        <v>-0.32714470067137358</v>
      </c>
      <c r="BJ179" s="7">
        <f t="shared" si="141"/>
        <v>2.1443221754318904E-2</v>
      </c>
      <c r="BK179" s="7">
        <f t="shared" si="142"/>
        <v>7.0909210500282776E-3</v>
      </c>
      <c r="BL179" s="7">
        <f t="shared" ca="1" si="143"/>
        <v>3.4190345068557018E-2</v>
      </c>
      <c r="BM179" s="7">
        <f t="shared" ca="1" si="144"/>
        <v>0.39134793691874503</v>
      </c>
      <c r="BN179" s="7">
        <f t="shared" ca="1" si="145"/>
        <v>2.8566291796451475E-2</v>
      </c>
      <c r="BO179" s="7">
        <f t="shared" ca="1" si="146"/>
        <v>1.9589267461241778E-2</v>
      </c>
      <c r="BP179" s="7">
        <f t="shared" si="195"/>
        <v>0</v>
      </c>
      <c r="BQ179" s="7">
        <f t="shared" si="196"/>
        <v>3.16</v>
      </c>
    </row>
    <row r="180" spans="1:69" x14ac:dyDescent="0.25">
      <c r="A180" s="87">
        <v>33379</v>
      </c>
      <c r="B180" s="88">
        <v>0</v>
      </c>
      <c r="C180" s="88">
        <v>3.14</v>
      </c>
      <c r="D180" s="88">
        <v>2.5006944444444441</v>
      </c>
      <c r="E180" s="6">
        <f t="shared" si="147"/>
        <v>0.83099999999999985</v>
      </c>
      <c r="F180" s="1"/>
      <c r="G180" s="6">
        <f t="shared" si="161"/>
        <v>0.46957568125968485</v>
      </c>
      <c r="H180" s="6">
        <f t="shared" si="162"/>
        <v>0</v>
      </c>
      <c r="I180" s="6">
        <f t="shared" si="163"/>
        <v>3.14</v>
      </c>
      <c r="J180" s="6">
        <f t="shared" si="164"/>
        <v>0</v>
      </c>
      <c r="K180" s="6">
        <f t="shared" si="165"/>
        <v>2.244809391373912</v>
      </c>
      <c r="L180" s="6">
        <f t="shared" si="166"/>
        <v>0.46256306249934026</v>
      </c>
      <c r="M180" s="6">
        <f t="shared" si="167"/>
        <v>6.6051006916442986E-2</v>
      </c>
      <c r="N180" s="6">
        <f t="shared" si="168"/>
        <v>0.46235672403157468</v>
      </c>
      <c r="O180" s="6">
        <f t="shared" si="169"/>
        <v>6.6051006916442986E-2</v>
      </c>
      <c r="P180" s="6">
        <f t="shared" si="170"/>
        <v>0.48442808476983462</v>
      </c>
      <c r="Q180" s="6">
        <f t="shared" si="171"/>
        <v>0.19147759460895017</v>
      </c>
      <c r="R180" s="6">
        <f t="shared" si="172"/>
        <v>6.2134529643202749E-2</v>
      </c>
      <c r="S180" s="6">
        <f t="shared" si="173"/>
        <v>3.3349244781463491E-2</v>
      </c>
      <c r="T180" s="6">
        <f t="shared" si="174"/>
        <v>0</v>
      </c>
      <c r="U180" s="6">
        <f t="shared" si="175"/>
        <v>0</v>
      </c>
      <c r="V180" s="6">
        <f t="shared" si="176"/>
        <v>0</v>
      </c>
      <c r="W180" s="6">
        <f t="shared" si="177"/>
        <v>0</v>
      </c>
      <c r="X180" s="6">
        <f t="shared" si="178"/>
        <v>0</v>
      </c>
      <c r="Y180" s="6">
        <f t="shared" si="179"/>
        <v>0</v>
      </c>
      <c r="Z180" s="6">
        <f t="shared" si="180"/>
        <v>0</v>
      </c>
      <c r="AA180" s="6">
        <f t="shared" si="136"/>
        <v>0</v>
      </c>
      <c r="AB180" s="6">
        <f t="shared" si="148"/>
        <v>7.0888317584102533E-3</v>
      </c>
      <c r="AC180" s="6">
        <f t="shared" si="149"/>
        <v>5.2180909799932965E-3</v>
      </c>
      <c r="AD180" s="6">
        <f t="shared" si="150"/>
        <v>7.7902061967644346E-4</v>
      </c>
      <c r="AE180" s="6">
        <f t="shared" si="151"/>
        <v>0</v>
      </c>
      <c r="AF180" s="6">
        <f t="shared" si="152"/>
        <v>0</v>
      </c>
      <c r="AG180" s="6">
        <f t="shared" si="153"/>
        <v>0</v>
      </c>
      <c r="AH180" s="6">
        <f t="shared" si="154"/>
        <v>0</v>
      </c>
      <c r="AI180" s="6">
        <f t="shared" si="155"/>
        <v>0</v>
      </c>
      <c r="AJ180" s="6">
        <f t="shared" si="156"/>
        <v>0</v>
      </c>
      <c r="AK180" s="6">
        <f t="shared" si="157"/>
        <v>0</v>
      </c>
      <c r="AL180" s="6">
        <f t="shared" si="158"/>
        <v>0</v>
      </c>
      <c r="AM180" s="6">
        <f t="shared" si="159"/>
        <v>0</v>
      </c>
      <c r="AN180" s="6">
        <f t="shared" si="160"/>
        <v>0</v>
      </c>
      <c r="AO180" s="6">
        <f t="shared" si="181"/>
        <v>0</v>
      </c>
      <c r="AP180" s="6">
        <f t="shared" si="182"/>
        <v>0</v>
      </c>
      <c r="AQ180" s="6">
        <f t="shared" si="183"/>
        <v>0</v>
      </c>
      <c r="AR180" s="6">
        <f t="shared" si="184"/>
        <v>0</v>
      </c>
      <c r="AS180" s="6">
        <f t="shared" si="185"/>
        <v>0</v>
      </c>
      <c r="AT180" s="6">
        <f t="shared" si="186"/>
        <v>0</v>
      </c>
      <c r="AU180" s="6">
        <f t="shared" si="187"/>
        <v>0</v>
      </c>
      <c r="AV180" s="6">
        <f t="shared" si="188"/>
        <v>0.48807036718046443</v>
      </c>
      <c r="AW180" s="6">
        <f t="shared" si="189"/>
        <v>0.46570991002855394</v>
      </c>
      <c r="AX180" s="6">
        <f t="shared" si="190"/>
        <v>0.48138201575107259</v>
      </c>
      <c r="AY180" s="6">
        <f t="shared" si="137"/>
        <v>0.19856642636736041</v>
      </c>
      <c r="AZ180" s="6">
        <f t="shared" si="191"/>
        <v>0.66427633639591432</v>
      </c>
      <c r="BD180" s="7">
        <f t="shared" si="192"/>
        <v>0.83099999999999985</v>
      </c>
      <c r="BE180" s="7">
        <f t="shared" si="193"/>
        <v>0.91159201400626577</v>
      </c>
      <c r="BF180" s="7">
        <f t="shared" ca="1" si="194"/>
        <v>-0.14223838636989544</v>
      </c>
      <c r="BG180" s="7">
        <f t="shared" si="138"/>
        <v>0.66427633639591432</v>
      </c>
      <c r="BH180" s="7">
        <f t="shared" si="139"/>
        <v>0.81503149411290499</v>
      </c>
      <c r="BI180" s="7">
        <f t="shared" ca="1" si="140"/>
        <v>-0.35568858990198143</v>
      </c>
      <c r="BJ180" s="7">
        <f t="shared" si="141"/>
        <v>2.7796780005568272E-2</v>
      </c>
      <c r="BK180" s="7">
        <f t="shared" si="142"/>
        <v>9.3239340020761247E-3</v>
      </c>
      <c r="BL180" s="7">
        <f t="shared" ca="1" si="143"/>
        <v>4.5560989387888932E-2</v>
      </c>
      <c r="BM180" s="7">
        <f t="shared" ca="1" si="144"/>
        <v>0.39134793691874503</v>
      </c>
      <c r="BN180" s="7">
        <f t="shared" ca="1" si="145"/>
        <v>2.8566291796451475E-2</v>
      </c>
      <c r="BO180" s="7">
        <f t="shared" ca="1" si="146"/>
        <v>1.9589267461241778E-2</v>
      </c>
      <c r="BP180" s="7">
        <f t="shared" si="195"/>
        <v>0</v>
      </c>
      <c r="BQ180" s="7">
        <f t="shared" si="196"/>
        <v>3.14</v>
      </c>
    </row>
    <row r="181" spans="1:69" x14ac:dyDescent="0.25">
      <c r="A181" s="87">
        <v>33380</v>
      </c>
      <c r="B181" s="88">
        <v>0</v>
      </c>
      <c r="C181" s="88">
        <v>3.15</v>
      </c>
      <c r="D181" s="88">
        <v>2.3592592592592596</v>
      </c>
      <c r="E181" s="6">
        <f t="shared" si="147"/>
        <v>0.78400000000000014</v>
      </c>
      <c r="F181" s="1"/>
      <c r="G181" s="6">
        <f t="shared" si="161"/>
        <v>0.46235672403157468</v>
      </c>
      <c r="H181" s="6">
        <f t="shared" si="162"/>
        <v>0</v>
      </c>
      <c r="I181" s="6">
        <f t="shared" si="163"/>
        <v>3.15</v>
      </c>
      <c r="J181" s="6">
        <f t="shared" si="164"/>
        <v>0</v>
      </c>
      <c r="K181" s="6">
        <f t="shared" si="165"/>
        <v>2.2276028065734446</v>
      </c>
      <c r="L181" s="6">
        <f t="shared" si="166"/>
        <v>0.45539785737144711</v>
      </c>
      <c r="M181" s="6">
        <f t="shared" si="167"/>
        <v>6.1095456779587658E-2</v>
      </c>
      <c r="N181" s="6">
        <f t="shared" si="168"/>
        <v>0.45520699967634359</v>
      </c>
      <c r="O181" s="6">
        <f t="shared" si="169"/>
        <v>6.1095456779587658E-2</v>
      </c>
      <c r="P181" s="6">
        <f t="shared" si="170"/>
        <v>0.48138201575107259</v>
      </c>
      <c r="Q181" s="6">
        <f t="shared" si="171"/>
        <v>0.18729659412261926</v>
      </c>
      <c r="R181" s="6">
        <f t="shared" si="172"/>
        <v>5.7487975222314719E-2</v>
      </c>
      <c r="S181" s="6">
        <f t="shared" si="173"/>
        <v>3.0847180660777667E-2</v>
      </c>
      <c r="T181" s="6">
        <f t="shared" si="174"/>
        <v>0</v>
      </c>
      <c r="U181" s="6">
        <f t="shared" si="175"/>
        <v>0</v>
      </c>
      <c r="V181" s="6">
        <f t="shared" si="176"/>
        <v>0</v>
      </c>
      <c r="W181" s="6">
        <f t="shared" si="177"/>
        <v>0</v>
      </c>
      <c r="X181" s="6">
        <f t="shared" si="178"/>
        <v>0</v>
      </c>
      <c r="Y181" s="6">
        <f t="shared" si="179"/>
        <v>0</v>
      </c>
      <c r="Z181" s="6">
        <f t="shared" si="180"/>
        <v>0</v>
      </c>
      <c r="AA181" s="6">
        <f t="shared" si="136"/>
        <v>0</v>
      </c>
      <c r="AB181" s="6">
        <f t="shared" si="148"/>
        <v>6.559131560040587E-3</v>
      </c>
      <c r="AC181" s="6">
        <f t="shared" si="149"/>
        <v>4.8269519849261488E-3</v>
      </c>
      <c r="AD181" s="6">
        <f t="shared" si="150"/>
        <v>7.2057373266177062E-4</v>
      </c>
      <c r="AE181" s="6">
        <f t="shared" si="151"/>
        <v>0</v>
      </c>
      <c r="AF181" s="6">
        <f t="shared" si="152"/>
        <v>0</v>
      </c>
      <c r="AG181" s="6">
        <f t="shared" si="153"/>
        <v>0</v>
      </c>
      <c r="AH181" s="6">
        <f t="shared" si="154"/>
        <v>0</v>
      </c>
      <c r="AI181" s="6">
        <f t="shared" si="155"/>
        <v>0</v>
      </c>
      <c r="AJ181" s="6">
        <f t="shared" si="156"/>
        <v>0</v>
      </c>
      <c r="AK181" s="6">
        <f t="shared" si="157"/>
        <v>0</v>
      </c>
      <c r="AL181" s="6">
        <f t="shared" si="158"/>
        <v>0</v>
      </c>
      <c r="AM181" s="6">
        <f t="shared" si="159"/>
        <v>0</v>
      </c>
      <c r="AN181" s="6">
        <f t="shared" si="160"/>
        <v>0</v>
      </c>
      <c r="AO181" s="6">
        <f t="shared" si="181"/>
        <v>0</v>
      </c>
      <c r="AP181" s="6">
        <f t="shared" si="182"/>
        <v>0</v>
      </c>
      <c r="AQ181" s="6">
        <f t="shared" si="183"/>
        <v>0</v>
      </c>
      <c r="AR181" s="6">
        <f t="shared" si="184"/>
        <v>0</v>
      </c>
      <c r="AS181" s="6">
        <f t="shared" si="185"/>
        <v>0</v>
      </c>
      <c r="AT181" s="6">
        <f t="shared" si="186"/>
        <v>0</v>
      </c>
      <c r="AU181" s="6">
        <f t="shared" si="187"/>
        <v>0</v>
      </c>
      <c r="AV181" s="6">
        <f t="shared" si="188"/>
        <v>0.48489752012196063</v>
      </c>
      <c r="AW181" s="6">
        <f t="shared" si="189"/>
        <v>0.45116067750291894</v>
      </c>
      <c r="AX181" s="6">
        <f t="shared" si="190"/>
        <v>0.47841811932484851</v>
      </c>
      <c r="AY181" s="6">
        <f t="shared" si="137"/>
        <v>0.19385572568265985</v>
      </c>
      <c r="AZ181" s="6">
        <f t="shared" si="191"/>
        <v>0.64501640318557873</v>
      </c>
      <c r="BD181" s="7">
        <f t="shared" si="192"/>
        <v>0.78400000000000014</v>
      </c>
      <c r="BE181" s="7">
        <f t="shared" si="193"/>
        <v>0.88543774484714632</v>
      </c>
      <c r="BF181" s="7">
        <f t="shared" ca="1" si="194"/>
        <v>-0.19794563707510671</v>
      </c>
      <c r="BG181" s="7">
        <f t="shared" si="138"/>
        <v>0.64501640318557873</v>
      </c>
      <c r="BH181" s="7">
        <f t="shared" si="139"/>
        <v>0.80312913232280325</v>
      </c>
      <c r="BI181" s="7">
        <f t="shared" ca="1" si="140"/>
        <v>-0.38356049265489101</v>
      </c>
      <c r="BJ181" s="7">
        <f t="shared" si="141"/>
        <v>1.9316440183473647E-2</v>
      </c>
      <c r="BK181" s="7">
        <f t="shared" si="142"/>
        <v>6.7747076956824453E-3</v>
      </c>
      <c r="BL181" s="7">
        <f t="shared" ca="1" si="143"/>
        <v>3.4452874611904181E-2</v>
      </c>
      <c r="BM181" s="7">
        <f t="shared" ca="1" si="144"/>
        <v>0.45236127664477194</v>
      </c>
      <c r="BN181" s="7">
        <f t="shared" ca="1" si="145"/>
        <v>3.8091299482620411E-2</v>
      </c>
      <c r="BO181" s="7">
        <f t="shared" ca="1" si="146"/>
        <v>3.8286324282003376E-2</v>
      </c>
      <c r="BP181" s="7">
        <f t="shared" si="195"/>
        <v>0</v>
      </c>
      <c r="BQ181" s="7">
        <f t="shared" si="196"/>
        <v>3.15</v>
      </c>
    </row>
    <row r="182" spans="1:69" x14ac:dyDescent="0.25">
      <c r="A182" s="87">
        <v>33381</v>
      </c>
      <c r="B182" s="88">
        <v>0</v>
      </c>
      <c r="C182" s="88">
        <v>3.17</v>
      </c>
      <c r="D182" s="88">
        <v>2.1997685185185185</v>
      </c>
      <c r="E182" s="6">
        <f t="shared" si="147"/>
        <v>0.73099999999999998</v>
      </c>
      <c r="F182" s="1"/>
      <c r="G182" s="6">
        <f t="shared" si="161"/>
        <v>0.45520699967634359</v>
      </c>
      <c r="H182" s="6">
        <f t="shared" si="162"/>
        <v>0</v>
      </c>
      <c r="I182" s="6">
        <f t="shared" si="163"/>
        <v>3.17</v>
      </c>
      <c r="J182" s="6">
        <f t="shared" si="164"/>
        <v>0</v>
      </c>
      <c r="K182" s="6">
        <f t="shared" si="165"/>
        <v>2.2171120638387265</v>
      </c>
      <c r="L182" s="6">
        <f t="shared" si="166"/>
        <v>0.44828090532178194</v>
      </c>
      <c r="M182" s="6">
        <f t="shared" si="167"/>
        <v>5.6471975157048021E-2</v>
      </c>
      <c r="N182" s="6">
        <f t="shared" si="168"/>
        <v>0.44810449104182493</v>
      </c>
      <c r="O182" s="6">
        <f t="shared" si="169"/>
        <v>5.6471975157048021E-2</v>
      </c>
      <c r="P182" s="6">
        <f t="shared" si="170"/>
        <v>0.47841811932484851</v>
      </c>
      <c r="Q182" s="6">
        <f t="shared" si="171"/>
        <v>0.18329137713568069</v>
      </c>
      <c r="R182" s="6">
        <f t="shared" si="172"/>
        <v>5.3159179909695133E-2</v>
      </c>
      <c r="S182" s="6">
        <f t="shared" si="173"/>
        <v>2.8512778392425758E-2</v>
      </c>
      <c r="T182" s="6">
        <f t="shared" si="174"/>
        <v>0</v>
      </c>
      <c r="U182" s="6">
        <f t="shared" si="175"/>
        <v>0</v>
      </c>
      <c r="V182" s="6">
        <f t="shared" si="176"/>
        <v>0</v>
      </c>
      <c r="W182" s="6">
        <f t="shared" si="177"/>
        <v>0</v>
      </c>
      <c r="X182" s="6">
        <f t="shared" si="178"/>
        <v>0</v>
      </c>
      <c r="Y182" s="6">
        <f t="shared" si="179"/>
        <v>0</v>
      </c>
      <c r="Z182" s="6">
        <f t="shared" si="180"/>
        <v>0</v>
      </c>
      <c r="AA182" s="6">
        <f t="shared" si="136"/>
        <v>0</v>
      </c>
      <c r="AB182" s="6">
        <f t="shared" si="148"/>
        <v>6.0665074987548964E-3</v>
      </c>
      <c r="AC182" s="6">
        <f t="shared" si="149"/>
        <v>4.4621723971993215E-3</v>
      </c>
      <c r="AD182" s="6">
        <f t="shared" si="150"/>
        <v>6.6604333733850355E-4</v>
      </c>
      <c r="AE182" s="6">
        <f t="shared" si="151"/>
        <v>0</v>
      </c>
      <c r="AF182" s="6">
        <f t="shared" si="152"/>
        <v>0</v>
      </c>
      <c r="AG182" s="6">
        <f t="shared" si="153"/>
        <v>0</v>
      </c>
      <c r="AH182" s="6">
        <f t="shared" si="154"/>
        <v>0</v>
      </c>
      <c r="AI182" s="6">
        <f t="shared" si="155"/>
        <v>0</v>
      </c>
      <c r="AJ182" s="6">
        <f t="shared" si="156"/>
        <v>0</v>
      </c>
      <c r="AK182" s="6">
        <f t="shared" si="157"/>
        <v>0</v>
      </c>
      <c r="AL182" s="6">
        <f t="shared" si="158"/>
        <v>0</v>
      </c>
      <c r="AM182" s="6">
        <f t="shared" si="159"/>
        <v>0</v>
      </c>
      <c r="AN182" s="6">
        <f t="shared" si="160"/>
        <v>0</v>
      </c>
      <c r="AO182" s="6">
        <f t="shared" si="181"/>
        <v>0</v>
      </c>
      <c r="AP182" s="6">
        <f t="shared" si="182"/>
        <v>0</v>
      </c>
      <c r="AQ182" s="6">
        <f t="shared" si="183"/>
        <v>0</v>
      </c>
      <c r="AR182" s="6">
        <f t="shared" si="184"/>
        <v>0</v>
      </c>
      <c r="AS182" s="6">
        <f t="shared" si="185"/>
        <v>0</v>
      </c>
      <c r="AT182" s="6">
        <f t="shared" si="186"/>
        <v>0</v>
      </c>
      <c r="AU182" s="6">
        <f t="shared" si="187"/>
        <v>0</v>
      </c>
      <c r="AV182" s="6">
        <f t="shared" si="188"/>
        <v>0.48181393373021081</v>
      </c>
      <c r="AW182" s="6">
        <f t="shared" si="189"/>
        <v>0.43736003407898011</v>
      </c>
      <c r="AX182" s="6">
        <f t="shared" si="190"/>
        <v>0.47553273260886969</v>
      </c>
      <c r="AY182" s="6">
        <f t="shared" si="137"/>
        <v>0.18935788463443559</v>
      </c>
      <c r="AZ182" s="6">
        <f t="shared" si="191"/>
        <v>0.62671791871341576</v>
      </c>
      <c r="BD182" s="7">
        <f t="shared" si="192"/>
        <v>0.73099999999999998</v>
      </c>
      <c r="BE182" s="7">
        <f t="shared" si="193"/>
        <v>0.85498537999196222</v>
      </c>
      <c r="BF182" s="7">
        <f t="shared" ca="1" si="194"/>
        <v>-0.26472826885404904</v>
      </c>
      <c r="BG182" s="7">
        <f t="shared" si="138"/>
        <v>0.62671791871341576</v>
      </c>
      <c r="BH182" s="7">
        <f t="shared" si="139"/>
        <v>0.79165517664789875</v>
      </c>
      <c r="BI182" s="7">
        <f t="shared" ca="1" si="140"/>
        <v>-0.41078065447383788</v>
      </c>
      <c r="BJ182" s="7">
        <f t="shared" si="141"/>
        <v>1.0874752477461761E-2</v>
      </c>
      <c r="BK182" s="7">
        <f t="shared" si="142"/>
        <v>4.0107146556004284E-3</v>
      </c>
      <c r="BL182" s="7">
        <f t="shared" ca="1" si="143"/>
        <v>2.1331299345231501E-2</v>
      </c>
      <c r="BM182" s="7">
        <f t="shared" ca="1" si="144"/>
        <v>0.52646355335710082</v>
      </c>
      <c r="BN182" s="7">
        <f t="shared" ca="1" si="145"/>
        <v>5.0905417515473145E-2</v>
      </c>
      <c r="BO182" s="7">
        <f t="shared" ca="1" si="146"/>
        <v>6.8880814386172481E-2</v>
      </c>
      <c r="BP182" s="7">
        <f t="shared" si="195"/>
        <v>0</v>
      </c>
      <c r="BQ182" s="7">
        <f t="shared" si="196"/>
        <v>3.17</v>
      </c>
    </row>
    <row r="183" spans="1:69" x14ac:dyDescent="0.25">
      <c r="A183" s="87">
        <v>33382</v>
      </c>
      <c r="B183" s="88">
        <v>0</v>
      </c>
      <c r="C183" s="88">
        <v>3.19</v>
      </c>
      <c r="D183" s="88">
        <v>2.1395833333333329</v>
      </c>
      <c r="E183" s="6">
        <f t="shared" si="147"/>
        <v>0.71099999999999997</v>
      </c>
      <c r="F183" s="1"/>
      <c r="G183" s="6">
        <f t="shared" si="161"/>
        <v>0.44810449104182493</v>
      </c>
      <c r="H183" s="6">
        <f t="shared" si="162"/>
        <v>0</v>
      </c>
      <c r="I183" s="6">
        <f t="shared" si="163"/>
        <v>3.19</v>
      </c>
      <c r="J183" s="6">
        <f t="shared" si="164"/>
        <v>0</v>
      </c>
      <c r="K183" s="6">
        <f t="shared" si="165"/>
        <v>2.2061557141655594</v>
      </c>
      <c r="L183" s="6">
        <f t="shared" si="166"/>
        <v>0.44121262351452006</v>
      </c>
      <c r="M183" s="6">
        <f t="shared" si="167"/>
        <v>5.2161218988889958E-2</v>
      </c>
      <c r="N183" s="6">
        <f t="shared" si="168"/>
        <v>0.44104967571848469</v>
      </c>
      <c r="O183" s="6">
        <f t="shared" si="169"/>
        <v>5.2161218988889958E-2</v>
      </c>
      <c r="P183" s="6">
        <f t="shared" si="170"/>
        <v>0.47553273260886969</v>
      </c>
      <c r="Q183" s="6">
        <f t="shared" si="171"/>
        <v>0.17945138855463469</v>
      </c>
      <c r="R183" s="6">
        <f t="shared" si="172"/>
        <v>4.9121603843743103E-2</v>
      </c>
      <c r="S183" s="6">
        <f t="shared" si="173"/>
        <v>2.6336271638683618E-2</v>
      </c>
      <c r="T183" s="6">
        <f t="shared" si="174"/>
        <v>0</v>
      </c>
      <c r="U183" s="6">
        <f t="shared" si="175"/>
        <v>0</v>
      </c>
      <c r="V183" s="6">
        <f t="shared" si="176"/>
        <v>0</v>
      </c>
      <c r="W183" s="6">
        <f t="shared" si="177"/>
        <v>0</v>
      </c>
      <c r="X183" s="6">
        <f t="shared" si="178"/>
        <v>0</v>
      </c>
      <c r="Y183" s="6">
        <f t="shared" si="179"/>
        <v>0</v>
      </c>
      <c r="Z183" s="6">
        <f t="shared" si="180"/>
        <v>0</v>
      </c>
      <c r="AA183" s="6">
        <f t="shared" si="136"/>
        <v>0</v>
      </c>
      <c r="AB183" s="6">
        <f t="shared" si="148"/>
        <v>5.6071071444947296E-3</v>
      </c>
      <c r="AC183" s="6">
        <f t="shared" si="149"/>
        <v>4.1220291916799828E-3</v>
      </c>
      <c r="AD183" s="6">
        <f t="shared" si="150"/>
        <v>6.1520129725210868E-4</v>
      </c>
      <c r="AE183" s="6">
        <f t="shared" si="151"/>
        <v>0</v>
      </c>
      <c r="AF183" s="6">
        <f t="shared" si="152"/>
        <v>0</v>
      </c>
      <c r="AG183" s="6">
        <f t="shared" si="153"/>
        <v>0</v>
      </c>
      <c r="AH183" s="6">
        <f t="shared" si="154"/>
        <v>0</v>
      </c>
      <c r="AI183" s="6">
        <f t="shared" si="155"/>
        <v>0</v>
      </c>
      <c r="AJ183" s="6">
        <f t="shared" si="156"/>
        <v>0</v>
      </c>
      <c r="AK183" s="6">
        <f t="shared" si="157"/>
        <v>0</v>
      </c>
      <c r="AL183" s="6">
        <f t="shared" si="158"/>
        <v>0</v>
      </c>
      <c r="AM183" s="6">
        <f t="shared" si="159"/>
        <v>0</v>
      </c>
      <c r="AN183" s="6">
        <f t="shared" si="160"/>
        <v>0</v>
      </c>
      <c r="AO183" s="6">
        <f t="shared" si="181"/>
        <v>0</v>
      </c>
      <c r="AP183" s="6">
        <f t="shared" si="182"/>
        <v>0</v>
      </c>
      <c r="AQ183" s="6">
        <f t="shared" si="183"/>
        <v>0</v>
      </c>
      <c r="AR183" s="6">
        <f t="shared" si="184"/>
        <v>0</v>
      </c>
      <c r="AS183" s="6">
        <f t="shared" si="185"/>
        <v>0</v>
      </c>
      <c r="AT183" s="6">
        <f t="shared" si="186"/>
        <v>0</v>
      </c>
      <c r="AU183" s="6">
        <f t="shared" si="187"/>
        <v>0</v>
      </c>
      <c r="AV183" s="6">
        <f t="shared" si="188"/>
        <v>0.47881541237906039</v>
      </c>
      <c r="AW183" s="6">
        <f t="shared" si="189"/>
        <v>0.42425568347628251</v>
      </c>
      <c r="AX183" s="6">
        <f t="shared" si="190"/>
        <v>0.47272241103658902</v>
      </c>
      <c r="AY183" s="6">
        <f t="shared" si="137"/>
        <v>0.18505849569912941</v>
      </c>
      <c r="AZ183" s="6">
        <f t="shared" si="191"/>
        <v>0.60931417917541197</v>
      </c>
      <c r="BD183" s="7">
        <f t="shared" si="192"/>
        <v>0.71099999999999997</v>
      </c>
      <c r="BE183" s="7">
        <f t="shared" si="193"/>
        <v>0.84320815935331173</v>
      </c>
      <c r="BF183" s="7">
        <f t="shared" ca="1" si="194"/>
        <v>-0.29113542567831752</v>
      </c>
      <c r="BG183" s="7">
        <f t="shared" si="138"/>
        <v>0.60931417917541197</v>
      </c>
      <c r="BH183" s="7">
        <f t="shared" si="139"/>
        <v>0.78058579232228664</v>
      </c>
      <c r="BI183" s="7">
        <f t="shared" ca="1" si="140"/>
        <v>-0.43737593895099958</v>
      </c>
      <c r="BJ183" s="7">
        <f t="shared" si="141"/>
        <v>1.0340006156770212E-2</v>
      </c>
      <c r="BK183" s="7">
        <f t="shared" si="142"/>
        <v>3.9215608525684171E-3</v>
      </c>
      <c r="BL183" s="7">
        <f t="shared" ca="1" si="143"/>
        <v>2.1386287722257497E-2</v>
      </c>
      <c r="BM183" s="7">
        <f t="shared" ca="1" si="144"/>
        <v>0.55588667664477198</v>
      </c>
      <c r="BN183" s="7">
        <f t="shared" ca="1" si="145"/>
        <v>5.6358527410126875E-2</v>
      </c>
      <c r="BO183" s="7">
        <f t="shared" ca="1" si="146"/>
        <v>8.3439350624779376E-2</v>
      </c>
      <c r="BP183" s="7">
        <f t="shared" si="195"/>
        <v>0</v>
      </c>
      <c r="BQ183" s="7">
        <f t="shared" si="196"/>
        <v>3.19</v>
      </c>
    </row>
    <row r="184" spans="1:69" x14ac:dyDescent="0.25">
      <c r="A184" s="87">
        <v>33383</v>
      </c>
      <c r="B184" s="88">
        <v>0</v>
      </c>
      <c r="C184" s="88">
        <v>3.2</v>
      </c>
      <c r="D184" s="88">
        <v>2.0914351851851847</v>
      </c>
      <c r="E184" s="6">
        <f t="shared" si="147"/>
        <v>0.69499999999999984</v>
      </c>
      <c r="F184" s="1"/>
      <c r="G184" s="6">
        <f t="shared" si="161"/>
        <v>0.44104967571848469</v>
      </c>
      <c r="H184" s="6">
        <f t="shared" si="162"/>
        <v>0</v>
      </c>
      <c r="I184" s="6">
        <f t="shared" si="163"/>
        <v>3.2</v>
      </c>
      <c r="J184" s="6">
        <f t="shared" si="164"/>
        <v>0</v>
      </c>
      <c r="K184" s="6">
        <f t="shared" si="165"/>
        <v>2.1879403340629735</v>
      </c>
      <c r="L184" s="6">
        <f t="shared" si="166"/>
        <v>0.43421471169342152</v>
      </c>
      <c r="M184" s="6">
        <f t="shared" si="167"/>
        <v>4.815657436126141E-2</v>
      </c>
      <c r="N184" s="6">
        <f t="shared" si="168"/>
        <v>0.43406427411146137</v>
      </c>
      <c r="O184" s="6">
        <f t="shared" si="169"/>
        <v>4.815657436126141E-2</v>
      </c>
      <c r="P184" s="6">
        <f t="shared" si="170"/>
        <v>0.47272241103658902</v>
      </c>
      <c r="Q184" s="6">
        <f t="shared" si="171"/>
        <v>0.17576687770086447</v>
      </c>
      <c r="R184" s="6">
        <f t="shared" si="172"/>
        <v>4.5362867538522665E-2</v>
      </c>
      <c r="S184" s="6">
        <f t="shared" si="173"/>
        <v>2.431432102529622E-2</v>
      </c>
      <c r="T184" s="6">
        <f t="shared" si="174"/>
        <v>0</v>
      </c>
      <c r="U184" s="6">
        <f t="shared" si="175"/>
        <v>0</v>
      </c>
      <c r="V184" s="6">
        <f t="shared" si="176"/>
        <v>0</v>
      </c>
      <c r="W184" s="6">
        <f t="shared" si="177"/>
        <v>0</v>
      </c>
      <c r="X184" s="6">
        <f t="shared" si="178"/>
        <v>0</v>
      </c>
      <c r="Y184" s="6">
        <f t="shared" si="179"/>
        <v>0</v>
      </c>
      <c r="Z184" s="6">
        <f t="shared" si="180"/>
        <v>0</v>
      </c>
      <c r="AA184" s="6">
        <f t="shared" ref="AA184:AA247" si="197">$O184*0.9*AA$13</f>
        <v>0</v>
      </c>
      <c r="AB184" s="6">
        <f t="shared" si="148"/>
        <v>5.1790622972265965E-3</v>
      </c>
      <c r="AC184" s="6">
        <f t="shared" si="149"/>
        <v>3.8058560214354392E-3</v>
      </c>
      <c r="AD184" s="6">
        <f t="shared" si="150"/>
        <v>5.679696063961968E-4</v>
      </c>
      <c r="AE184" s="6">
        <f t="shared" si="151"/>
        <v>0</v>
      </c>
      <c r="AF184" s="6">
        <f t="shared" si="152"/>
        <v>0</v>
      </c>
      <c r="AG184" s="6">
        <f t="shared" si="153"/>
        <v>0</v>
      </c>
      <c r="AH184" s="6">
        <f t="shared" si="154"/>
        <v>0</v>
      </c>
      <c r="AI184" s="6">
        <f t="shared" si="155"/>
        <v>0</v>
      </c>
      <c r="AJ184" s="6">
        <f t="shared" si="156"/>
        <v>0</v>
      </c>
      <c r="AK184" s="6">
        <f t="shared" si="157"/>
        <v>0</v>
      </c>
      <c r="AL184" s="6">
        <f t="shared" si="158"/>
        <v>0</v>
      </c>
      <c r="AM184" s="6">
        <f t="shared" si="159"/>
        <v>0</v>
      </c>
      <c r="AN184" s="6">
        <f t="shared" si="160"/>
        <v>0</v>
      </c>
      <c r="AO184" s="6">
        <f t="shared" si="181"/>
        <v>0</v>
      </c>
      <c r="AP184" s="6">
        <f t="shared" si="182"/>
        <v>0</v>
      </c>
      <c r="AQ184" s="6">
        <f t="shared" si="183"/>
        <v>0</v>
      </c>
      <c r="AR184" s="6">
        <f t="shared" si="184"/>
        <v>0</v>
      </c>
      <c r="AS184" s="6">
        <f t="shared" si="185"/>
        <v>0</v>
      </c>
      <c r="AT184" s="6">
        <f t="shared" si="186"/>
        <v>0</v>
      </c>
      <c r="AU184" s="6">
        <f t="shared" si="187"/>
        <v>0</v>
      </c>
      <c r="AV184" s="6">
        <f t="shared" si="188"/>
        <v>0.47589819367682151</v>
      </c>
      <c r="AW184" s="6">
        <f t="shared" si="189"/>
        <v>0.41180056620921296</v>
      </c>
      <c r="AX184" s="6">
        <f t="shared" si="190"/>
        <v>0.46998406806703819</v>
      </c>
      <c r="AY184" s="6">
        <f t="shared" si="137"/>
        <v>0.18094593999809105</v>
      </c>
      <c r="AZ184" s="6">
        <f t="shared" si="191"/>
        <v>0.59274650620730407</v>
      </c>
      <c r="BD184" s="7">
        <f t="shared" si="192"/>
        <v>0.69499999999999984</v>
      </c>
      <c r="BE184" s="7">
        <f t="shared" si="193"/>
        <v>0.83366660002665327</v>
      </c>
      <c r="BF184" s="7">
        <f t="shared" ca="1" si="194"/>
        <v>-0.31277501402155422</v>
      </c>
      <c r="BG184" s="7">
        <f t="shared" si="138"/>
        <v>0.59274650620730407</v>
      </c>
      <c r="BH184" s="7">
        <f t="shared" si="139"/>
        <v>0.76990032225431893</v>
      </c>
      <c r="BI184" s="7">
        <f t="shared" ca="1" si="140"/>
        <v>-0.46336815952912958</v>
      </c>
      <c r="BJ184" s="7">
        <f t="shared" si="141"/>
        <v>1.0455776992812872E-2</v>
      </c>
      <c r="BK184" s="7">
        <f t="shared" si="142"/>
        <v>4.0661381809385016E-3</v>
      </c>
      <c r="BL184" s="7">
        <f t="shared" ca="1" si="143"/>
        <v>2.2678295473865764E-2</v>
      </c>
      <c r="BM184" s="7">
        <f t="shared" ca="1" si="144"/>
        <v>0.58000117527490913</v>
      </c>
      <c r="BN184" s="7">
        <f t="shared" ca="1" si="145"/>
        <v>6.0979891784567669E-2</v>
      </c>
      <c r="BO184" s="7">
        <f t="shared" ca="1" si="146"/>
        <v>9.6409189277423965E-2</v>
      </c>
      <c r="BP184" s="7">
        <f t="shared" si="195"/>
        <v>0</v>
      </c>
      <c r="BQ184" s="7">
        <f t="shared" si="196"/>
        <v>3.2</v>
      </c>
    </row>
    <row r="185" spans="1:69" x14ac:dyDescent="0.25">
      <c r="A185" s="87">
        <v>33384</v>
      </c>
      <c r="B185" s="88">
        <v>0</v>
      </c>
      <c r="C185" s="88">
        <v>3.22</v>
      </c>
      <c r="D185" s="88">
        <v>1.8386574074074071</v>
      </c>
      <c r="E185" s="6">
        <f t="shared" si="147"/>
        <v>0.61099999999999999</v>
      </c>
      <c r="F185" s="1"/>
      <c r="G185" s="6">
        <f t="shared" si="161"/>
        <v>0.43406427411146137</v>
      </c>
      <c r="H185" s="6">
        <f t="shared" si="162"/>
        <v>0</v>
      </c>
      <c r="I185" s="6">
        <f t="shared" si="163"/>
        <v>3.22</v>
      </c>
      <c r="J185" s="6">
        <f t="shared" si="164"/>
        <v>0</v>
      </c>
      <c r="K185" s="6">
        <f t="shared" si="165"/>
        <v>2.176225793067653</v>
      </c>
      <c r="L185" s="6">
        <f t="shared" si="166"/>
        <v>0.42726590544735327</v>
      </c>
      <c r="M185" s="6">
        <f t="shared" si="167"/>
        <v>4.4427063726853122E-2</v>
      </c>
      <c r="N185" s="6">
        <f t="shared" si="168"/>
        <v>0.42712711858119207</v>
      </c>
      <c r="O185" s="6">
        <f t="shared" si="169"/>
        <v>4.4427063726853122E-2</v>
      </c>
      <c r="P185" s="6">
        <f t="shared" si="170"/>
        <v>0.46998406806703819</v>
      </c>
      <c r="Q185" s="6">
        <f t="shared" si="171"/>
        <v>0.17222902470992921</v>
      </c>
      <c r="R185" s="6">
        <f t="shared" si="172"/>
        <v>4.1867392433697997E-2</v>
      </c>
      <c r="S185" s="6">
        <f t="shared" si="173"/>
        <v>2.2431285945766034E-2</v>
      </c>
      <c r="T185" s="6">
        <f t="shared" si="174"/>
        <v>0</v>
      </c>
      <c r="U185" s="6">
        <f t="shared" si="175"/>
        <v>0</v>
      </c>
      <c r="V185" s="6">
        <f t="shared" si="176"/>
        <v>0</v>
      </c>
      <c r="W185" s="6">
        <f t="shared" si="177"/>
        <v>0</v>
      </c>
      <c r="X185" s="6">
        <f t="shared" si="178"/>
        <v>0</v>
      </c>
      <c r="Y185" s="6">
        <f t="shared" si="179"/>
        <v>0</v>
      </c>
      <c r="Z185" s="6">
        <f t="shared" si="180"/>
        <v>0</v>
      </c>
      <c r="AA185" s="6">
        <f t="shared" si="197"/>
        <v>0</v>
      </c>
      <c r="AB185" s="6">
        <f t="shared" si="148"/>
        <v>4.7810266552355384E-3</v>
      </c>
      <c r="AC185" s="6">
        <f t="shared" si="149"/>
        <v>3.5115224367592074E-3</v>
      </c>
      <c r="AD185" s="6">
        <f t="shared" si="150"/>
        <v>5.2398290852220331E-4</v>
      </c>
      <c r="AE185" s="6">
        <f t="shared" si="151"/>
        <v>0</v>
      </c>
      <c r="AF185" s="6">
        <f t="shared" si="152"/>
        <v>0</v>
      </c>
      <c r="AG185" s="6">
        <f t="shared" si="153"/>
        <v>0</v>
      </c>
      <c r="AH185" s="6">
        <f t="shared" si="154"/>
        <v>0</v>
      </c>
      <c r="AI185" s="6">
        <f t="shared" si="155"/>
        <v>0</v>
      </c>
      <c r="AJ185" s="6">
        <f t="shared" si="156"/>
        <v>0</v>
      </c>
      <c r="AK185" s="6">
        <f t="shared" si="157"/>
        <v>0</v>
      </c>
      <c r="AL185" s="6">
        <f t="shared" si="158"/>
        <v>0</v>
      </c>
      <c r="AM185" s="6">
        <f t="shared" si="159"/>
        <v>0</v>
      </c>
      <c r="AN185" s="6">
        <f t="shared" si="160"/>
        <v>0</v>
      </c>
      <c r="AO185" s="6">
        <f t="shared" si="181"/>
        <v>0</v>
      </c>
      <c r="AP185" s="6">
        <f t="shared" si="182"/>
        <v>0</v>
      </c>
      <c r="AQ185" s="6">
        <f t="shared" si="183"/>
        <v>0</v>
      </c>
      <c r="AR185" s="6">
        <f t="shared" si="184"/>
        <v>0</v>
      </c>
      <c r="AS185" s="6">
        <f t="shared" si="185"/>
        <v>0</v>
      </c>
      <c r="AT185" s="6">
        <f t="shared" si="186"/>
        <v>0</v>
      </c>
      <c r="AU185" s="6">
        <f t="shared" si="187"/>
        <v>0</v>
      </c>
      <c r="AV185" s="6">
        <f t="shared" si="188"/>
        <v>0.47305884068148063</v>
      </c>
      <c r="AW185" s="6">
        <f t="shared" si="189"/>
        <v>0.39995195902452102</v>
      </c>
      <c r="AX185" s="6">
        <f t="shared" si="190"/>
        <v>0.4673148803335771</v>
      </c>
      <c r="AY185" s="6">
        <f t="shared" si="137"/>
        <v>0.17701005136516473</v>
      </c>
      <c r="AZ185" s="6">
        <f t="shared" si="191"/>
        <v>0.57696201038968575</v>
      </c>
      <c r="BD185" s="7">
        <f t="shared" si="192"/>
        <v>0.61099999999999999</v>
      </c>
      <c r="BE185" s="7">
        <f t="shared" si="193"/>
        <v>0.7816648898345121</v>
      </c>
      <c r="BF185" s="7">
        <f t="shared" ca="1" si="194"/>
        <v>-0.43476861451580617</v>
      </c>
      <c r="BG185" s="7">
        <f t="shared" si="138"/>
        <v>0.57696201038968575</v>
      </c>
      <c r="BH185" s="7">
        <f t="shared" si="139"/>
        <v>0.75958015402568657</v>
      </c>
      <c r="BI185" s="7">
        <f t="shared" ca="1" si="140"/>
        <v>-0.48877640031653785</v>
      </c>
      <c r="BJ185" s="7">
        <f t="shared" si="141"/>
        <v>1.1585847367118597E-3</v>
      </c>
      <c r="BK185" s="7">
        <f t="shared" si="142"/>
        <v>4.8773555574562058E-4</v>
      </c>
      <c r="BL185" s="7">
        <f t="shared" ca="1" si="143"/>
        <v>2.9168409270977141E-3</v>
      </c>
      <c r="BM185" s="7">
        <f t="shared" ca="1" si="144"/>
        <v>0.7150022930831279</v>
      </c>
      <c r="BN185" s="7">
        <f t="shared" ca="1" si="145"/>
        <v>8.9366785504355908E-2</v>
      </c>
      <c r="BO185" s="7">
        <f t="shared" ca="1" si="146"/>
        <v>0.18704923699317738</v>
      </c>
      <c r="BP185" s="7">
        <f t="shared" si="195"/>
        <v>0</v>
      </c>
      <c r="BQ185" s="7">
        <f t="shared" si="196"/>
        <v>3.22</v>
      </c>
    </row>
    <row r="186" spans="1:69" x14ac:dyDescent="0.25">
      <c r="A186" s="87">
        <v>33385</v>
      </c>
      <c r="B186" s="88">
        <v>0</v>
      </c>
      <c r="C186" s="88">
        <v>3.24</v>
      </c>
      <c r="D186" s="88">
        <v>1.709259259259259</v>
      </c>
      <c r="E186" s="6">
        <f t="shared" si="147"/>
        <v>0.56799999999999995</v>
      </c>
      <c r="F186" s="1"/>
      <c r="G186" s="6">
        <f t="shared" si="161"/>
        <v>0.42712711858119207</v>
      </c>
      <c r="H186" s="6">
        <f t="shared" si="162"/>
        <v>0</v>
      </c>
      <c r="I186" s="6">
        <f t="shared" si="163"/>
        <v>3.24</v>
      </c>
      <c r="J186" s="6">
        <f t="shared" si="164"/>
        <v>0</v>
      </c>
      <c r="K186" s="6">
        <f t="shared" si="165"/>
        <v>2.1640640955398971</v>
      </c>
      <c r="L186" s="6">
        <f t="shared" si="166"/>
        <v>0.42036674216202397</v>
      </c>
      <c r="M186" s="6">
        <f t="shared" si="167"/>
        <v>4.0956269149463258E-2</v>
      </c>
      <c r="N186" s="6">
        <f t="shared" si="168"/>
        <v>0.42023879780180573</v>
      </c>
      <c r="O186" s="6">
        <f t="shared" si="169"/>
        <v>4.0956269149463258E-2</v>
      </c>
      <c r="P186" s="6">
        <f t="shared" si="170"/>
        <v>0.4673148803335771</v>
      </c>
      <c r="Q186" s="6">
        <f t="shared" si="171"/>
        <v>0.16882975936147149</v>
      </c>
      <c r="R186" s="6">
        <f t="shared" si="172"/>
        <v>3.861305121889437E-2</v>
      </c>
      <c r="S186" s="6">
        <f t="shared" si="173"/>
        <v>2.0678876961388599E-2</v>
      </c>
      <c r="T186" s="6">
        <f t="shared" si="174"/>
        <v>0</v>
      </c>
      <c r="U186" s="6">
        <f t="shared" si="175"/>
        <v>0</v>
      </c>
      <c r="V186" s="6">
        <f t="shared" si="176"/>
        <v>0</v>
      </c>
      <c r="W186" s="6">
        <f t="shared" si="177"/>
        <v>0</v>
      </c>
      <c r="X186" s="6">
        <f t="shared" si="178"/>
        <v>0</v>
      </c>
      <c r="Y186" s="6">
        <f t="shared" si="179"/>
        <v>0</v>
      </c>
      <c r="Z186" s="6">
        <f t="shared" si="180"/>
        <v>0</v>
      </c>
      <c r="AA186" s="6">
        <f t="shared" si="197"/>
        <v>0</v>
      </c>
      <c r="AB186" s="6">
        <f t="shared" si="148"/>
        <v>4.4105093963774482E-3</v>
      </c>
      <c r="AC186" s="6">
        <f t="shared" si="149"/>
        <v>3.2375752970991551E-3</v>
      </c>
      <c r="AD186" s="6">
        <f t="shared" si="150"/>
        <v>4.8304756675113345E-4</v>
      </c>
      <c r="AE186" s="6">
        <f t="shared" si="151"/>
        <v>0</v>
      </c>
      <c r="AF186" s="6">
        <f t="shared" si="152"/>
        <v>0</v>
      </c>
      <c r="AG186" s="6">
        <f t="shared" si="153"/>
        <v>0</v>
      </c>
      <c r="AH186" s="6">
        <f t="shared" si="154"/>
        <v>0</v>
      </c>
      <c r="AI186" s="6">
        <f t="shared" si="155"/>
        <v>0</v>
      </c>
      <c r="AJ186" s="6">
        <f t="shared" si="156"/>
        <v>0</v>
      </c>
      <c r="AK186" s="6">
        <f t="shared" si="157"/>
        <v>0</v>
      </c>
      <c r="AL186" s="6">
        <f t="shared" si="158"/>
        <v>0</v>
      </c>
      <c r="AM186" s="6">
        <f t="shared" si="159"/>
        <v>0</v>
      </c>
      <c r="AN186" s="6">
        <f t="shared" si="160"/>
        <v>0</v>
      </c>
      <c r="AO186" s="6">
        <f t="shared" si="181"/>
        <v>0</v>
      </c>
      <c r="AP186" s="6">
        <f t="shared" si="182"/>
        <v>0</v>
      </c>
      <c r="AQ186" s="6">
        <f t="shared" si="183"/>
        <v>0</v>
      </c>
      <c r="AR186" s="6">
        <f t="shared" si="184"/>
        <v>0</v>
      </c>
      <c r="AS186" s="6">
        <f t="shared" si="185"/>
        <v>0</v>
      </c>
      <c r="AT186" s="6">
        <f t="shared" si="186"/>
        <v>0</v>
      </c>
      <c r="AU186" s="6">
        <f t="shared" si="187"/>
        <v>0</v>
      </c>
      <c r="AV186" s="6">
        <f t="shared" si="188"/>
        <v>0.47029409634076319</v>
      </c>
      <c r="AW186" s="6">
        <f t="shared" si="189"/>
        <v>0.38867052508799654</v>
      </c>
      <c r="AX186" s="6">
        <f t="shared" si="190"/>
        <v>0.46471215572482183</v>
      </c>
      <c r="AY186" s="6">
        <f t="shared" si="137"/>
        <v>0.17324026875784893</v>
      </c>
      <c r="AZ186" s="6">
        <f t="shared" si="191"/>
        <v>0.56191079384584541</v>
      </c>
      <c r="BD186" s="7">
        <f t="shared" si="192"/>
        <v>0.56799999999999995</v>
      </c>
      <c r="BE186" s="7">
        <f t="shared" si="193"/>
        <v>0.7536577472566709</v>
      </c>
      <c r="BF186" s="7">
        <f t="shared" ca="1" si="194"/>
        <v>-0.50349513746175778</v>
      </c>
      <c r="BG186" s="7">
        <f t="shared" si="138"/>
        <v>0.56191079384584541</v>
      </c>
      <c r="BH186" s="7">
        <f t="shared" si="139"/>
        <v>0.74960709297994599</v>
      </c>
      <c r="BI186" s="7">
        <f t="shared" ca="1" si="140"/>
        <v>-0.51362078341981954</v>
      </c>
      <c r="BJ186" s="7">
        <f t="shared" si="141"/>
        <v>3.7078431587793478E-5</v>
      </c>
      <c r="BK186" s="7">
        <f t="shared" si="142"/>
        <v>1.6407800069549786E-5</v>
      </c>
      <c r="BL186" s="7">
        <f t="shared" ca="1" si="143"/>
        <v>1.0252870606801241E-4</v>
      </c>
      <c r="BM186" s="7">
        <f t="shared" ca="1" si="144"/>
        <v>0.78957100815162096</v>
      </c>
      <c r="BN186" s="7">
        <f t="shared" ca="1" si="145"/>
        <v>0.10689625164423085</v>
      </c>
      <c r="BO186" s="7">
        <f t="shared" ca="1" si="146"/>
        <v>0.25121989988358057</v>
      </c>
      <c r="BP186" s="7">
        <f t="shared" si="195"/>
        <v>0</v>
      </c>
      <c r="BQ186" s="7">
        <f t="shared" si="196"/>
        <v>3.24</v>
      </c>
    </row>
    <row r="187" spans="1:69" x14ac:dyDescent="0.25">
      <c r="A187" s="87">
        <v>33386</v>
      </c>
      <c r="B187" s="88">
        <v>0</v>
      </c>
      <c r="C187" s="88">
        <v>3.26</v>
      </c>
      <c r="D187" s="88">
        <v>1.7513888888888887</v>
      </c>
      <c r="E187" s="6">
        <f t="shared" si="147"/>
        <v>0.58199999999999996</v>
      </c>
      <c r="F187" s="1"/>
      <c r="G187" s="6">
        <f t="shared" si="161"/>
        <v>0.42023879780180573</v>
      </c>
      <c r="H187" s="6">
        <f t="shared" si="162"/>
        <v>0</v>
      </c>
      <c r="I187" s="6">
        <f t="shared" si="163"/>
        <v>3.26</v>
      </c>
      <c r="J187" s="6">
        <f t="shared" si="164"/>
        <v>0</v>
      </c>
      <c r="K187" s="6">
        <f t="shared" si="165"/>
        <v>2.1514616252987797</v>
      </c>
      <c r="L187" s="6">
        <f t="shared" si="166"/>
        <v>0.4135177905689833</v>
      </c>
      <c r="M187" s="6">
        <f t="shared" si="167"/>
        <v>3.7728596276036704E-2</v>
      </c>
      <c r="N187" s="6">
        <f t="shared" si="168"/>
        <v>0.41339992922045926</v>
      </c>
      <c r="O187" s="6">
        <f t="shared" si="169"/>
        <v>3.7728596276036704E-2</v>
      </c>
      <c r="P187" s="6">
        <f t="shared" si="170"/>
        <v>0.46471215572482183</v>
      </c>
      <c r="Q187" s="6">
        <f t="shared" si="171"/>
        <v>0.16556154877526227</v>
      </c>
      <c r="R187" s="6">
        <f t="shared" si="172"/>
        <v>3.5585393148091865E-2</v>
      </c>
      <c r="S187" s="6">
        <f t="shared" si="173"/>
        <v>1.9049220461729768E-2</v>
      </c>
      <c r="T187" s="6">
        <f t="shared" si="174"/>
        <v>0</v>
      </c>
      <c r="U187" s="6">
        <f t="shared" si="175"/>
        <v>0</v>
      </c>
      <c r="V187" s="6">
        <f t="shared" si="176"/>
        <v>0</v>
      </c>
      <c r="W187" s="6">
        <f t="shared" si="177"/>
        <v>0</v>
      </c>
      <c r="X187" s="6">
        <f t="shared" si="178"/>
        <v>0</v>
      </c>
      <c r="Y187" s="6">
        <f t="shared" si="179"/>
        <v>0</v>
      </c>
      <c r="Z187" s="6">
        <f t="shared" si="180"/>
        <v>0</v>
      </c>
      <c r="AA187" s="6">
        <f t="shared" si="197"/>
        <v>0</v>
      </c>
      <c r="AB187" s="6">
        <f t="shared" si="148"/>
        <v>4.0657150852493364E-3</v>
      </c>
      <c r="AC187" s="6">
        <f t="shared" si="149"/>
        <v>2.9827877484734141E-3</v>
      </c>
      <c r="AD187" s="6">
        <f t="shared" si="150"/>
        <v>4.4497965773120823E-4</v>
      </c>
      <c r="AE187" s="6">
        <f t="shared" si="151"/>
        <v>0</v>
      </c>
      <c r="AF187" s="6">
        <f t="shared" si="152"/>
        <v>0</v>
      </c>
      <c r="AG187" s="6">
        <f t="shared" si="153"/>
        <v>0</v>
      </c>
      <c r="AH187" s="6">
        <f t="shared" si="154"/>
        <v>0</v>
      </c>
      <c r="AI187" s="6">
        <f t="shared" si="155"/>
        <v>0</v>
      </c>
      <c r="AJ187" s="6">
        <f t="shared" si="156"/>
        <v>0</v>
      </c>
      <c r="AK187" s="6">
        <f t="shared" si="157"/>
        <v>0</v>
      </c>
      <c r="AL187" s="6">
        <f t="shared" si="158"/>
        <v>0</v>
      </c>
      <c r="AM187" s="6">
        <f t="shared" si="159"/>
        <v>0</v>
      </c>
      <c r="AN187" s="6">
        <f t="shared" si="160"/>
        <v>0</v>
      </c>
      <c r="AO187" s="6">
        <f t="shared" si="181"/>
        <v>0</v>
      </c>
      <c r="AP187" s="6">
        <f t="shared" si="182"/>
        <v>0</v>
      </c>
      <c r="AQ187" s="6">
        <f t="shared" si="183"/>
        <v>0</v>
      </c>
      <c r="AR187" s="6">
        <f t="shared" si="184"/>
        <v>0</v>
      </c>
      <c r="AS187" s="6">
        <f t="shared" si="185"/>
        <v>0</v>
      </c>
      <c r="AT187" s="6">
        <f t="shared" si="186"/>
        <v>0</v>
      </c>
      <c r="AU187" s="6">
        <f t="shared" si="187"/>
        <v>0</v>
      </c>
      <c r="AV187" s="6">
        <f t="shared" si="188"/>
        <v>0.46760095282267267</v>
      </c>
      <c r="AW187" s="6">
        <f t="shared" si="189"/>
        <v>0.37792032252152052</v>
      </c>
      <c r="AX187" s="6">
        <f t="shared" si="190"/>
        <v>0.46217340259257761</v>
      </c>
      <c r="AY187" s="6">
        <f t="shared" si="137"/>
        <v>0.16962726386051161</v>
      </c>
      <c r="AZ187" s="6">
        <f t="shared" si="191"/>
        <v>0.54754758638203216</v>
      </c>
      <c r="BD187" s="7">
        <f t="shared" si="192"/>
        <v>0.58199999999999996</v>
      </c>
      <c r="BE187" s="7">
        <f t="shared" si="193"/>
        <v>0.76288924491042598</v>
      </c>
      <c r="BF187" s="7">
        <f t="shared" ca="1" si="194"/>
        <v>-0.48059641190633051</v>
      </c>
      <c r="BG187" s="7">
        <f t="shared" si="138"/>
        <v>0.54754758638203216</v>
      </c>
      <c r="BH187" s="7">
        <f t="shared" si="139"/>
        <v>0.73996458454579583</v>
      </c>
      <c r="BI187" s="7">
        <f t="shared" ca="1" si="140"/>
        <v>-0.53791930094334217</v>
      </c>
      <c r="BJ187" s="7">
        <f t="shared" si="141"/>
        <v>1.1869688041035334E-3</v>
      </c>
      <c r="BK187" s="7">
        <f t="shared" si="142"/>
        <v>5.2554005283364437E-4</v>
      </c>
      <c r="BL187" s="7">
        <f t="shared" ca="1" si="143"/>
        <v>3.2859136075495516E-3</v>
      </c>
      <c r="BM187" s="7">
        <f t="shared" ca="1" si="144"/>
        <v>0.76488682185025114</v>
      </c>
      <c r="BN187" s="7">
        <f t="shared" ca="1" si="145"/>
        <v>0.10094499731329451</v>
      </c>
      <c r="BO187" s="7">
        <f t="shared" ca="1" si="146"/>
        <v>0.22878972564290068</v>
      </c>
      <c r="BP187" s="7">
        <f t="shared" si="195"/>
        <v>0</v>
      </c>
      <c r="BQ187" s="7">
        <f t="shared" si="196"/>
        <v>3.26</v>
      </c>
    </row>
    <row r="188" spans="1:69" x14ac:dyDescent="0.25">
      <c r="A188" s="87">
        <v>33387</v>
      </c>
      <c r="B188" s="88">
        <v>0</v>
      </c>
      <c r="C188" s="88">
        <v>3.29</v>
      </c>
      <c r="D188" s="88">
        <v>1.709259259259259</v>
      </c>
      <c r="E188" s="6">
        <f t="shared" si="147"/>
        <v>0.56799999999999995</v>
      </c>
      <c r="F188" s="1"/>
      <c r="G188" s="6">
        <f t="shared" si="161"/>
        <v>0.41339992922045926</v>
      </c>
      <c r="H188" s="6">
        <f t="shared" si="162"/>
        <v>0</v>
      </c>
      <c r="I188" s="6">
        <f t="shared" si="163"/>
        <v>3.29</v>
      </c>
      <c r="J188" s="6">
        <f t="shared" si="164"/>
        <v>0</v>
      </c>
      <c r="K188" s="6">
        <f t="shared" si="165"/>
        <v>2.144905212276472</v>
      </c>
      <c r="L188" s="6">
        <f t="shared" si="166"/>
        <v>0.40669940373772995</v>
      </c>
      <c r="M188" s="6">
        <f t="shared" si="167"/>
        <v>3.4720601315045001E-2</v>
      </c>
      <c r="N188" s="6">
        <f t="shared" si="168"/>
        <v>0.40659093914332478</v>
      </c>
      <c r="O188" s="6">
        <f t="shared" si="169"/>
        <v>3.4720601315045001E-2</v>
      </c>
      <c r="P188" s="6">
        <f t="shared" si="170"/>
        <v>0.46217340259257761</v>
      </c>
      <c r="Q188" s="6">
        <f t="shared" si="171"/>
        <v>0.16241744973101455</v>
      </c>
      <c r="R188" s="6">
        <f t="shared" si="172"/>
        <v>3.2767282001260695E-2</v>
      </c>
      <c r="S188" s="6">
        <f t="shared" si="173"/>
        <v>1.7530479644009569E-2</v>
      </c>
      <c r="T188" s="6">
        <f t="shared" si="174"/>
        <v>0</v>
      </c>
      <c r="U188" s="6">
        <f t="shared" si="175"/>
        <v>0</v>
      </c>
      <c r="V188" s="6">
        <f t="shared" si="176"/>
        <v>0</v>
      </c>
      <c r="W188" s="6">
        <f t="shared" si="177"/>
        <v>0</v>
      </c>
      <c r="X188" s="6">
        <f t="shared" si="178"/>
        <v>0</v>
      </c>
      <c r="Y188" s="6">
        <f t="shared" si="179"/>
        <v>0</v>
      </c>
      <c r="Z188" s="6">
        <f t="shared" si="180"/>
        <v>0</v>
      </c>
      <c r="AA188" s="6">
        <f t="shared" si="197"/>
        <v>0</v>
      </c>
      <c r="AB188" s="6">
        <f t="shared" si="148"/>
        <v>3.7449022784473551E-3</v>
      </c>
      <c r="AC188" s="6">
        <f t="shared" si="149"/>
        <v>2.7454225792163008E-3</v>
      </c>
      <c r="AD188" s="6">
        <f t="shared" si="150"/>
        <v>4.0950268004546721E-4</v>
      </c>
      <c r="AE188" s="6">
        <f t="shared" si="151"/>
        <v>0</v>
      </c>
      <c r="AF188" s="6">
        <f t="shared" si="152"/>
        <v>0</v>
      </c>
      <c r="AG188" s="6">
        <f t="shared" si="153"/>
        <v>0</v>
      </c>
      <c r="AH188" s="6">
        <f t="shared" si="154"/>
        <v>0</v>
      </c>
      <c r="AI188" s="6">
        <f t="shared" si="155"/>
        <v>0</v>
      </c>
      <c r="AJ188" s="6">
        <f t="shared" si="156"/>
        <v>0</v>
      </c>
      <c r="AK188" s="6">
        <f t="shared" si="157"/>
        <v>0</v>
      </c>
      <c r="AL188" s="6">
        <f t="shared" si="158"/>
        <v>0</v>
      </c>
      <c r="AM188" s="6">
        <f t="shared" si="159"/>
        <v>0</v>
      </c>
      <c r="AN188" s="6">
        <f t="shared" si="160"/>
        <v>0</v>
      </c>
      <c r="AO188" s="6">
        <f t="shared" si="181"/>
        <v>0</v>
      </c>
      <c r="AP188" s="6">
        <f t="shared" si="182"/>
        <v>0</v>
      </c>
      <c r="AQ188" s="6">
        <f t="shared" si="183"/>
        <v>0</v>
      </c>
      <c r="AR188" s="6">
        <f t="shared" si="184"/>
        <v>0</v>
      </c>
      <c r="AS188" s="6">
        <f t="shared" si="185"/>
        <v>0</v>
      </c>
      <c r="AT188" s="6">
        <f t="shared" si="186"/>
        <v>0</v>
      </c>
      <c r="AU188" s="6">
        <f t="shared" si="187"/>
        <v>0</v>
      </c>
      <c r="AV188" s="6">
        <f t="shared" si="188"/>
        <v>0.46497657265910464</v>
      </c>
      <c r="AW188" s="6">
        <f t="shared" si="189"/>
        <v>0.36766822847801767</v>
      </c>
      <c r="AX188" s="6">
        <f t="shared" si="190"/>
        <v>0.45969625916667295</v>
      </c>
      <c r="AY188" s="6">
        <f t="shared" si="137"/>
        <v>0.16616235200946189</v>
      </c>
      <c r="AZ188" s="6">
        <f t="shared" si="191"/>
        <v>0.53383058048747956</v>
      </c>
      <c r="BD188" s="7">
        <f t="shared" si="192"/>
        <v>0.56799999999999995</v>
      </c>
      <c r="BE188" s="7">
        <f t="shared" si="193"/>
        <v>0.7536577472566709</v>
      </c>
      <c r="BF188" s="7">
        <f t="shared" ca="1" si="194"/>
        <v>-0.50349513746175778</v>
      </c>
      <c r="BG188" s="7">
        <f t="shared" si="138"/>
        <v>0.53383058048747956</v>
      </c>
      <c r="BH188" s="7">
        <f t="shared" si="139"/>
        <v>0.7306371058791632</v>
      </c>
      <c r="BI188" s="7">
        <f t="shared" ca="1" si="140"/>
        <v>-0.56168912887307465</v>
      </c>
      <c r="BJ188" s="7">
        <f t="shared" si="141"/>
        <v>1.1675492298226094E-3</v>
      </c>
      <c r="BK188" s="7">
        <f t="shared" si="142"/>
        <v>5.2994992943181964E-4</v>
      </c>
      <c r="BL188" s="7">
        <f t="shared" ca="1" si="143"/>
        <v>3.3865406363804218E-3</v>
      </c>
      <c r="BM188" s="7">
        <f t="shared" ca="1" si="144"/>
        <v>0.78957100815162096</v>
      </c>
      <c r="BN188" s="7">
        <f t="shared" ca="1" si="145"/>
        <v>0.10689625164423085</v>
      </c>
      <c r="BO188" s="7">
        <f t="shared" ca="1" si="146"/>
        <v>0.25121989988358057</v>
      </c>
      <c r="BP188" s="7">
        <f t="shared" si="195"/>
        <v>0</v>
      </c>
      <c r="BQ188" s="7">
        <f t="shared" si="196"/>
        <v>3.29</v>
      </c>
    </row>
    <row r="189" spans="1:69" x14ac:dyDescent="0.25">
      <c r="A189" s="87">
        <v>33388</v>
      </c>
      <c r="B189" s="88">
        <v>0</v>
      </c>
      <c r="C189" s="88">
        <v>3.31</v>
      </c>
      <c r="D189" s="88">
        <v>1.6701388888888888</v>
      </c>
      <c r="E189" s="6">
        <f t="shared" si="147"/>
        <v>0.55500000000000005</v>
      </c>
      <c r="F189" s="1"/>
      <c r="G189" s="6">
        <f t="shared" si="161"/>
        <v>0.40659093914332478</v>
      </c>
      <c r="H189" s="6">
        <f t="shared" si="162"/>
        <v>0</v>
      </c>
      <c r="I189" s="6">
        <f t="shared" si="163"/>
        <v>3.31</v>
      </c>
      <c r="J189" s="6">
        <f t="shared" si="164"/>
        <v>0</v>
      </c>
      <c r="K189" s="6">
        <f t="shared" si="165"/>
        <v>2.1312819909285543</v>
      </c>
      <c r="L189" s="6">
        <f t="shared" si="166"/>
        <v>0.39993297159801677</v>
      </c>
      <c r="M189" s="6">
        <f t="shared" si="167"/>
        <v>3.1928197409266744E-2</v>
      </c>
      <c r="N189" s="6">
        <f t="shared" si="168"/>
        <v>0.39983323026719531</v>
      </c>
      <c r="O189" s="6">
        <f t="shared" si="169"/>
        <v>3.1928197409266744E-2</v>
      </c>
      <c r="P189" s="6">
        <f t="shared" si="170"/>
        <v>0.45969625916667295</v>
      </c>
      <c r="Q189" s="6">
        <f t="shared" si="171"/>
        <v>0.1593909869255212</v>
      </c>
      <c r="R189" s="6">
        <f t="shared" si="172"/>
        <v>3.0145266263987371E-2</v>
      </c>
      <c r="S189" s="6">
        <f t="shared" si="173"/>
        <v>1.6120591048362269E-2</v>
      </c>
      <c r="T189" s="6">
        <f t="shared" si="174"/>
        <v>0</v>
      </c>
      <c r="U189" s="6">
        <f t="shared" si="175"/>
        <v>0</v>
      </c>
      <c r="V189" s="6">
        <f t="shared" si="176"/>
        <v>0</v>
      </c>
      <c r="W189" s="6">
        <f t="shared" si="177"/>
        <v>0</v>
      </c>
      <c r="X189" s="6">
        <f t="shared" si="178"/>
        <v>0</v>
      </c>
      <c r="Y189" s="6">
        <f t="shared" si="179"/>
        <v>0</v>
      </c>
      <c r="Z189" s="6">
        <f t="shared" si="180"/>
        <v>0</v>
      </c>
      <c r="AA189" s="6">
        <f t="shared" si="197"/>
        <v>0</v>
      </c>
      <c r="AB189" s="6">
        <f t="shared" si="148"/>
        <v>3.4462440581039563E-3</v>
      </c>
      <c r="AC189" s="6">
        <f t="shared" si="149"/>
        <v>2.5249325097154883E-3</v>
      </c>
      <c r="AD189" s="6">
        <f t="shared" si="150"/>
        <v>3.7656843236899822E-4</v>
      </c>
      <c r="AE189" s="6">
        <f t="shared" si="151"/>
        <v>0</v>
      </c>
      <c r="AF189" s="6">
        <f t="shared" si="152"/>
        <v>0</v>
      </c>
      <c r="AG189" s="6">
        <f t="shared" si="153"/>
        <v>0</v>
      </c>
      <c r="AH189" s="6">
        <f t="shared" si="154"/>
        <v>0</v>
      </c>
      <c r="AI189" s="6">
        <f t="shared" si="155"/>
        <v>0</v>
      </c>
      <c r="AJ189" s="6">
        <f t="shared" si="156"/>
        <v>0</v>
      </c>
      <c r="AK189" s="6">
        <f t="shared" si="157"/>
        <v>0</v>
      </c>
      <c r="AL189" s="6">
        <f t="shared" si="158"/>
        <v>0</v>
      </c>
      <c r="AM189" s="6">
        <f t="shared" si="159"/>
        <v>0</v>
      </c>
      <c r="AN189" s="6">
        <f t="shared" si="160"/>
        <v>0</v>
      </c>
      <c r="AO189" s="6">
        <f t="shared" si="181"/>
        <v>0</v>
      </c>
      <c r="AP189" s="6">
        <f t="shared" si="182"/>
        <v>0</v>
      </c>
      <c r="AQ189" s="6">
        <f t="shared" si="183"/>
        <v>0</v>
      </c>
      <c r="AR189" s="6">
        <f t="shared" si="184"/>
        <v>0</v>
      </c>
      <c r="AS189" s="6">
        <f t="shared" si="185"/>
        <v>0</v>
      </c>
      <c r="AT189" s="6">
        <f t="shared" si="186"/>
        <v>0</v>
      </c>
      <c r="AU189" s="6">
        <f t="shared" si="187"/>
        <v>0</v>
      </c>
      <c r="AV189" s="6">
        <f t="shared" si="188"/>
        <v>0.46241830789839072</v>
      </c>
      <c r="AW189" s="6">
        <f t="shared" si="189"/>
        <v>0.35788379637959372</v>
      </c>
      <c r="AX189" s="6">
        <f t="shared" si="190"/>
        <v>0.45727851475779624</v>
      </c>
      <c r="AY189" s="6">
        <f t="shared" si="137"/>
        <v>0.16283723098362515</v>
      </c>
      <c r="AZ189" s="6">
        <f t="shared" si="191"/>
        <v>0.5207210273632189</v>
      </c>
      <c r="BD189" s="7">
        <f t="shared" si="192"/>
        <v>0.55500000000000005</v>
      </c>
      <c r="BE189" s="7">
        <f t="shared" si="193"/>
        <v>0.744983221287567</v>
      </c>
      <c r="BF189" s="7">
        <f t="shared" ca="1" si="194"/>
        <v>-0.5252382348403668</v>
      </c>
      <c r="BG189" s="7">
        <f t="shared" si="138"/>
        <v>0.5207210273632189</v>
      </c>
      <c r="BH189" s="7">
        <f t="shared" si="139"/>
        <v>0.72161002443370958</v>
      </c>
      <c r="BI189" s="7">
        <f t="shared" ca="1" si="140"/>
        <v>-0.58494683807762182</v>
      </c>
      <c r="BJ189" s="7">
        <f t="shared" si="141"/>
        <v>1.1750479650331905E-3</v>
      </c>
      <c r="BK189" s="7">
        <f t="shared" si="142"/>
        <v>5.4630633116917009E-4</v>
      </c>
      <c r="BL189" s="7">
        <f t="shared" ca="1" si="143"/>
        <v>3.5651173005439409E-3</v>
      </c>
      <c r="BM189" s="7">
        <f t="shared" ca="1" si="144"/>
        <v>0.81284303828860704</v>
      </c>
      <c r="BN189" s="7">
        <f t="shared" ca="1" si="145"/>
        <v>0.11264377022692844</v>
      </c>
      <c r="BO189" s="7">
        <f t="shared" ca="1" si="146"/>
        <v>0.27348874379290711</v>
      </c>
      <c r="BP189" s="7">
        <f t="shared" si="195"/>
        <v>0</v>
      </c>
      <c r="BQ189" s="7">
        <f t="shared" si="196"/>
        <v>3.31</v>
      </c>
    </row>
    <row r="190" spans="1:69" x14ac:dyDescent="0.25">
      <c r="A190" s="87">
        <v>33389</v>
      </c>
      <c r="B190" s="88">
        <v>0</v>
      </c>
      <c r="C190" s="88">
        <v>3.33</v>
      </c>
      <c r="D190" s="88">
        <v>1.7002314814814812</v>
      </c>
      <c r="E190" s="6">
        <f t="shared" si="147"/>
        <v>0.56499999999999995</v>
      </c>
      <c r="F190" s="1"/>
      <c r="G190" s="6">
        <f t="shared" si="161"/>
        <v>0.39983323026719531</v>
      </c>
      <c r="H190" s="6">
        <f t="shared" si="162"/>
        <v>0</v>
      </c>
      <c r="I190" s="6">
        <f t="shared" si="163"/>
        <v>3.33</v>
      </c>
      <c r="J190" s="6">
        <f t="shared" si="164"/>
        <v>0</v>
      </c>
      <c r="K190" s="6">
        <f t="shared" si="165"/>
        <v>2.1172384850795085</v>
      </c>
      <c r="L190" s="6">
        <f t="shared" si="166"/>
        <v>0.39321913359705218</v>
      </c>
      <c r="M190" s="6">
        <f t="shared" si="167"/>
        <v>2.933791765930556E-2</v>
      </c>
      <c r="N190" s="6">
        <f t="shared" si="168"/>
        <v>0.39312748410887843</v>
      </c>
      <c r="O190" s="6">
        <f t="shared" si="169"/>
        <v>2.933791765930556E-2</v>
      </c>
      <c r="P190" s="6">
        <f t="shared" si="170"/>
        <v>0.45727851475779624</v>
      </c>
      <c r="Q190" s="6">
        <f t="shared" si="171"/>
        <v>0.15647615064377754</v>
      </c>
      <c r="R190" s="6">
        <f t="shared" si="172"/>
        <v>2.7711961723087673E-2</v>
      </c>
      <c r="S190" s="6">
        <f t="shared" si="173"/>
        <v>1.4812755218649599E-2</v>
      </c>
      <c r="T190" s="6">
        <f t="shared" si="174"/>
        <v>0</v>
      </c>
      <c r="U190" s="6">
        <f t="shared" si="175"/>
        <v>0</v>
      </c>
      <c r="V190" s="6">
        <f t="shared" si="176"/>
        <v>0</v>
      </c>
      <c r="W190" s="6">
        <f t="shared" si="177"/>
        <v>0</v>
      </c>
      <c r="X190" s="6">
        <f t="shared" si="178"/>
        <v>0</v>
      </c>
      <c r="Y190" s="6">
        <f t="shared" si="179"/>
        <v>0</v>
      </c>
      <c r="Z190" s="6">
        <f t="shared" si="180"/>
        <v>0</v>
      </c>
      <c r="AA190" s="6">
        <f t="shared" si="197"/>
        <v>0</v>
      </c>
      <c r="AB190" s="6">
        <f t="shared" si="148"/>
        <v>3.168897547200233E-3</v>
      </c>
      <c r="AC190" s="6">
        <f t="shared" si="149"/>
        <v>2.3203770777917767E-3</v>
      </c>
      <c r="AD190" s="6">
        <f t="shared" si="150"/>
        <v>3.4601808302303291E-4</v>
      </c>
      <c r="AE190" s="6">
        <f t="shared" si="151"/>
        <v>0</v>
      </c>
      <c r="AF190" s="6">
        <f t="shared" si="152"/>
        <v>0</v>
      </c>
      <c r="AG190" s="6">
        <f t="shared" si="153"/>
        <v>0</v>
      </c>
      <c r="AH190" s="6">
        <f t="shared" si="154"/>
        <v>0</v>
      </c>
      <c r="AI190" s="6">
        <f t="shared" si="155"/>
        <v>0</v>
      </c>
      <c r="AJ190" s="6">
        <f t="shared" si="156"/>
        <v>0</v>
      </c>
      <c r="AK190" s="6">
        <f t="shared" si="157"/>
        <v>0</v>
      </c>
      <c r="AL190" s="6">
        <f t="shared" si="158"/>
        <v>0</v>
      </c>
      <c r="AM190" s="6">
        <f t="shared" si="159"/>
        <v>0</v>
      </c>
      <c r="AN190" s="6">
        <f t="shared" si="160"/>
        <v>0</v>
      </c>
      <c r="AO190" s="6">
        <f t="shared" si="181"/>
        <v>0</v>
      </c>
      <c r="AP190" s="6">
        <f t="shared" si="182"/>
        <v>0</v>
      </c>
      <c r="AQ190" s="6">
        <f t="shared" si="183"/>
        <v>0</v>
      </c>
      <c r="AR190" s="6">
        <f t="shared" si="184"/>
        <v>0</v>
      </c>
      <c r="AS190" s="6">
        <f t="shared" si="185"/>
        <v>0</v>
      </c>
      <c r="AT190" s="6">
        <f t="shared" si="186"/>
        <v>0</v>
      </c>
      <c r="AU190" s="6">
        <f t="shared" si="187"/>
        <v>0</v>
      </c>
      <c r="AV190" s="6">
        <f t="shared" si="188"/>
        <v>0.45992375549263559</v>
      </c>
      <c r="AW190" s="6">
        <f t="shared" si="189"/>
        <v>0.34853925692221266</v>
      </c>
      <c r="AX190" s="6">
        <f t="shared" si="190"/>
        <v>0.45491816513040362</v>
      </c>
      <c r="AY190" s="6">
        <f t="shared" si="137"/>
        <v>0.15964504819097777</v>
      </c>
      <c r="AZ190" s="6">
        <f t="shared" si="191"/>
        <v>0.50818430511319046</v>
      </c>
      <c r="BD190" s="7">
        <f t="shared" si="192"/>
        <v>0.56499999999999995</v>
      </c>
      <c r="BE190" s="7">
        <f t="shared" si="193"/>
        <v>0.75166481891864534</v>
      </c>
      <c r="BF190" s="7">
        <f t="shared" ca="1" si="194"/>
        <v>-0.50847097803005159</v>
      </c>
      <c r="BG190" s="7">
        <f t="shared" si="138"/>
        <v>0.50818430511319046</v>
      </c>
      <c r="BH190" s="7">
        <f t="shared" si="139"/>
        <v>0.7128704686779993</v>
      </c>
      <c r="BI190" s="7">
        <f t="shared" ca="1" si="140"/>
        <v>-0.60770598084573391</v>
      </c>
      <c r="BJ190" s="7">
        <f t="shared" si="141"/>
        <v>3.2280231854710296E-3</v>
      </c>
      <c r="BK190" s="7">
        <f t="shared" si="142"/>
        <v>1.5050016105939131E-3</v>
      </c>
      <c r="BL190" s="7">
        <f t="shared" ca="1" si="143"/>
        <v>9.8475857838284768E-3</v>
      </c>
      <c r="BM190" s="7">
        <f t="shared" ca="1" si="144"/>
        <v>0.79491147664477169</v>
      </c>
      <c r="BN190" s="7">
        <f t="shared" ca="1" si="145"/>
        <v>0.10820339893783416</v>
      </c>
      <c r="BO190" s="7">
        <f t="shared" ca="1" si="146"/>
        <v>0.25623262472226688</v>
      </c>
      <c r="BP190" s="7">
        <f t="shared" si="195"/>
        <v>0</v>
      </c>
      <c r="BQ190" s="7">
        <f t="shared" si="196"/>
        <v>3.33</v>
      </c>
    </row>
    <row r="191" spans="1:69" x14ac:dyDescent="0.25">
      <c r="A191" s="87">
        <v>33390</v>
      </c>
      <c r="B191" s="88">
        <v>0</v>
      </c>
      <c r="C191" s="88">
        <v>3.43</v>
      </c>
      <c r="D191" s="88">
        <v>1.7604166666666665</v>
      </c>
      <c r="E191" s="6">
        <f t="shared" si="147"/>
        <v>0.58499999999999996</v>
      </c>
      <c r="F191" s="1"/>
      <c r="G191" s="6">
        <f t="shared" si="161"/>
        <v>0.39312748410887843</v>
      </c>
      <c r="H191" s="6">
        <f t="shared" si="162"/>
        <v>0</v>
      </c>
      <c r="I191" s="6">
        <f t="shared" si="163"/>
        <v>3.43</v>
      </c>
      <c r="J191" s="6">
        <f t="shared" si="164"/>
        <v>0</v>
      </c>
      <c r="K191" s="6">
        <f t="shared" si="165"/>
        <v>2.1526702122467509</v>
      </c>
      <c r="L191" s="6">
        <f t="shared" si="166"/>
        <v>0.38640270133968424</v>
      </c>
      <c r="M191" s="6">
        <f t="shared" si="167"/>
        <v>2.6882765120480285E-2</v>
      </c>
      <c r="N191" s="6">
        <f t="shared" si="168"/>
        <v>0.38631872156672969</v>
      </c>
      <c r="O191" s="6">
        <f t="shared" si="169"/>
        <v>2.6882765120480285E-2</v>
      </c>
      <c r="P191" s="6">
        <f t="shared" si="170"/>
        <v>0.45491816513040362</v>
      </c>
      <c r="Q191" s="6">
        <f t="shared" si="171"/>
        <v>0.15366743486354342</v>
      </c>
      <c r="R191" s="6">
        <f t="shared" si="172"/>
        <v>2.5434098522277987E-2</v>
      </c>
      <c r="S191" s="6">
        <f t="shared" si="173"/>
        <v>1.3573145304803868E-2</v>
      </c>
      <c r="T191" s="6">
        <f t="shared" si="174"/>
        <v>0</v>
      </c>
      <c r="U191" s="6">
        <f t="shared" si="175"/>
        <v>0</v>
      </c>
      <c r="V191" s="6">
        <f t="shared" si="176"/>
        <v>0</v>
      </c>
      <c r="W191" s="6">
        <f t="shared" si="177"/>
        <v>0</v>
      </c>
      <c r="X191" s="6">
        <f t="shared" si="178"/>
        <v>0</v>
      </c>
      <c r="Y191" s="6">
        <f t="shared" si="179"/>
        <v>0</v>
      </c>
      <c r="Z191" s="6">
        <f t="shared" si="180"/>
        <v>0</v>
      </c>
      <c r="AA191" s="6">
        <f t="shared" si="197"/>
        <v>0</v>
      </c>
      <c r="AB191" s="6">
        <f t="shared" si="148"/>
        <v>2.9104517057711317E-3</v>
      </c>
      <c r="AC191" s="6">
        <f t="shared" si="149"/>
        <v>2.1271585123092606E-3</v>
      </c>
      <c r="AD191" s="6">
        <f t="shared" si="150"/>
        <v>3.1706145478244629E-4</v>
      </c>
      <c r="AE191" s="6">
        <f t="shared" si="151"/>
        <v>0</v>
      </c>
      <c r="AF191" s="6">
        <f t="shared" si="152"/>
        <v>0</v>
      </c>
      <c r="AG191" s="6">
        <f t="shared" si="153"/>
        <v>0</v>
      </c>
      <c r="AH191" s="6">
        <f t="shared" si="154"/>
        <v>0</v>
      </c>
      <c r="AI191" s="6">
        <f t="shared" si="155"/>
        <v>0</v>
      </c>
      <c r="AJ191" s="6">
        <f t="shared" si="156"/>
        <v>0</v>
      </c>
      <c r="AK191" s="6">
        <f t="shared" si="157"/>
        <v>0</v>
      </c>
      <c r="AL191" s="6">
        <f t="shared" si="158"/>
        <v>0</v>
      </c>
      <c r="AM191" s="6">
        <f t="shared" si="159"/>
        <v>0</v>
      </c>
      <c r="AN191" s="6">
        <f t="shared" si="160"/>
        <v>0</v>
      </c>
      <c r="AO191" s="6">
        <f t="shared" si="181"/>
        <v>0</v>
      </c>
      <c r="AP191" s="6">
        <f t="shared" si="182"/>
        <v>0</v>
      </c>
      <c r="AQ191" s="6">
        <f t="shared" si="183"/>
        <v>0</v>
      </c>
      <c r="AR191" s="6">
        <f t="shared" si="184"/>
        <v>0</v>
      </c>
      <c r="AS191" s="6">
        <f t="shared" si="185"/>
        <v>0</v>
      </c>
      <c r="AT191" s="6">
        <f t="shared" si="186"/>
        <v>0</v>
      </c>
      <c r="AU191" s="6">
        <f t="shared" si="187"/>
        <v>0</v>
      </c>
      <c r="AV191" s="6">
        <f t="shared" si="188"/>
        <v>0.45749035432164048</v>
      </c>
      <c r="AW191" s="6">
        <f t="shared" si="189"/>
        <v>0.33960784652488912</v>
      </c>
      <c r="AX191" s="6">
        <f t="shared" si="190"/>
        <v>0.45261303353282978</v>
      </c>
      <c r="AY191" s="6">
        <f t="shared" si="137"/>
        <v>0.15657788656931457</v>
      </c>
      <c r="AZ191" s="6">
        <f t="shared" si="191"/>
        <v>0.49618573309420366</v>
      </c>
      <c r="BD191" s="7">
        <f t="shared" si="192"/>
        <v>0.58499999999999996</v>
      </c>
      <c r="BE191" s="7">
        <f t="shared" si="193"/>
        <v>0.76485292703891772</v>
      </c>
      <c r="BF191" s="7">
        <f t="shared" ca="1" si="194"/>
        <v>-0.47575702504420792</v>
      </c>
      <c r="BG191" s="7">
        <f t="shared" si="138"/>
        <v>0.49618573309420366</v>
      </c>
      <c r="BH191" s="7">
        <f t="shared" si="139"/>
        <v>0.70440452376046225</v>
      </c>
      <c r="BI191" s="7">
        <f t="shared" ca="1" si="140"/>
        <v>-0.62998425796999968</v>
      </c>
      <c r="BJ191" s="7">
        <f t="shared" si="141"/>
        <v>7.8879740060140251E-3</v>
      </c>
      <c r="BK191" s="7">
        <f t="shared" si="142"/>
        <v>3.6540094589147852E-3</v>
      </c>
      <c r="BL191" s="7">
        <f t="shared" ca="1" si="143"/>
        <v>2.3786039375946429E-2</v>
      </c>
      <c r="BM191" s="7">
        <f t="shared" ca="1" si="144"/>
        <v>0.75964835335710046</v>
      </c>
      <c r="BN191" s="7">
        <f t="shared" ca="1" si="145"/>
        <v>9.9701057376342272E-2</v>
      </c>
      <c r="BO191" s="7">
        <f t="shared" ca="1" si="146"/>
        <v>0.22418359726275217</v>
      </c>
      <c r="BP191" s="7">
        <f t="shared" si="195"/>
        <v>0</v>
      </c>
      <c r="BQ191" s="7">
        <f t="shared" si="196"/>
        <v>3.43</v>
      </c>
    </row>
    <row r="192" spans="1:69" x14ac:dyDescent="0.25">
      <c r="A192" s="87">
        <v>33391</v>
      </c>
      <c r="B192" s="88">
        <v>0</v>
      </c>
      <c r="C192" s="88">
        <v>3.45</v>
      </c>
      <c r="D192" s="88">
        <v>1.7212962962962961</v>
      </c>
      <c r="E192" s="6">
        <f t="shared" si="147"/>
        <v>0.57199999999999995</v>
      </c>
      <c r="F192" s="1"/>
      <c r="G192" s="6">
        <f t="shared" si="161"/>
        <v>0.38631872156672969</v>
      </c>
      <c r="H192" s="6">
        <f t="shared" si="162"/>
        <v>0</v>
      </c>
      <c r="I192" s="6">
        <f t="shared" si="163"/>
        <v>3.45</v>
      </c>
      <c r="J192" s="6">
        <f t="shared" si="164"/>
        <v>0</v>
      </c>
      <c r="K192" s="6">
        <f t="shared" si="165"/>
        <v>2.1365002587676978</v>
      </c>
      <c r="L192" s="6">
        <f t="shared" si="166"/>
        <v>0.37964445253805923</v>
      </c>
      <c r="M192" s="6">
        <f t="shared" si="167"/>
        <v>2.4613565895088334E-2</v>
      </c>
      <c r="N192" s="6">
        <f t="shared" si="168"/>
        <v>0.37956756157590532</v>
      </c>
      <c r="O192" s="6">
        <f t="shared" si="169"/>
        <v>2.4613565895088334E-2</v>
      </c>
      <c r="P192" s="6">
        <f t="shared" si="170"/>
        <v>0.45261303353282978</v>
      </c>
      <c r="Q192" s="6">
        <f t="shared" si="171"/>
        <v>0.15095936536277613</v>
      </c>
      <c r="R192" s="6">
        <f t="shared" si="172"/>
        <v>2.3297931134184421E-2</v>
      </c>
      <c r="S192" s="6">
        <f t="shared" si="173"/>
        <v>1.2427423476198947E-2</v>
      </c>
      <c r="T192" s="6">
        <f t="shared" si="174"/>
        <v>0</v>
      </c>
      <c r="U192" s="6">
        <f t="shared" si="175"/>
        <v>0</v>
      </c>
      <c r="V192" s="6">
        <f t="shared" si="176"/>
        <v>0</v>
      </c>
      <c r="W192" s="6">
        <f t="shared" si="177"/>
        <v>0</v>
      </c>
      <c r="X192" s="6">
        <f t="shared" si="178"/>
        <v>0</v>
      </c>
      <c r="Y192" s="6">
        <f t="shared" si="179"/>
        <v>0</v>
      </c>
      <c r="Z192" s="6">
        <f t="shared" si="180"/>
        <v>0</v>
      </c>
      <c r="AA192" s="6">
        <f t="shared" si="197"/>
        <v>0</v>
      </c>
      <c r="AB192" s="6">
        <f t="shared" si="148"/>
        <v>2.6674243917192914E-3</v>
      </c>
      <c r="AC192" s="6">
        <f t="shared" si="149"/>
        <v>1.9478541626071109E-3</v>
      </c>
      <c r="AD192" s="6">
        <f t="shared" si="150"/>
        <v>2.9029800227413832E-4</v>
      </c>
      <c r="AE192" s="6">
        <f t="shared" si="151"/>
        <v>0</v>
      </c>
      <c r="AF192" s="6">
        <f t="shared" si="152"/>
        <v>0</v>
      </c>
      <c r="AG192" s="6">
        <f t="shared" si="153"/>
        <v>0</v>
      </c>
      <c r="AH192" s="6">
        <f t="shared" si="154"/>
        <v>0</v>
      </c>
      <c r="AI192" s="6">
        <f t="shared" si="155"/>
        <v>0</v>
      </c>
      <c r="AJ192" s="6">
        <f t="shared" si="156"/>
        <v>0</v>
      </c>
      <c r="AK192" s="6">
        <f t="shared" si="157"/>
        <v>0</v>
      </c>
      <c r="AL192" s="6">
        <f t="shared" si="158"/>
        <v>0</v>
      </c>
      <c r="AM192" s="6">
        <f t="shared" si="159"/>
        <v>0</v>
      </c>
      <c r="AN192" s="6">
        <f t="shared" si="160"/>
        <v>0</v>
      </c>
      <c r="AO192" s="6">
        <f t="shared" si="181"/>
        <v>0</v>
      </c>
      <c r="AP192" s="6">
        <f t="shared" si="182"/>
        <v>0</v>
      </c>
      <c r="AQ192" s="6">
        <f t="shared" si="183"/>
        <v>0</v>
      </c>
      <c r="AR192" s="6">
        <f t="shared" si="184"/>
        <v>0</v>
      </c>
      <c r="AS192" s="6">
        <f t="shared" si="185"/>
        <v>0</v>
      </c>
      <c r="AT192" s="6">
        <f t="shared" si="186"/>
        <v>0</v>
      </c>
      <c r="AU192" s="6">
        <f t="shared" si="187"/>
        <v>0</v>
      </c>
      <c r="AV192" s="6">
        <f t="shared" si="188"/>
        <v>0.4551156516068921</v>
      </c>
      <c r="AW192" s="6">
        <f t="shared" si="189"/>
        <v>0.33106471092013123</v>
      </c>
      <c r="AX192" s="6">
        <f t="shared" si="190"/>
        <v>0.45036102413424911</v>
      </c>
      <c r="AY192" s="6">
        <f t="shared" si="137"/>
        <v>0.15362678975449542</v>
      </c>
      <c r="AZ192" s="6">
        <f t="shared" si="191"/>
        <v>0.48469150067462663</v>
      </c>
      <c r="BD192" s="7">
        <f t="shared" si="192"/>
        <v>0.57199999999999995</v>
      </c>
      <c r="BE192" s="7">
        <f t="shared" si="193"/>
        <v>0.75630681604756145</v>
      </c>
      <c r="BF192" s="7">
        <f t="shared" ca="1" si="194"/>
        <v>-0.49689896467992378</v>
      </c>
      <c r="BG192" s="7">
        <f t="shared" si="138"/>
        <v>0.48469150067462663</v>
      </c>
      <c r="BH192" s="7">
        <f t="shared" si="139"/>
        <v>0.69619788901908242</v>
      </c>
      <c r="BI192" s="7">
        <f t="shared" ca="1" si="140"/>
        <v>-0.65180189374050268</v>
      </c>
      <c r="BJ192" s="7">
        <f t="shared" si="141"/>
        <v>7.6227740544487143E-3</v>
      </c>
      <c r="BK192" s="7">
        <f t="shared" si="142"/>
        <v>3.6130831085150169E-3</v>
      </c>
      <c r="BL192" s="7">
        <f t="shared" ca="1" si="143"/>
        <v>2.3994917431546737E-2</v>
      </c>
      <c r="BM192" s="7">
        <f t="shared" ca="1" si="144"/>
        <v>0.78247838349408672</v>
      </c>
      <c r="BN192" s="7">
        <f t="shared" ca="1" si="145"/>
        <v>0.10517104353937852</v>
      </c>
      <c r="BO192" s="7">
        <f t="shared" ca="1" si="146"/>
        <v>0.24465116284080848</v>
      </c>
      <c r="BP192" s="7">
        <f t="shared" si="195"/>
        <v>0</v>
      </c>
      <c r="BQ192" s="7">
        <f t="shared" si="196"/>
        <v>3.45</v>
      </c>
    </row>
    <row r="193" spans="1:69" x14ac:dyDescent="0.25">
      <c r="A193" s="87">
        <v>33392</v>
      </c>
      <c r="B193" s="88">
        <v>0</v>
      </c>
      <c r="C193" s="88">
        <v>3.47</v>
      </c>
      <c r="D193" s="88">
        <v>1.6701388888888888</v>
      </c>
      <c r="E193" s="6">
        <f t="shared" si="147"/>
        <v>0.55500000000000005</v>
      </c>
      <c r="F193" s="1"/>
      <c r="G193" s="6">
        <f t="shared" si="161"/>
        <v>0.37956756157590532</v>
      </c>
      <c r="H193" s="6">
        <f t="shared" si="162"/>
        <v>0</v>
      </c>
      <c r="I193" s="6">
        <f t="shared" si="163"/>
        <v>3.47</v>
      </c>
      <c r="J193" s="6">
        <f t="shared" si="164"/>
        <v>0</v>
      </c>
      <c r="K193" s="6">
        <f t="shared" si="165"/>
        <v>2.1199300263840106</v>
      </c>
      <c r="L193" s="6">
        <f t="shared" si="166"/>
        <v>0.37294505672949624</v>
      </c>
      <c r="M193" s="6">
        <f t="shared" si="167"/>
        <v>2.2517938778033552E-2</v>
      </c>
      <c r="N193" s="6">
        <f t="shared" si="168"/>
        <v>0.37287471235169473</v>
      </c>
      <c r="O193" s="6">
        <f t="shared" si="169"/>
        <v>2.2517938778033552E-2</v>
      </c>
      <c r="P193" s="6">
        <f t="shared" si="170"/>
        <v>0.45036102413424911</v>
      </c>
      <c r="Q193" s="6">
        <f t="shared" si="171"/>
        <v>0.14834679201948028</v>
      </c>
      <c r="R193" s="6">
        <f t="shared" si="172"/>
        <v>2.1324229931178218E-2</v>
      </c>
      <c r="S193" s="6">
        <f t="shared" si="173"/>
        <v>1.1369338445250923E-2</v>
      </c>
      <c r="T193" s="6">
        <f t="shared" si="174"/>
        <v>0</v>
      </c>
      <c r="U193" s="6">
        <f t="shared" si="175"/>
        <v>0</v>
      </c>
      <c r="V193" s="6">
        <f t="shared" si="176"/>
        <v>0</v>
      </c>
      <c r="W193" s="6">
        <f t="shared" si="177"/>
        <v>0</v>
      </c>
      <c r="X193" s="6">
        <f t="shared" si="178"/>
        <v>0</v>
      </c>
      <c r="Y193" s="6">
        <f t="shared" si="179"/>
        <v>0</v>
      </c>
      <c r="Z193" s="6">
        <f t="shared" si="180"/>
        <v>0</v>
      </c>
      <c r="AA193" s="6">
        <f t="shared" si="197"/>
        <v>0</v>
      </c>
      <c r="AB193" s="6">
        <f t="shared" si="148"/>
        <v>2.4421211878837374E-3</v>
      </c>
      <c r="AC193" s="6">
        <f t="shared" si="149"/>
        <v>1.7822431560556668E-3</v>
      </c>
      <c r="AD193" s="6">
        <f t="shared" si="150"/>
        <v>2.6558169874520046E-4</v>
      </c>
      <c r="AE193" s="6">
        <f t="shared" si="151"/>
        <v>0</v>
      </c>
      <c r="AF193" s="6">
        <f t="shared" si="152"/>
        <v>0</v>
      </c>
      <c r="AG193" s="6">
        <f t="shared" si="153"/>
        <v>0</v>
      </c>
      <c r="AH193" s="6">
        <f t="shared" si="154"/>
        <v>0</v>
      </c>
      <c r="AI193" s="6">
        <f t="shared" si="155"/>
        <v>0</v>
      </c>
      <c r="AJ193" s="6">
        <f t="shared" si="156"/>
        <v>0</v>
      </c>
      <c r="AK193" s="6">
        <f t="shared" si="157"/>
        <v>0</v>
      </c>
      <c r="AL193" s="6">
        <f t="shared" si="158"/>
        <v>0</v>
      </c>
      <c r="AM193" s="6">
        <f t="shared" si="159"/>
        <v>0</v>
      </c>
      <c r="AN193" s="6">
        <f t="shared" si="160"/>
        <v>0</v>
      </c>
      <c r="AO193" s="6">
        <f t="shared" si="181"/>
        <v>0</v>
      </c>
      <c r="AP193" s="6">
        <f t="shared" si="182"/>
        <v>0</v>
      </c>
      <c r="AQ193" s="6">
        <f t="shared" si="183"/>
        <v>0</v>
      </c>
      <c r="AR193" s="6">
        <f t="shared" si="184"/>
        <v>0</v>
      </c>
      <c r="AS193" s="6">
        <f t="shared" si="185"/>
        <v>0</v>
      </c>
      <c r="AT193" s="6">
        <f t="shared" si="186"/>
        <v>0</v>
      </c>
      <c r="AU193" s="6">
        <f t="shared" si="187"/>
        <v>0</v>
      </c>
      <c r="AV193" s="6">
        <f t="shared" si="188"/>
        <v>0.45279777584975478</v>
      </c>
      <c r="AW193" s="6">
        <f t="shared" si="189"/>
        <v>0.32288842078255509</v>
      </c>
      <c r="AX193" s="6">
        <f t="shared" si="190"/>
        <v>0.44816057319597691</v>
      </c>
      <c r="AY193" s="6">
        <f t="shared" si="137"/>
        <v>0.15078891320736401</v>
      </c>
      <c r="AZ193" s="6">
        <f t="shared" si="191"/>
        <v>0.47367733398991907</v>
      </c>
      <c r="BD193" s="7">
        <f t="shared" si="192"/>
        <v>0.55500000000000005</v>
      </c>
      <c r="BE193" s="7">
        <f t="shared" si="193"/>
        <v>0.744983221287567</v>
      </c>
      <c r="BF193" s="7">
        <f t="shared" ca="1" si="194"/>
        <v>-0.5252382348403668</v>
      </c>
      <c r="BG193" s="7">
        <f t="shared" si="138"/>
        <v>0.47367733398991907</v>
      </c>
      <c r="BH193" s="7">
        <f t="shared" si="139"/>
        <v>0.68824220590568197</v>
      </c>
      <c r="BI193" s="7">
        <f t="shared" ca="1" si="140"/>
        <v>-0.67316459682020435</v>
      </c>
      <c r="BJ193" s="7">
        <f t="shared" si="141"/>
        <v>6.6133760069871806E-3</v>
      </c>
      <c r="BK193" s="7">
        <f t="shared" si="142"/>
        <v>3.2195428265673134E-3</v>
      </c>
      <c r="BL193" s="7">
        <f t="shared" ca="1" si="143"/>
        <v>2.1882208568589929E-2</v>
      </c>
      <c r="BM193" s="7">
        <f t="shared" ca="1" si="144"/>
        <v>0.81284303828860704</v>
      </c>
      <c r="BN193" s="7">
        <f t="shared" ca="1" si="145"/>
        <v>0.11264377022692844</v>
      </c>
      <c r="BO193" s="7">
        <f t="shared" ca="1" si="146"/>
        <v>0.27348874379290711</v>
      </c>
      <c r="BP193" s="7">
        <f t="shared" si="195"/>
        <v>0</v>
      </c>
      <c r="BQ193" s="7">
        <f t="shared" si="196"/>
        <v>3.47</v>
      </c>
    </row>
    <row r="194" spans="1:69" x14ac:dyDescent="0.25">
      <c r="A194" s="87">
        <v>33393</v>
      </c>
      <c r="B194" s="88">
        <v>5.8</v>
      </c>
      <c r="C194" s="88">
        <v>3.48</v>
      </c>
      <c r="D194" s="88">
        <v>1.5497685185185186</v>
      </c>
      <c r="E194" s="6">
        <f t="shared" si="147"/>
        <v>0.51500000000000001</v>
      </c>
      <c r="F194" s="1"/>
      <c r="G194" s="6">
        <f t="shared" si="161"/>
        <v>0.37287471235169473</v>
      </c>
      <c r="H194" s="6">
        <f t="shared" si="162"/>
        <v>2.3199999999999998</v>
      </c>
      <c r="I194" s="6">
        <f t="shared" si="163"/>
        <v>0</v>
      </c>
      <c r="J194" s="6">
        <f t="shared" si="164"/>
        <v>1.9920193851813428</v>
      </c>
      <c r="K194" s="6">
        <f t="shared" si="165"/>
        <v>0</v>
      </c>
      <c r="L194" s="6">
        <f t="shared" si="166"/>
        <v>0.3790976338011382</v>
      </c>
      <c r="M194" s="6">
        <f t="shared" si="167"/>
        <v>2.4436886858812984E-2</v>
      </c>
      <c r="N194" s="6">
        <f t="shared" si="168"/>
        <v>0.37902129477124591</v>
      </c>
      <c r="O194" s="6">
        <f t="shared" si="169"/>
        <v>0.35241750167746999</v>
      </c>
      <c r="P194" s="6">
        <f t="shared" si="170"/>
        <v>0.44816057319597691</v>
      </c>
      <c r="Q194" s="6">
        <f t="shared" si="171"/>
        <v>0.14582538452015045</v>
      </c>
      <c r="R194" s="6">
        <f t="shared" si="172"/>
        <v>0.15060900574687736</v>
      </c>
      <c r="S194" s="6">
        <f t="shared" si="173"/>
        <v>0.17793608420809656</v>
      </c>
      <c r="T194" s="6">
        <f t="shared" si="174"/>
        <v>0</v>
      </c>
      <c r="U194" s="6">
        <f t="shared" si="175"/>
        <v>0</v>
      </c>
      <c r="V194" s="6">
        <f t="shared" si="176"/>
        <v>0</v>
      </c>
      <c r="W194" s="6">
        <f t="shared" si="177"/>
        <v>0</v>
      </c>
      <c r="X194" s="6">
        <f t="shared" si="178"/>
        <v>0</v>
      </c>
      <c r="Y194" s="6">
        <f t="shared" si="179"/>
        <v>0</v>
      </c>
      <c r="Z194" s="6">
        <f t="shared" si="180"/>
        <v>0</v>
      </c>
      <c r="AA194" s="6">
        <f t="shared" si="197"/>
        <v>0</v>
      </c>
      <c r="AB194" s="6">
        <f t="shared" si="148"/>
        <v>9.5177802283682444E-3</v>
      </c>
      <c r="AC194" s="6">
        <f t="shared" si="149"/>
        <v>2.3615302511042883E-2</v>
      </c>
      <c r="AD194" s="6">
        <f t="shared" si="150"/>
        <v>4.1564922831367401E-3</v>
      </c>
      <c r="AE194" s="6">
        <f t="shared" si="151"/>
        <v>0</v>
      </c>
      <c r="AF194" s="6">
        <f t="shared" si="152"/>
        <v>0</v>
      </c>
      <c r="AG194" s="6">
        <f t="shared" si="153"/>
        <v>0</v>
      </c>
      <c r="AH194" s="6">
        <f t="shared" si="154"/>
        <v>0</v>
      </c>
      <c r="AI194" s="6">
        <f t="shared" si="155"/>
        <v>0</v>
      </c>
      <c r="AJ194" s="6">
        <f t="shared" si="156"/>
        <v>0</v>
      </c>
      <c r="AK194" s="6">
        <f t="shared" si="157"/>
        <v>0</v>
      </c>
      <c r="AL194" s="6">
        <f t="shared" si="158"/>
        <v>0</v>
      </c>
      <c r="AM194" s="6">
        <f t="shared" si="159"/>
        <v>0</v>
      </c>
      <c r="AN194" s="6">
        <f t="shared" si="160"/>
        <v>0</v>
      </c>
      <c r="AO194" s="6">
        <f t="shared" si="181"/>
        <v>0</v>
      </c>
      <c r="AP194" s="6">
        <f t="shared" si="182"/>
        <v>0</v>
      </c>
      <c r="AQ194" s="6">
        <f t="shared" si="183"/>
        <v>0</v>
      </c>
      <c r="AR194" s="6">
        <f t="shared" si="184"/>
        <v>0</v>
      </c>
      <c r="AS194" s="6">
        <f t="shared" si="185"/>
        <v>0</v>
      </c>
      <c r="AT194" s="6">
        <f t="shared" si="186"/>
        <v>0</v>
      </c>
      <c r="AU194" s="6">
        <f t="shared" si="187"/>
        <v>0</v>
      </c>
      <c r="AV194" s="6">
        <f t="shared" si="188"/>
        <v>0.45241785296428122</v>
      </c>
      <c r="AW194" s="6">
        <f t="shared" si="189"/>
        <v>0.3215634003737125</v>
      </c>
      <c r="AX194" s="6">
        <f t="shared" si="190"/>
        <v>0.44779967975770774</v>
      </c>
      <c r="AY194" s="6">
        <f t="shared" si="137"/>
        <v>0.1553431647485187</v>
      </c>
      <c r="AZ194" s="6">
        <f t="shared" si="191"/>
        <v>0.47690656512223117</v>
      </c>
      <c r="BD194" s="7">
        <f t="shared" si="192"/>
        <v>0.51500000000000001</v>
      </c>
      <c r="BE194" s="7">
        <f t="shared" si="193"/>
        <v>0.71763500472036623</v>
      </c>
      <c r="BF194" s="7">
        <f t="shared" ca="1" si="194"/>
        <v>-0.59526857098836827</v>
      </c>
      <c r="BG194" s="7">
        <f t="shared" si="138"/>
        <v>0.47690656512223117</v>
      </c>
      <c r="BH194" s="7">
        <f t="shared" si="139"/>
        <v>0.69058422015148246</v>
      </c>
      <c r="BI194" s="7">
        <f t="shared" ca="1" si="140"/>
        <v>-0.6668538650426844</v>
      </c>
      <c r="BJ194" s="7">
        <f t="shared" si="141"/>
        <v>1.4511097807868155E-3</v>
      </c>
      <c r="BK194" s="7">
        <f t="shared" si="142"/>
        <v>7.3174494579216019E-4</v>
      </c>
      <c r="BL194" s="7">
        <f t="shared" ca="1" si="143"/>
        <v>5.1244543248429083E-3</v>
      </c>
      <c r="BM194" s="7">
        <f t="shared" ca="1" si="144"/>
        <v>0.88656928486394948</v>
      </c>
      <c r="BN194" s="7">
        <f t="shared" ca="1" si="145"/>
        <v>0.13174915536536269</v>
      </c>
      <c r="BO194" s="7">
        <f t="shared" ca="1" si="146"/>
        <v>0.35163933283127968</v>
      </c>
      <c r="BP194" s="7">
        <f t="shared" si="195"/>
        <v>5.8</v>
      </c>
      <c r="BQ194" s="7">
        <f t="shared" si="196"/>
        <v>3.48</v>
      </c>
    </row>
    <row r="195" spans="1:69" x14ac:dyDescent="0.25">
      <c r="A195" s="87">
        <v>33394</v>
      </c>
      <c r="B195" s="88">
        <v>1.2</v>
      </c>
      <c r="C195" s="88">
        <v>3.49</v>
      </c>
      <c r="D195" s="88">
        <v>1.5287037037037037</v>
      </c>
      <c r="E195" s="6">
        <f t="shared" si="147"/>
        <v>0.50800000000000001</v>
      </c>
      <c r="F195" s="1"/>
      <c r="G195" s="6">
        <f t="shared" si="161"/>
        <v>0.37902129477124591</v>
      </c>
      <c r="H195" s="6">
        <f t="shared" si="162"/>
        <v>0</v>
      </c>
      <c r="I195" s="6">
        <f t="shared" si="163"/>
        <v>2.29</v>
      </c>
      <c r="J195" s="6">
        <f t="shared" si="164"/>
        <v>0</v>
      </c>
      <c r="K195" s="6">
        <f t="shared" si="165"/>
        <v>1.4006963947031525</v>
      </c>
      <c r="L195" s="6">
        <f t="shared" si="166"/>
        <v>0.37464562267508161</v>
      </c>
      <c r="M195" s="6">
        <f t="shared" si="167"/>
        <v>2.3035832500665671E-2</v>
      </c>
      <c r="N195" s="6">
        <f t="shared" si="168"/>
        <v>0.37457366043553686</v>
      </c>
      <c r="O195" s="6">
        <f t="shared" si="169"/>
        <v>2.3035832500665671E-2</v>
      </c>
      <c r="P195" s="6">
        <f t="shared" si="170"/>
        <v>0.44779967975770774</v>
      </c>
      <c r="Q195" s="6">
        <f t="shared" si="171"/>
        <v>0.14541479362914589</v>
      </c>
      <c r="R195" s="6">
        <f t="shared" si="172"/>
        <v>0.1870375097563208</v>
      </c>
      <c r="S195" s="6">
        <f t="shared" si="173"/>
        <v>1.1630823702374874E-2</v>
      </c>
      <c r="T195" s="6">
        <f t="shared" si="174"/>
        <v>0</v>
      </c>
      <c r="U195" s="6">
        <f t="shared" si="175"/>
        <v>0</v>
      </c>
      <c r="V195" s="6">
        <f t="shared" si="176"/>
        <v>0</v>
      </c>
      <c r="W195" s="6">
        <f t="shared" si="177"/>
        <v>0</v>
      </c>
      <c r="X195" s="6">
        <f t="shared" si="178"/>
        <v>0</v>
      </c>
      <c r="Y195" s="6">
        <f t="shared" si="179"/>
        <v>0</v>
      </c>
      <c r="Z195" s="6">
        <f t="shared" si="180"/>
        <v>0</v>
      </c>
      <c r="AA195" s="6">
        <f t="shared" si="197"/>
        <v>0</v>
      </c>
      <c r="AB195" s="6">
        <f t="shared" si="148"/>
        <v>2.4120937263722008E-2</v>
      </c>
      <c r="AC195" s="6">
        <f t="shared" si="149"/>
        <v>5.6827509252562244E-3</v>
      </c>
      <c r="AD195" s="6">
        <f t="shared" si="150"/>
        <v>2.7168985526795859E-4</v>
      </c>
      <c r="AE195" s="6">
        <f t="shared" si="151"/>
        <v>0</v>
      </c>
      <c r="AF195" s="6">
        <f t="shared" si="152"/>
        <v>0</v>
      </c>
      <c r="AG195" s="6">
        <f t="shared" si="153"/>
        <v>0</v>
      </c>
      <c r="AH195" s="6">
        <f t="shared" si="154"/>
        <v>0</v>
      </c>
      <c r="AI195" s="6">
        <f t="shared" si="155"/>
        <v>0</v>
      </c>
      <c r="AJ195" s="6">
        <f t="shared" si="156"/>
        <v>0</v>
      </c>
      <c r="AK195" s="6">
        <f t="shared" si="157"/>
        <v>0</v>
      </c>
      <c r="AL195" s="6">
        <f t="shared" si="158"/>
        <v>0</v>
      </c>
      <c r="AM195" s="6">
        <f t="shared" si="159"/>
        <v>0</v>
      </c>
      <c r="AN195" s="6">
        <f t="shared" si="160"/>
        <v>0</v>
      </c>
      <c r="AO195" s="6">
        <f t="shared" si="181"/>
        <v>0</v>
      </c>
      <c r="AP195" s="6">
        <f t="shared" si="182"/>
        <v>0</v>
      </c>
      <c r="AQ195" s="6">
        <f t="shared" si="183"/>
        <v>0</v>
      </c>
      <c r="AR195" s="6">
        <f t="shared" si="184"/>
        <v>0</v>
      </c>
      <c r="AS195" s="6">
        <f t="shared" si="185"/>
        <v>0</v>
      </c>
      <c r="AT195" s="6">
        <f t="shared" si="186"/>
        <v>0</v>
      </c>
      <c r="AU195" s="6">
        <f t="shared" si="187"/>
        <v>0</v>
      </c>
      <c r="AV195" s="6">
        <f t="shared" si="188"/>
        <v>0.45257423531401203</v>
      </c>
      <c r="AW195" s="6">
        <f t="shared" si="189"/>
        <v>0.32210828567572131</v>
      </c>
      <c r="AX195" s="6">
        <f t="shared" si="190"/>
        <v>0.44794823666866201</v>
      </c>
      <c r="AY195" s="6">
        <f t="shared" si="137"/>
        <v>0.16953573089286789</v>
      </c>
      <c r="AZ195" s="6">
        <f t="shared" si="191"/>
        <v>0.49164401656858919</v>
      </c>
      <c r="BD195" s="7">
        <f t="shared" si="192"/>
        <v>0.50800000000000001</v>
      </c>
      <c r="BE195" s="7">
        <f t="shared" si="193"/>
        <v>0.71274118724821844</v>
      </c>
      <c r="BF195" s="7">
        <f t="shared" ca="1" si="194"/>
        <v>-0.60804446179966398</v>
      </c>
      <c r="BG195" s="7">
        <f t="shared" si="138"/>
        <v>0.49164401656858919</v>
      </c>
      <c r="BH195" s="7">
        <f t="shared" si="139"/>
        <v>0.70117331421595697</v>
      </c>
      <c r="BI195" s="7">
        <f t="shared" ca="1" si="140"/>
        <v>-0.6385482653775213</v>
      </c>
      <c r="BJ195" s="7">
        <f t="shared" si="141"/>
        <v>2.6751819400858509E-4</v>
      </c>
      <c r="BK195" s="7">
        <f t="shared" si="142"/>
        <v>1.3381568649052235E-4</v>
      </c>
      <c r="BL195" s="7">
        <f t="shared" ca="1" si="143"/>
        <v>9.3048203271650068E-4</v>
      </c>
      <c r="BM195" s="7">
        <f t="shared" ca="1" si="144"/>
        <v>0.89980037801463442</v>
      </c>
      <c r="BN195" s="7">
        <f t="shared" ca="1" si="145"/>
        <v>0.13532574875227463</v>
      </c>
      <c r="BO195" s="7">
        <f t="shared" ca="1" si="146"/>
        <v>0.36695455444371294</v>
      </c>
      <c r="BP195" s="7">
        <f t="shared" si="195"/>
        <v>1.2</v>
      </c>
      <c r="BQ195" s="7">
        <f t="shared" si="196"/>
        <v>3.49</v>
      </c>
    </row>
    <row r="196" spans="1:69" x14ac:dyDescent="0.25">
      <c r="A196" s="87">
        <v>33395</v>
      </c>
      <c r="B196" s="88">
        <v>6.5</v>
      </c>
      <c r="C196" s="88">
        <v>3.5</v>
      </c>
      <c r="D196" s="88">
        <v>1.730324074074074</v>
      </c>
      <c r="E196" s="6">
        <f t="shared" si="147"/>
        <v>0.57499999999999996</v>
      </c>
      <c r="F196" s="1"/>
      <c r="G196" s="6">
        <f t="shared" si="161"/>
        <v>0.37457366043553686</v>
      </c>
      <c r="H196" s="6">
        <f t="shared" si="162"/>
        <v>3</v>
      </c>
      <c r="I196" s="6">
        <f t="shared" si="163"/>
        <v>0</v>
      </c>
      <c r="J196" s="6">
        <f t="shared" si="164"/>
        <v>2.5699867419689926</v>
      </c>
      <c r="K196" s="6">
        <f t="shared" si="165"/>
        <v>0</v>
      </c>
      <c r="L196" s="6">
        <f t="shared" si="166"/>
        <v>0.38260210922491861</v>
      </c>
      <c r="M196" s="6">
        <f t="shared" si="167"/>
        <v>2.5586984936893781E-2</v>
      </c>
      <c r="N196" s="6">
        <f t="shared" si="168"/>
        <v>0.3825221773735647</v>
      </c>
      <c r="O196" s="6">
        <f t="shared" si="169"/>
        <v>0.45560024296790119</v>
      </c>
      <c r="P196" s="6">
        <f t="shared" si="170"/>
        <v>0.44794823666866201</v>
      </c>
      <c r="Q196" s="6">
        <f t="shared" si="171"/>
        <v>0.14558370769100273</v>
      </c>
      <c r="R196" s="6">
        <f t="shared" si="172"/>
        <v>0.19163784932236916</v>
      </c>
      <c r="S196" s="6">
        <f t="shared" si="173"/>
        <v>0.23003319305111677</v>
      </c>
      <c r="T196" s="6">
        <f t="shared" si="174"/>
        <v>0</v>
      </c>
      <c r="U196" s="6">
        <f t="shared" si="175"/>
        <v>0</v>
      </c>
      <c r="V196" s="6">
        <f t="shared" si="176"/>
        <v>0</v>
      </c>
      <c r="W196" s="6">
        <f t="shared" si="177"/>
        <v>0</v>
      </c>
      <c r="X196" s="6">
        <f t="shared" si="178"/>
        <v>0</v>
      </c>
      <c r="Y196" s="6">
        <f t="shared" si="179"/>
        <v>0</v>
      </c>
      <c r="Z196" s="6">
        <f t="shared" si="180"/>
        <v>0</v>
      </c>
      <c r="AA196" s="6">
        <f t="shared" si="197"/>
        <v>0</v>
      </c>
      <c r="AB196" s="6">
        <f t="shared" si="148"/>
        <v>1.5683141237478132E-2</v>
      </c>
      <c r="AC196" s="6">
        <f t="shared" si="149"/>
        <v>3.0457870804508763E-2</v>
      </c>
      <c r="AD196" s="6">
        <f t="shared" si="150"/>
        <v>5.3734530353274149E-3</v>
      </c>
      <c r="AE196" s="6">
        <f t="shared" si="151"/>
        <v>0</v>
      </c>
      <c r="AF196" s="6">
        <f t="shared" si="152"/>
        <v>0</v>
      </c>
      <c r="AG196" s="6">
        <f t="shared" si="153"/>
        <v>0</v>
      </c>
      <c r="AH196" s="6">
        <f t="shared" si="154"/>
        <v>0</v>
      </c>
      <c r="AI196" s="6">
        <f t="shared" si="155"/>
        <v>0</v>
      </c>
      <c r="AJ196" s="6">
        <f t="shared" si="156"/>
        <v>0</v>
      </c>
      <c r="AK196" s="6">
        <f t="shared" si="157"/>
        <v>0</v>
      </c>
      <c r="AL196" s="6">
        <f t="shared" si="158"/>
        <v>0</v>
      </c>
      <c r="AM196" s="6">
        <f t="shared" si="159"/>
        <v>0</v>
      </c>
      <c r="AN196" s="6">
        <f t="shared" si="160"/>
        <v>0</v>
      </c>
      <c r="AO196" s="6">
        <f t="shared" si="181"/>
        <v>0</v>
      </c>
      <c r="AP196" s="6">
        <f t="shared" si="182"/>
        <v>0</v>
      </c>
      <c r="AQ196" s="6">
        <f t="shared" si="183"/>
        <v>0</v>
      </c>
      <c r="AR196" s="6">
        <f t="shared" si="184"/>
        <v>0</v>
      </c>
      <c r="AS196" s="6">
        <f t="shared" si="185"/>
        <v>0</v>
      </c>
      <c r="AT196" s="6">
        <f t="shared" si="186"/>
        <v>0</v>
      </c>
      <c r="AU196" s="6">
        <f t="shared" si="187"/>
        <v>0</v>
      </c>
      <c r="AV196" s="6">
        <f t="shared" si="188"/>
        <v>0.45279128646061051</v>
      </c>
      <c r="AW196" s="6">
        <f t="shared" si="189"/>
        <v>0.3228657526957146</v>
      </c>
      <c r="AX196" s="6">
        <f t="shared" si="190"/>
        <v>0.44815440935741196</v>
      </c>
      <c r="AY196" s="6">
        <f t="shared" si="137"/>
        <v>0.16126684892848087</v>
      </c>
      <c r="AZ196" s="6">
        <f t="shared" si="191"/>
        <v>0.48413260162419547</v>
      </c>
      <c r="BD196" s="7">
        <f t="shared" si="192"/>
        <v>0.57499999999999996</v>
      </c>
      <c r="BE196" s="7">
        <f t="shared" si="193"/>
        <v>0.758287544405155</v>
      </c>
      <c r="BF196" s="7">
        <f t="shared" ca="1" si="194"/>
        <v>-0.49198023216198972</v>
      </c>
      <c r="BG196" s="7">
        <f t="shared" si="138"/>
        <v>0.48413260162419547</v>
      </c>
      <c r="BH196" s="7">
        <f t="shared" si="139"/>
        <v>0.69579637942734041</v>
      </c>
      <c r="BI196" s="7">
        <f t="shared" ca="1" si="140"/>
        <v>-0.6528749940927806</v>
      </c>
      <c r="BJ196" s="7">
        <f t="shared" si="141"/>
        <v>8.2568840875871553E-3</v>
      </c>
      <c r="BK196" s="7">
        <f t="shared" si="142"/>
        <v>3.9051457002844416E-3</v>
      </c>
      <c r="BL196" s="7">
        <f t="shared" ca="1" si="143"/>
        <v>2.5887124416765876E-2</v>
      </c>
      <c r="BM196" s="7">
        <f t="shared" ca="1" si="144"/>
        <v>0.77717991500093608</v>
      </c>
      <c r="BN196" s="7">
        <f t="shared" ca="1" si="145"/>
        <v>0.10389026303061978</v>
      </c>
      <c r="BO196" s="7">
        <f t="shared" ca="1" si="146"/>
        <v>0.23980952775318784</v>
      </c>
      <c r="BP196" s="7">
        <f t="shared" si="195"/>
        <v>6.5</v>
      </c>
      <c r="BQ196" s="7">
        <f t="shared" si="196"/>
        <v>3.5</v>
      </c>
    </row>
    <row r="197" spans="1:69" x14ac:dyDescent="0.25">
      <c r="A197" s="87">
        <v>33396</v>
      </c>
      <c r="B197" s="88">
        <v>0.2</v>
      </c>
      <c r="C197" s="88">
        <v>3.5</v>
      </c>
      <c r="D197" s="88">
        <v>1.95</v>
      </c>
      <c r="E197" s="6">
        <f t="shared" si="147"/>
        <v>0.64800000000000002</v>
      </c>
      <c r="F197" s="1"/>
      <c r="G197" s="6">
        <f t="shared" si="161"/>
        <v>0.3825221773735647</v>
      </c>
      <c r="H197" s="6">
        <f t="shared" si="162"/>
        <v>0</v>
      </c>
      <c r="I197" s="6">
        <f t="shared" si="163"/>
        <v>3.3</v>
      </c>
      <c r="J197" s="6">
        <f t="shared" si="164"/>
        <v>0</v>
      </c>
      <c r="K197" s="6">
        <f t="shared" si="165"/>
        <v>2.0287934977677144</v>
      </c>
      <c r="L197" s="6">
        <f t="shared" si="166"/>
        <v>0.37618437631215546</v>
      </c>
      <c r="M197" s="6">
        <f t="shared" si="167"/>
        <v>2.3512614535517957E-2</v>
      </c>
      <c r="N197" s="6">
        <f t="shared" si="168"/>
        <v>0.37611092464074403</v>
      </c>
      <c r="O197" s="6">
        <f t="shared" si="169"/>
        <v>2.3512614535517957E-2</v>
      </c>
      <c r="P197" s="6">
        <f t="shared" si="170"/>
        <v>0.44815440935741196</v>
      </c>
      <c r="Q197" s="6">
        <f t="shared" si="171"/>
        <v>0.14581836493709449</v>
      </c>
      <c r="R197" s="6">
        <f t="shared" si="172"/>
        <v>0.239322994521627</v>
      </c>
      <c r="S197" s="6">
        <f t="shared" si="173"/>
        <v>1.1871551611455923E-2</v>
      </c>
      <c r="T197" s="6">
        <f t="shared" si="174"/>
        <v>0</v>
      </c>
      <c r="U197" s="6">
        <f t="shared" si="175"/>
        <v>0</v>
      </c>
      <c r="V197" s="6">
        <f t="shared" si="176"/>
        <v>0</v>
      </c>
      <c r="W197" s="6">
        <f t="shared" si="177"/>
        <v>0</v>
      </c>
      <c r="X197" s="6">
        <f t="shared" si="178"/>
        <v>0</v>
      </c>
      <c r="Y197" s="6">
        <f t="shared" si="179"/>
        <v>0</v>
      </c>
      <c r="Z197" s="6">
        <f t="shared" si="180"/>
        <v>0</v>
      </c>
      <c r="AA197" s="6">
        <f t="shared" si="197"/>
        <v>0</v>
      </c>
      <c r="AB197" s="6">
        <f t="shared" si="148"/>
        <v>3.0973970886203777E-2</v>
      </c>
      <c r="AC197" s="6">
        <f t="shared" si="149"/>
        <v>6.9313012760029574E-3</v>
      </c>
      <c r="AD197" s="6">
        <f t="shared" si="150"/>
        <v>2.7731313118124008E-4</v>
      </c>
      <c r="AE197" s="6">
        <f t="shared" si="151"/>
        <v>0</v>
      </c>
      <c r="AF197" s="6">
        <f t="shared" si="152"/>
        <v>0</v>
      </c>
      <c r="AG197" s="6">
        <f t="shared" si="153"/>
        <v>0</v>
      </c>
      <c r="AH197" s="6">
        <f t="shared" si="154"/>
        <v>0</v>
      </c>
      <c r="AI197" s="6">
        <f t="shared" si="155"/>
        <v>0</v>
      </c>
      <c r="AJ197" s="6">
        <f t="shared" si="156"/>
        <v>0</v>
      </c>
      <c r="AK197" s="6">
        <f t="shared" si="157"/>
        <v>0</v>
      </c>
      <c r="AL197" s="6">
        <f t="shared" si="158"/>
        <v>0</v>
      </c>
      <c r="AM197" s="6">
        <f t="shared" si="159"/>
        <v>0</v>
      </c>
      <c r="AN197" s="6">
        <f t="shared" si="160"/>
        <v>0</v>
      </c>
      <c r="AO197" s="6">
        <f t="shared" si="181"/>
        <v>0</v>
      </c>
      <c r="AP197" s="6">
        <f t="shared" si="182"/>
        <v>0</v>
      </c>
      <c r="AQ197" s="6">
        <f t="shared" si="183"/>
        <v>0</v>
      </c>
      <c r="AR197" s="6">
        <f t="shared" si="184"/>
        <v>0</v>
      </c>
      <c r="AS197" s="6">
        <f t="shared" si="185"/>
        <v>0</v>
      </c>
      <c r="AT197" s="6">
        <f t="shared" si="186"/>
        <v>0</v>
      </c>
      <c r="AU197" s="6">
        <f t="shared" si="187"/>
        <v>0</v>
      </c>
      <c r="AV197" s="6">
        <f t="shared" si="188"/>
        <v>0.45368566541742522</v>
      </c>
      <c r="AW197" s="6">
        <f t="shared" si="189"/>
        <v>0.32600162560434781</v>
      </c>
      <c r="AX197" s="6">
        <f t="shared" si="190"/>
        <v>0.44900375208115711</v>
      </c>
      <c r="AY197" s="6">
        <f t="shared" si="137"/>
        <v>0.17679233582329826</v>
      </c>
      <c r="AZ197" s="6">
        <f t="shared" si="191"/>
        <v>0.5027939614276461</v>
      </c>
      <c r="BD197" s="7">
        <f t="shared" si="192"/>
        <v>0.64800000000000002</v>
      </c>
      <c r="BE197" s="7">
        <f t="shared" si="193"/>
        <v>0.80498447189992428</v>
      </c>
      <c r="BF197" s="7">
        <f t="shared" ca="1" si="194"/>
        <v>-0.37919162080073054</v>
      </c>
      <c r="BG197" s="7">
        <f t="shared" si="138"/>
        <v>0.5027939614276461</v>
      </c>
      <c r="BH197" s="7">
        <f t="shared" si="139"/>
        <v>0.70907965802697093</v>
      </c>
      <c r="BI197" s="7">
        <f t="shared" ca="1" si="140"/>
        <v>-0.61765311586623406</v>
      </c>
      <c r="BJ197" s="7">
        <f t="shared" si="141"/>
        <v>2.1084793637875937E-2</v>
      </c>
      <c r="BK197" s="7">
        <f t="shared" si="142"/>
        <v>9.1977333240058252E-3</v>
      </c>
      <c r="BL197" s="7">
        <f t="shared" ca="1" si="143"/>
        <v>5.6863884628875157E-2</v>
      </c>
      <c r="BM197" s="7">
        <f t="shared" ca="1" si="144"/>
        <v>0.65379851500093611</v>
      </c>
      <c r="BN197" s="7">
        <f t="shared" ca="1" si="145"/>
        <v>7.5968147046280174E-2</v>
      </c>
      <c r="BO197" s="7">
        <f t="shared" ca="1" si="146"/>
        <v>0.14206484085192542</v>
      </c>
      <c r="BP197" s="7">
        <f t="shared" si="195"/>
        <v>0.2</v>
      </c>
      <c r="BQ197" s="7">
        <f t="shared" si="196"/>
        <v>3.5</v>
      </c>
    </row>
    <row r="198" spans="1:69" x14ac:dyDescent="0.25">
      <c r="A198" s="87">
        <v>33397</v>
      </c>
      <c r="B198" s="88">
        <v>0.3</v>
      </c>
      <c r="C198" s="88">
        <v>3.5</v>
      </c>
      <c r="D198" s="88">
        <v>2.7113425925925925</v>
      </c>
      <c r="E198" s="6">
        <f t="shared" si="147"/>
        <v>0.90099999999999991</v>
      </c>
      <c r="F198" s="1"/>
      <c r="G198" s="6">
        <f t="shared" si="161"/>
        <v>0.37611092464074403</v>
      </c>
      <c r="H198" s="6">
        <f t="shared" si="162"/>
        <v>0</v>
      </c>
      <c r="I198" s="6">
        <f t="shared" si="163"/>
        <v>3.2</v>
      </c>
      <c r="J198" s="6">
        <f t="shared" si="164"/>
        <v>0</v>
      </c>
      <c r="K198" s="6">
        <f t="shared" si="165"/>
        <v>1.9422616578158636</v>
      </c>
      <c r="L198" s="6">
        <f t="shared" si="166"/>
        <v>0.37004344265700134</v>
      </c>
      <c r="M198" s="6">
        <f t="shared" si="167"/>
        <v>2.1655799423025947E-2</v>
      </c>
      <c r="N198" s="6">
        <f t="shared" si="168"/>
        <v>0.36997579153887622</v>
      </c>
      <c r="O198" s="6">
        <f t="shared" si="169"/>
        <v>2.1655799423025947E-2</v>
      </c>
      <c r="P198" s="6">
        <f t="shared" si="170"/>
        <v>0.44900375208115711</v>
      </c>
      <c r="Q198" s="6">
        <f t="shared" si="171"/>
        <v>0.14678790144181514</v>
      </c>
      <c r="R198" s="6">
        <f t="shared" si="172"/>
        <v>2.0427728000143083E-2</v>
      </c>
      <c r="S198" s="6">
        <f t="shared" si="173"/>
        <v>1.0934043092036194E-2</v>
      </c>
      <c r="T198" s="6">
        <f t="shared" si="174"/>
        <v>0</v>
      </c>
      <c r="U198" s="6">
        <f t="shared" si="175"/>
        <v>0</v>
      </c>
      <c r="V198" s="6">
        <f t="shared" si="176"/>
        <v>0</v>
      </c>
      <c r="W198" s="6">
        <f t="shared" si="177"/>
        <v>0</v>
      </c>
      <c r="X198" s="6">
        <f t="shared" si="178"/>
        <v>0</v>
      </c>
      <c r="Y198" s="6">
        <f t="shared" si="179"/>
        <v>0</v>
      </c>
      <c r="Z198" s="6">
        <f t="shared" si="180"/>
        <v>0</v>
      </c>
      <c r="AA198" s="6">
        <f t="shared" si="197"/>
        <v>0</v>
      </c>
      <c r="AB198" s="6">
        <f t="shared" si="148"/>
        <v>7.4066444087077998E-3</v>
      </c>
      <c r="AC198" s="6">
        <f t="shared" si="149"/>
        <v>1.7121365099518741E-3</v>
      </c>
      <c r="AD198" s="6">
        <f t="shared" si="150"/>
        <v>2.5541343082711857E-4</v>
      </c>
      <c r="AE198" s="6">
        <f t="shared" si="151"/>
        <v>0</v>
      </c>
      <c r="AF198" s="6">
        <f t="shared" si="152"/>
        <v>0</v>
      </c>
      <c r="AG198" s="6">
        <f t="shared" si="153"/>
        <v>0</v>
      </c>
      <c r="AH198" s="6">
        <f t="shared" si="154"/>
        <v>0</v>
      </c>
      <c r="AI198" s="6">
        <f t="shared" si="155"/>
        <v>0</v>
      </c>
      <c r="AJ198" s="6">
        <f t="shared" si="156"/>
        <v>0</v>
      </c>
      <c r="AK198" s="6">
        <f t="shared" si="157"/>
        <v>0</v>
      </c>
      <c r="AL198" s="6">
        <f t="shared" si="158"/>
        <v>0</v>
      </c>
      <c r="AM198" s="6">
        <f t="shared" si="159"/>
        <v>0</v>
      </c>
      <c r="AN198" s="6">
        <f t="shared" si="160"/>
        <v>0</v>
      </c>
      <c r="AO198" s="6">
        <f t="shared" si="181"/>
        <v>0</v>
      </c>
      <c r="AP198" s="6">
        <f t="shared" si="182"/>
        <v>0</v>
      </c>
      <c r="AQ198" s="6">
        <f t="shared" si="183"/>
        <v>0</v>
      </c>
      <c r="AR198" s="6">
        <f t="shared" si="184"/>
        <v>0</v>
      </c>
      <c r="AS198" s="6">
        <f t="shared" si="185"/>
        <v>0</v>
      </c>
      <c r="AT198" s="6">
        <f t="shared" si="186"/>
        <v>0</v>
      </c>
      <c r="AU198" s="6">
        <f t="shared" si="187"/>
        <v>0</v>
      </c>
      <c r="AV198" s="6">
        <f t="shared" si="188"/>
        <v>0.45140524036841773</v>
      </c>
      <c r="AW198" s="6">
        <f t="shared" si="189"/>
        <v>0.31805250894607301</v>
      </c>
      <c r="AX198" s="6">
        <f t="shared" si="190"/>
        <v>0.44683748927052785</v>
      </c>
      <c r="AY198" s="6">
        <f t="shared" si="137"/>
        <v>0.15419454585052295</v>
      </c>
      <c r="AZ198" s="6">
        <f t="shared" si="191"/>
        <v>0.47224705479659596</v>
      </c>
      <c r="BD198" s="7">
        <f t="shared" si="192"/>
        <v>0.90099999999999991</v>
      </c>
      <c r="BE198" s="7">
        <f t="shared" si="193"/>
        <v>0.94921019800674278</v>
      </c>
      <c r="BF198" s="7">
        <f t="shared" ca="1" si="194"/>
        <v>-6.4629776442762465E-2</v>
      </c>
      <c r="BG198" s="7">
        <f t="shared" si="138"/>
        <v>0.47224705479659596</v>
      </c>
      <c r="BH198" s="7">
        <f t="shared" si="139"/>
        <v>0.68720233905058559</v>
      </c>
      <c r="BI198" s="7">
        <f t="shared" ca="1" si="140"/>
        <v>-0.6759724996618991</v>
      </c>
      <c r="BJ198" s="7">
        <f t="shared" si="141"/>
        <v>0.18382908802059311</v>
      </c>
      <c r="BK198" s="7">
        <f t="shared" si="142"/>
        <v>6.8648118154789564E-2</v>
      </c>
      <c r="BL198" s="7">
        <f t="shared" ca="1" si="143"/>
        <v>0.37373992523298988</v>
      </c>
      <c r="BM198" s="7">
        <f t="shared" ca="1" si="144"/>
        <v>0.30866700541189585</v>
      </c>
      <c r="BN198" s="7">
        <f t="shared" ca="1" si="145"/>
        <v>1.7265295510525917E-2</v>
      </c>
      <c r="BO198" s="7">
        <f t="shared" ca="1" si="146"/>
        <v>3.8879033841085768E-3</v>
      </c>
      <c r="BP198" s="7">
        <f t="shared" si="195"/>
        <v>0.3</v>
      </c>
      <c r="BQ198" s="7">
        <f t="shared" si="196"/>
        <v>3.5</v>
      </c>
    </row>
    <row r="199" spans="1:69" x14ac:dyDescent="0.25">
      <c r="A199" s="87">
        <v>33398</v>
      </c>
      <c r="B199" s="88">
        <v>5.4</v>
      </c>
      <c r="C199" s="88">
        <v>3.49</v>
      </c>
      <c r="D199" s="88">
        <v>1.7694444444444444</v>
      </c>
      <c r="E199" s="6">
        <f t="shared" si="147"/>
        <v>0.58799999999999997</v>
      </c>
      <c r="F199" s="1"/>
      <c r="G199" s="6">
        <f t="shared" si="161"/>
        <v>0.36997579153887622</v>
      </c>
      <c r="H199" s="6">
        <f t="shared" si="162"/>
        <v>1.9100000000000001</v>
      </c>
      <c r="I199" s="6">
        <f t="shared" si="163"/>
        <v>0</v>
      </c>
      <c r="J199" s="6">
        <f t="shared" si="164"/>
        <v>1.6449045119023167</v>
      </c>
      <c r="K199" s="6">
        <f t="shared" si="165"/>
        <v>0</v>
      </c>
      <c r="L199" s="6">
        <f t="shared" si="166"/>
        <v>0.37511435175849545</v>
      </c>
      <c r="M199" s="6">
        <f t="shared" si="167"/>
        <v>2.31802414436026E-2</v>
      </c>
      <c r="N199" s="6">
        <f t="shared" si="168"/>
        <v>0.37504193839607752</v>
      </c>
      <c r="O199" s="6">
        <f t="shared" si="169"/>
        <v>0.28827572954128605</v>
      </c>
      <c r="P199" s="6">
        <f t="shared" si="170"/>
        <v>0.44683748927052785</v>
      </c>
      <c r="Q199" s="6">
        <f t="shared" si="171"/>
        <v>0.14432413927357987</v>
      </c>
      <c r="R199" s="6">
        <f t="shared" si="172"/>
        <v>0.12483138497035648</v>
      </c>
      <c r="S199" s="6">
        <f t="shared" si="173"/>
        <v>0.14555081470883718</v>
      </c>
      <c r="T199" s="6">
        <f t="shared" si="174"/>
        <v>0</v>
      </c>
      <c r="U199" s="6">
        <f t="shared" si="175"/>
        <v>0</v>
      </c>
      <c r="V199" s="6">
        <f t="shared" si="176"/>
        <v>0</v>
      </c>
      <c r="W199" s="6">
        <f t="shared" si="177"/>
        <v>0</v>
      </c>
      <c r="X199" s="6">
        <f t="shared" si="178"/>
        <v>0</v>
      </c>
      <c r="Y199" s="6">
        <f t="shared" si="179"/>
        <v>0</v>
      </c>
      <c r="Z199" s="6">
        <f t="shared" si="180"/>
        <v>0</v>
      </c>
      <c r="AA199" s="6">
        <f t="shared" si="197"/>
        <v>0</v>
      </c>
      <c r="AB199" s="6">
        <f t="shared" si="148"/>
        <v>8.0397666143030011E-3</v>
      </c>
      <c r="AC199" s="6">
        <f t="shared" si="149"/>
        <v>1.9355366667289174E-2</v>
      </c>
      <c r="AD199" s="6">
        <f t="shared" si="150"/>
        <v>3.3999896133154253E-3</v>
      </c>
      <c r="AE199" s="6">
        <f t="shared" si="151"/>
        <v>0</v>
      </c>
      <c r="AF199" s="6">
        <f t="shared" si="152"/>
        <v>0</v>
      </c>
      <c r="AG199" s="6">
        <f t="shared" si="153"/>
        <v>0</v>
      </c>
      <c r="AH199" s="6">
        <f t="shared" si="154"/>
        <v>0</v>
      </c>
      <c r="AI199" s="6">
        <f t="shared" si="155"/>
        <v>0</v>
      </c>
      <c r="AJ199" s="6">
        <f t="shared" si="156"/>
        <v>0</v>
      </c>
      <c r="AK199" s="6">
        <f t="shared" si="157"/>
        <v>0</v>
      </c>
      <c r="AL199" s="6">
        <f t="shared" si="158"/>
        <v>0</v>
      </c>
      <c r="AM199" s="6">
        <f t="shared" si="159"/>
        <v>0</v>
      </c>
      <c r="AN199" s="6">
        <f t="shared" si="160"/>
        <v>0</v>
      </c>
      <c r="AO199" s="6">
        <f t="shared" si="181"/>
        <v>0</v>
      </c>
      <c r="AP199" s="6">
        <f t="shared" si="182"/>
        <v>0</v>
      </c>
      <c r="AQ199" s="6">
        <f t="shared" si="183"/>
        <v>0</v>
      </c>
      <c r="AR199" s="6">
        <f t="shared" si="184"/>
        <v>0</v>
      </c>
      <c r="AS199" s="6">
        <f t="shared" si="185"/>
        <v>0</v>
      </c>
      <c r="AT199" s="6">
        <f t="shared" si="186"/>
        <v>0</v>
      </c>
      <c r="AU199" s="6">
        <f t="shared" si="187"/>
        <v>0</v>
      </c>
      <c r="AV199" s="6">
        <f t="shared" si="188"/>
        <v>0.4507030001745051</v>
      </c>
      <c r="AW199" s="6">
        <f t="shared" si="189"/>
        <v>0.31563533469943023</v>
      </c>
      <c r="AX199" s="6">
        <f t="shared" si="190"/>
        <v>0.44616996362848427</v>
      </c>
      <c r="AY199" s="6">
        <f t="shared" si="137"/>
        <v>0.15236390588788287</v>
      </c>
      <c r="AZ199" s="6">
        <f t="shared" si="191"/>
        <v>0.46799924058731313</v>
      </c>
      <c r="BD199" s="7">
        <f t="shared" si="192"/>
        <v>0.58799999999999997</v>
      </c>
      <c r="BE199" s="7">
        <f t="shared" si="193"/>
        <v>0.76681158050723253</v>
      </c>
      <c r="BF199" s="7">
        <f t="shared" ca="1" si="194"/>
        <v>-0.47094094510135487</v>
      </c>
      <c r="BG199" s="7">
        <f t="shared" si="138"/>
        <v>0.46799924058731313</v>
      </c>
      <c r="BH199" s="7">
        <f t="shared" si="139"/>
        <v>0.68410470001843515</v>
      </c>
      <c r="BI199" s="7">
        <f t="shared" ca="1" si="140"/>
        <v>-0.68435852886389814</v>
      </c>
      <c r="BJ199" s="7">
        <f t="shared" si="141"/>
        <v>1.4400182259621549E-2</v>
      </c>
      <c r="BK199" s="7">
        <f t="shared" si="142"/>
        <v>6.8404280801882119E-3</v>
      </c>
      <c r="BL199" s="7">
        <f t="shared" ca="1" si="143"/>
        <v>4.5547065059042172E-2</v>
      </c>
      <c r="BM199" s="7">
        <f t="shared" ca="1" si="144"/>
        <v>0.75442788486394974</v>
      </c>
      <c r="BN199" s="7">
        <f t="shared" ca="1" si="145"/>
        <v>9.8467985456898749E-2</v>
      </c>
      <c r="BO199" s="7">
        <f t="shared" ca="1" si="146"/>
        <v>0.2196461539082131</v>
      </c>
      <c r="BP199" s="7">
        <f t="shared" si="195"/>
        <v>5.4</v>
      </c>
      <c r="BQ199" s="7">
        <f t="shared" si="196"/>
        <v>3.49</v>
      </c>
    </row>
    <row r="200" spans="1:69" x14ac:dyDescent="0.25">
      <c r="A200" s="87">
        <v>33399</v>
      </c>
      <c r="B200" s="88">
        <v>0</v>
      </c>
      <c r="C200" s="88">
        <v>3.49</v>
      </c>
      <c r="D200" s="88">
        <v>1.5497685185185186</v>
      </c>
      <c r="E200" s="6">
        <f t="shared" si="147"/>
        <v>0.51500000000000001</v>
      </c>
      <c r="F200" s="1"/>
      <c r="G200" s="6">
        <f t="shared" si="161"/>
        <v>0.37504193839607752</v>
      </c>
      <c r="H200" s="6">
        <f t="shared" si="162"/>
        <v>0</v>
      </c>
      <c r="I200" s="6">
        <f t="shared" si="163"/>
        <v>3.49</v>
      </c>
      <c r="J200" s="6">
        <f t="shared" si="164"/>
        <v>0</v>
      </c>
      <c r="K200" s="6">
        <f t="shared" si="165"/>
        <v>2.112424771760304</v>
      </c>
      <c r="L200" s="6">
        <f t="shared" si="166"/>
        <v>0.36844287941085274</v>
      </c>
      <c r="M200" s="6">
        <f t="shared" si="167"/>
        <v>2.1191656540730804E-2</v>
      </c>
      <c r="N200" s="6">
        <f t="shared" si="168"/>
        <v>0.36837667824081516</v>
      </c>
      <c r="O200" s="6">
        <f t="shared" si="169"/>
        <v>2.1191656540730804E-2</v>
      </c>
      <c r="P200" s="6">
        <f t="shared" si="170"/>
        <v>0.44616996362848427</v>
      </c>
      <c r="Q200" s="6">
        <f t="shared" si="171"/>
        <v>0.14357093246935329</v>
      </c>
      <c r="R200" s="6">
        <f t="shared" si="172"/>
        <v>0.15392360888692591</v>
      </c>
      <c r="S200" s="6">
        <f t="shared" si="173"/>
        <v>1.0699696708569004E-2</v>
      </c>
      <c r="T200" s="6">
        <f t="shared" si="174"/>
        <v>0</v>
      </c>
      <c r="U200" s="6">
        <f t="shared" si="175"/>
        <v>0</v>
      </c>
      <c r="V200" s="6">
        <f t="shared" si="176"/>
        <v>0</v>
      </c>
      <c r="W200" s="6">
        <f t="shared" si="177"/>
        <v>0</v>
      </c>
      <c r="X200" s="6">
        <f t="shared" si="178"/>
        <v>0</v>
      </c>
      <c r="Y200" s="6">
        <f t="shared" si="179"/>
        <v>0</v>
      </c>
      <c r="Z200" s="6">
        <f t="shared" si="180"/>
        <v>0</v>
      </c>
      <c r="AA200" s="6">
        <f t="shared" si="197"/>
        <v>0</v>
      </c>
      <c r="AB200" s="6">
        <f t="shared" si="148"/>
        <v>1.9820521899405214E-2</v>
      </c>
      <c r="AC200" s="6">
        <f t="shared" si="149"/>
        <v>4.8040608113146142E-3</v>
      </c>
      <c r="AD200" s="6">
        <f t="shared" si="150"/>
        <v>2.499392239578519E-4</v>
      </c>
      <c r="AE200" s="6">
        <f t="shared" si="151"/>
        <v>0</v>
      </c>
      <c r="AF200" s="6">
        <f t="shared" si="152"/>
        <v>0</v>
      </c>
      <c r="AG200" s="6">
        <f t="shared" si="153"/>
        <v>0</v>
      </c>
      <c r="AH200" s="6">
        <f t="shared" si="154"/>
        <v>0</v>
      </c>
      <c r="AI200" s="6">
        <f t="shared" si="155"/>
        <v>0</v>
      </c>
      <c r="AJ200" s="6">
        <f t="shared" si="156"/>
        <v>0</v>
      </c>
      <c r="AK200" s="6">
        <f t="shared" si="157"/>
        <v>0</v>
      </c>
      <c r="AL200" s="6">
        <f t="shared" si="158"/>
        <v>0</v>
      </c>
      <c r="AM200" s="6">
        <f t="shared" si="159"/>
        <v>0</v>
      </c>
      <c r="AN200" s="6">
        <f t="shared" si="160"/>
        <v>0</v>
      </c>
      <c r="AO200" s="6">
        <f t="shared" si="181"/>
        <v>0</v>
      </c>
      <c r="AP200" s="6">
        <f t="shared" si="182"/>
        <v>0</v>
      </c>
      <c r="AQ200" s="6">
        <f t="shared" si="183"/>
        <v>0</v>
      </c>
      <c r="AR200" s="6">
        <f t="shared" si="184"/>
        <v>0</v>
      </c>
      <c r="AS200" s="6">
        <f t="shared" si="185"/>
        <v>0</v>
      </c>
      <c r="AT200" s="6">
        <f t="shared" si="186"/>
        <v>0</v>
      </c>
      <c r="AU200" s="6">
        <f t="shared" si="187"/>
        <v>0</v>
      </c>
      <c r="AV200" s="6">
        <f t="shared" si="188"/>
        <v>0.45044246888995604</v>
      </c>
      <c r="AW200" s="6">
        <f t="shared" si="189"/>
        <v>0.31474221550328085</v>
      </c>
      <c r="AX200" s="6">
        <f t="shared" si="190"/>
        <v>0.44592225898756799</v>
      </c>
      <c r="AY200" s="6">
        <f t="shared" si="137"/>
        <v>0.16339145436875852</v>
      </c>
      <c r="AZ200" s="6">
        <f t="shared" si="191"/>
        <v>0.47813366987203937</v>
      </c>
      <c r="BD200" s="7">
        <f t="shared" si="192"/>
        <v>0.51500000000000001</v>
      </c>
      <c r="BE200" s="7">
        <f t="shared" si="193"/>
        <v>0.71763500472036623</v>
      </c>
      <c r="BF200" s="7">
        <f t="shared" ca="1" si="194"/>
        <v>-0.59526857098836827</v>
      </c>
      <c r="BG200" s="7">
        <f t="shared" si="138"/>
        <v>0.47813366987203937</v>
      </c>
      <c r="BH200" s="7">
        <f t="shared" si="139"/>
        <v>0.69147210346624932</v>
      </c>
      <c r="BI200" s="7">
        <f t="shared" ca="1" si="140"/>
        <v>-0.66446619663997142</v>
      </c>
      <c r="BJ200" s="7">
        <f t="shared" si="141"/>
        <v>1.3591262971037786E-3</v>
      </c>
      <c r="BK200" s="7">
        <f t="shared" si="142"/>
        <v>6.8449740203267218E-4</v>
      </c>
      <c r="BL200" s="7">
        <f t="shared" ca="1" si="143"/>
        <v>4.7883113958194059E-3</v>
      </c>
      <c r="BM200" s="7">
        <f t="shared" ca="1" si="144"/>
        <v>0.88656928486394948</v>
      </c>
      <c r="BN200" s="7">
        <f t="shared" ca="1" si="145"/>
        <v>0.13174915536536269</v>
      </c>
      <c r="BO200" s="7">
        <f t="shared" ca="1" si="146"/>
        <v>0.35163933283127968</v>
      </c>
      <c r="BP200" s="7">
        <f t="shared" si="195"/>
        <v>0</v>
      </c>
      <c r="BQ200" s="7">
        <f t="shared" si="196"/>
        <v>3.49</v>
      </c>
    </row>
    <row r="201" spans="1:69" x14ac:dyDescent="0.25">
      <c r="A201" s="87">
        <v>33400</v>
      </c>
      <c r="B201" s="88">
        <v>0.3</v>
      </c>
      <c r="C201" s="88">
        <v>3.38</v>
      </c>
      <c r="D201" s="88">
        <v>1.4895833333333333</v>
      </c>
      <c r="E201" s="6">
        <f t="shared" si="147"/>
        <v>0.49499999999999994</v>
      </c>
      <c r="F201" s="1"/>
      <c r="G201" s="6">
        <f t="shared" si="161"/>
        <v>0.36837667824081516</v>
      </c>
      <c r="H201" s="6">
        <f t="shared" si="162"/>
        <v>0</v>
      </c>
      <c r="I201" s="6">
        <f t="shared" si="163"/>
        <v>3.08</v>
      </c>
      <c r="J201" s="6">
        <f t="shared" si="164"/>
        <v>0</v>
      </c>
      <c r="K201" s="6">
        <f t="shared" si="165"/>
        <v>1.8400011045011151</v>
      </c>
      <c r="L201" s="6">
        <f t="shared" si="166"/>
        <v>0.36262865067372535</v>
      </c>
      <c r="M201" s="6">
        <f t="shared" si="167"/>
        <v>1.9572065558047649E-2</v>
      </c>
      <c r="N201" s="6">
        <f t="shared" si="168"/>
        <v>0.36256750898631152</v>
      </c>
      <c r="O201" s="6">
        <f t="shared" si="169"/>
        <v>1.9572065558047649E-2</v>
      </c>
      <c r="P201" s="6">
        <f t="shared" si="170"/>
        <v>0.44592225898756799</v>
      </c>
      <c r="Q201" s="6">
        <f t="shared" si="171"/>
        <v>0.14329214903208695</v>
      </c>
      <c r="R201" s="6">
        <f t="shared" si="172"/>
        <v>1.8432592730294586E-2</v>
      </c>
      <c r="S201" s="6">
        <f t="shared" si="173"/>
        <v>9.8819629805173038E-3</v>
      </c>
      <c r="T201" s="6">
        <f t="shared" si="174"/>
        <v>0</v>
      </c>
      <c r="U201" s="6">
        <f t="shared" si="175"/>
        <v>0</v>
      </c>
      <c r="V201" s="6">
        <f t="shared" si="176"/>
        <v>0</v>
      </c>
      <c r="W201" s="6">
        <f t="shared" si="177"/>
        <v>0</v>
      </c>
      <c r="X201" s="6">
        <f t="shared" si="178"/>
        <v>0</v>
      </c>
      <c r="Y201" s="6">
        <f t="shared" si="179"/>
        <v>0</v>
      </c>
      <c r="Z201" s="6">
        <f t="shared" si="180"/>
        <v>0</v>
      </c>
      <c r="AA201" s="6">
        <f t="shared" si="197"/>
        <v>0</v>
      </c>
      <c r="AB201" s="6">
        <f t="shared" si="148"/>
        <v>5.2336661458549242E-3</v>
      </c>
      <c r="AC201" s="6">
        <f t="shared" si="149"/>
        <v>1.5467030462002701E-3</v>
      </c>
      <c r="AD201" s="6">
        <f t="shared" si="150"/>
        <v>2.308373990220367E-4</v>
      </c>
      <c r="AE201" s="6">
        <f t="shared" si="151"/>
        <v>0</v>
      </c>
      <c r="AF201" s="6">
        <f t="shared" si="152"/>
        <v>0</v>
      </c>
      <c r="AG201" s="6">
        <f t="shared" si="153"/>
        <v>0</v>
      </c>
      <c r="AH201" s="6">
        <f t="shared" si="154"/>
        <v>0</v>
      </c>
      <c r="AI201" s="6">
        <f t="shared" si="155"/>
        <v>0</v>
      </c>
      <c r="AJ201" s="6">
        <f t="shared" si="156"/>
        <v>0</v>
      </c>
      <c r="AK201" s="6">
        <f t="shared" si="157"/>
        <v>0</v>
      </c>
      <c r="AL201" s="6">
        <f t="shared" si="158"/>
        <v>0</v>
      </c>
      <c r="AM201" s="6">
        <f t="shared" si="159"/>
        <v>0</v>
      </c>
      <c r="AN201" s="6">
        <f t="shared" si="160"/>
        <v>0</v>
      </c>
      <c r="AO201" s="6">
        <f t="shared" si="181"/>
        <v>0</v>
      </c>
      <c r="AP201" s="6">
        <f t="shared" si="182"/>
        <v>0</v>
      </c>
      <c r="AQ201" s="6">
        <f t="shared" si="183"/>
        <v>0</v>
      </c>
      <c r="AR201" s="6">
        <f t="shared" si="184"/>
        <v>0</v>
      </c>
      <c r="AS201" s="6">
        <f t="shared" si="185"/>
        <v>0</v>
      </c>
      <c r="AT201" s="6">
        <f t="shared" si="186"/>
        <v>0</v>
      </c>
      <c r="AU201" s="6">
        <f t="shared" si="187"/>
        <v>0</v>
      </c>
      <c r="AV201" s="6">
        <f t="shared" si="188"/>
        <v>0.44824488920101596</v>
      </c>
      <c r="AW201" s="6">
        <f t="shared" si="189"/>
        <v>0.3072869474430624</v>
      </c>
      <c r="AX201" s="6">
        <f t="shared" si="190"/>
        <v>0.44383174906827055</v>
      </c>
      <c r="AY201" s="6">
        <f t="shared" si="137"/>
        <v>0.14852581517794189</v>
      </c>
      <c r="AZ201" s="6">
        <f t="shared" si="191"/>
        <v>0.45581276262100429</v>
      </c>
      <c r="BD201" s="7">
        <f t="shared" si="192"/>
        <v>0.49499999999999994</v>
      </c>
      <c r="BE201" s="7">
        <f t="shared" si="193"/>
        <v>0.70356236397351435</v>
      </c>
      <c r="BF201" s="7">
        <f t="shared" ca="1" si="194"/>
        <v>-0.63221304983730919</v>
      </c>
      <c r="BG201" s="7">
        <f t="shared" si="138"/>
        <v>0.45581276262100429</v>
      </c>
      <c r="BH201" s="7">
        <f t="shared" si="139"/>
        <v>0.67513906909688193</v>
      </c>
      <c r="BI201" s="7">
        <f t="shared" ca="1" si="140"/>
        <v>-0.70881485064840211</v>
      </c>
      <c r="BJ201" s="7">
        <f t="shared" si="141"/>
        <v>1.5356395733977541E-3</v>
      </c>
      <c r="BK201" s="7">
        <f t="shared" si="142"/>
        <v>8.0788369164399882E-4</v>
      </c>
      <c r="BL201" s="7">
        <f t="shared" ca="1" si="143"/>
        <v>5.8678358875023547E-3</v>
      </c>
      <c r="BM201" s="7">
        <f t="shared" ca="1" si="144"/>
        <v>0.92463240815162095</v>
      </c>
      <c r="BN201" s="7">
        <f t="shared" ca="1" si="145"/>
        <v>0.14216316240723517</v>
      </c>
      <c r="BO201" s="7">
        <f t="shared" ca="1" si="146"/>
        <v>0.39681977698535637</v>
      </c>
      <c r="BP201" s="7">
        <f t="shared" si="195"/>
        <v>0.3</v>
      </c>
      <c r="BQ201" s="7">
        <f t="shared" si="196"/>
        <v>3.38</v>
      </c>
    </row>
    <row r="202" spans="1:69" x14ac:dyDescent="0.25">
      <c r="A202" s="87">
        <v>33401</v>
      </c>
      <c r="B202" s="88">
        <v>0</v>
      </c>
      <c r="C202" s="88">
        <v>3.37</v>
      </c>
      <c r="D202" s="88">
        <v>1.4504629629629628</v>
      </c>
      <c r="E202" s="6">
        <f t="shared" si="147"/>
        <v>0.48199999999999998</v>
      </c>
      <c r="F202" s="1"/>
      <c r="G202" s="6">
        <f t="shared" si="161"/>
        <v>0.36256750898631152</v>
      </c>
      <c r="H202" s="6">
        <f t="shared" si="162"/>
        <v>0</v>
      </c>
      <c r="I202" s="6">
        <f t="shared" si="163"/>
        <v>3.37</v>
      </c>
      <c r="J202" s="6">
        <f t="shared" si="164"/>
        <v>0</v>
      </c>
      <c r="K202" s="6">
        <f t="shared" si="165"/>
        <v>1.9872915478326834</v>
      </c>
      <c r="L202" s="6">
        <f t="shared" si="166"/>
        <v>0.35635935695159632</v>
      </c>
      <c r="M202" s="6">
        <f t="shared" si="167"/>
        <v>1.7938216359800963E-2</v>
      </c>
      <c r="N202" s="6">
        <f t="shared" si="168"/>
        <v>0.35630331928841863</v>
      </c>
      <c r="O202" s="6">
        <f t="shared" si="169"/>
        <v>1.7938216359800963E-2</v>
      </c>
      <c r="P202" s="6">
        <f t="shared" si="170"/>
        <v>0.44383174906827055</v>
      </c>
      <c r="Q202" s="6">
        <f t="shared" si="171"/>
        <v>0.14095472753041122</v>
      </c>
      <c r="R202" s="6">
        <f t="shared" si="172"/>
        <v>1.6969327444638516E-2</v>
      </c>
      <c r="S202" s="6">
        <f t="shared" si="173"/>
        <v>9.0570302596996548E-3</v>
      </c>
      <c r="T202" s="6">
        <f t="shared" si="174"/>
        <v>0</v>
      </c>
      <c r="U202" s="6">
        <f t="shared" si="175"/>
        <v>0</v>
      </c>
      <c r="V202" s="6">
        <f t="shared" si="176"/>
        <v>0</v>
      </c>
      <c r="W202" s="6">
        <f t="shared" si="177"/>
        <v>0</v>
      </c>
      <c r="X202" s="6">
        <f t="shared" si="178"/>
        <v>0</v>
      </c>
      <c r="Y202" s="6">
        <f t="shared" si="179"/>
        <v>0</v>
      </c>
      <c r="Z202" s="6">
        <f t="shared" si="180"/>
        <v>0</v>
      </c>
      <c r="AA202" s="6">
        <f t="shared" si="197"/>
        <v>0</v>
      </c>
      <c r="AB202" s="6">
        <f t="shared" si="148"/>
        <v>1.9404455164292265E-3</v>
      </c>
      <c r="AC202" s="6">
        <f t="shared" si="149"/>
        <v>1.4193491553288334E-3</v>
      </c>
      <c r="AD202" s="6">
        <f t="shared" si="150"/>
        <v>2.1156740944434357E-4</v>
      </c>
      <c r="AE202" s="6">
        <f t="shared" si="151"/>
        <v>0</v>
      </c>
      <c r="AF202" s="6">
        <f t="shared" si="152"/>
        <v>0</v>
      </c>
      <c r="AG202" s="6">
        <f t="shared" si="153"/>
        <v>0</v>
      </c>
      <c r="AH202" s="6">
        <f t="shared" si="154"/>
        <v>0</v>
      </c>
      <c r="AI202" s="6">
        <f t="shared" si="155"/>
        <v>0</v>
      </c>
      <c r="AJ202" s="6">
        <f t="shared" si="156"/>
        <v>0</v>
      </c>
      <c r="AK202" s="6">
        <f t="shared" si="157"/>
        <v>0</v>
      </c>
      <c r="AL202" s="6">
        <f t="shared" si="158"/>
        <v>0</v>
      </c>
      <c r="AM202" s="6">
        <f t="shared" si="159"/>
        <v>0</v>
      </c>
      <c r="AN202" s="6">
        <f t="shared" si="160"/>
        <v>0</v>
      </c>
      <c r="AO202" s="6">
        <f t="shared" si="181"/>
        <v>0</v>
      </c>
      <c r="AP202" s="6">
        <f t="shared" si="182"/>
        <v>0</v>
      </c>
      <c r="AQ202" s="6">
        <f t="shared" si="183"/>
        <v>0</v>
      </c>
      <c r="AR202" s="6">
        <f t="shared" si="184"/>
        <v>0</v>
      </c>
      <c r="AS202" s="6">
        <f t="shared" si="185"/>
        <v>0</v>
      </c>
      <c r="AT202" s="6">
        <f t="shared" si="186"/>
        <v>0</v>
      </c>
      <c r="AU202" s="6">
        <f t="shared" si="187"/>
        <v>0</v>
      </c>
      <c r="AV202" s="6">
        <f t="shared" si="188"/>
        <v>0.44609979524053894</v>
      </c>
      <c r="AW202" s="6">
        <f t="shared" si="189"/>
        <v>0.3001433533821885</v>
      </c>
      <c r="AX202" s="6">
        <f t="shared" si="190"/>
        <v>0.44178924873210595</v>
      </c>
      <c r="AY202" s="6">
        <f t="shared" si="137"/>
        <v>0.14289517304684043</v>
      </c>
      <c r="AZ202" s="6">
        <f t="shared" si="191"/>
        <v>0.44303852642902897</v>
      </c>
      <c r="BD202" s="7">
        <f t="shared" si="192"/>
        <v>0.48199999999999998</v>
      </c>
      <c r="BE202" s="7">
        <f t="shared" si="193"/>
        <v>0.69426219830839131</v>
      </c>
      <c r="BF202" s="7">
        <f t="shared" ca="1" si="194"/>
        <v>-0.65698025614054278</v>
      </c>
      <c r="BG202" s="7">
        <f t="shared" si="138"/>
        <v>0.44303852642902897</v>
      </c>
      <c r="BH202" s="7">
        <f t="shared" si="139"/>
        <v>0.6656113929531472</v>
      </c>
      <c r="BI202" s="7">
        <f t="shared" ca="1" si="140"/>
        <v>-0.73510945310885867</v>
      </c>
      <c r="BJ202" s="7">
        <f t="shared" si="141"/>
        <v>1.5179964228214731E-3</v>
      </c>
      <c r="BK202" s="7">
        <f t="shared" si="142"/>
        <v>8.2086864750408473E-4</v>
      </c>
      <c r="BL202" s="7">
        <f t="shared" ca="1" si="143"/>
        <v>6.1041714189138995E-3</v>
      </c>
      <c r="BM202" s="7">
        <f t="shared" ca="1" si="144"/>
        <v>0.949802438288607</v>
      </c>
      <c r="BN202" s="7">
        <f t="shared" ca="1" si="145"/>
        <v>0.14926282309763639</v>
      </c>
      <c r="BO202" s="7">
        <f t="shared" ca="1" si="146"/>
        <v>0.42863671746666565</v>
      </c>
      <c r="BP202" s="7">
        <f t="shared" si="195"/>
        <v>0</v>
      </c>
      <c r="BQ202" s="7">
        <f t="shared" si="196"/>
        <v>3.37</v>
      </c>
    </row>
    <row r="203" spans="1:69" x14ac:dyDescent="0.25">
      <c r="A203" s="87">
        <v>33402</v>
      </c>
      <c r="B203" s="88">
        <v>2.1</v>
      </c>
      <c r="C203" s="88">
        <v>3.36</v>
      </c>
      <c r="D203" s="88">
        <v>1.3993055555555556</v>
      </c>
      <c r="E203" s="6">
        <f t="shared" si="147"/>
        <v>0.46500000000000002</v>
      </c>
      <c r="F203" s="1"/>
      <c r="G203" s="6">
        <f t="shared" si="161"/>
        <v>0.35630331928841863</v>
      </c>
      <c r="H203" s="6">
        <f t="shared" si="162"/>
        <v>0</v>
      </c>
      <c r="I203" s="6">
        <f t="shared" si="163"/>
        <v>1.2599999999999998</v>
      </c>
      <c r="J203" s="6">
        <f t="shared" si="164"/>
        <v>0</v>
      </c>
      <c r="K203" s="6">
        <f t="shared" si="165"/>
        <v>0.73605603964143318</v>
      </c>
      <c r="L203" s="6">
        <f t="shared" si="166"/>
        <v>0.35400393457803336</v>
      </c>
      <c r="M203" s="6">
        <f t="shared" si="167"/>
        <v>1.7353350505708364E-2</v>
      </c>
      <c r="N203" s="6">
        <f t="shared" si="168"/>
        <v>0.35394972399259178</v>
      </c>
      <c r="O203" s="6">
        <f t="shared" si="169"/>
        <v>1.7353350505708364E-2</v>
      </c>
      <c r="P203" s="6">
        <f t="shared" si="170"/>
        <v>0.44178924873210595</v>
      </c>
      <c r="Q203" s="6">
        <f t="shared" si="171"/>
        <v>0.13869741462739343</v>
      </c>
      <c r="R203" s="6">
        <f t="shared" si="172"/>
        <v>1.591331503409971E-2</v>
      </c>
      <c r="S203" s="6">
        <f t="shared" si="173"/>
        <v>8.7617306807374722E-3</v>
      </c>
      <c r="T203" s="6">
        <f t="shared" si="174"/>
        <v>0</v>
      </c>
      <c r="U203" s="6">
        <f t="shared" si="175"/>
        <v>0</v>
      </c>
      <c r="V203" s="6">
        <f t="shared" si="176"/>
        <v>0</v>
      </c>
      <c r="W203" s="6">
        <f t="shared" si="177"/>
        <v>0</v>
      </c>
      <c r="X203" s="6">
        <f t="shared" si="178"/>
        <v>0</v>
      </c>
      <c r="Y203" s="6">
        <f t="shared" si="179"/>
        <v>0</v>
      </c>
      <c r="Z203" s="6">
        <f t="shared" si="180"/>
        <v>0</v>
      </c>
      <c r="AA203" s="6">
        <f t="shared" si="197"/>
        <v>0</v>
      </c>
      <c r="AB203" s="6">
        <f t="shared" si="148"/>
        <v>1.8002538650177253E-3</v>
      </c>
      <c r="AC203" s="6">
        <f t="shared" si="149"/>
        <v>1.3613283819770515E-3</v>
      </c>
      <c r="AD203" s="6">
        <f t="shared" si="150"/>
        <v>2.0466936834923673E-4</v>
      </c>
      <c r="AE203" s="6">
        <f t="shared" si="151"/>
        <v>0</v>
      </c>
      <c r="AF203" s="6">
        <f t="shared" si="152"/>
        <v>0</v>
      </c>
      <c r="AG203" s="6">
        <f t="shared" si="153"/>
        <v>0</v>
      </c>
      <c r="AH203" s="6">
        <f t="shared" si="154"/>
        <v>0</v>
      </c>
      <c r="AI203" s="6">
        <f t="shared" si="155"/>
        <v>0</v>
      </c>
      <c r="AJ203" s="6">
        <f t="shared" si="156"/>
        <v>0</v>
      </c>
      <c r="AK203" s="6">
        <f t="shared" si="157"/>
        <v>0</v>
      </c>
      <c r="AL203" s="6">
        <f t="shared" si="158"/>
        <v>0</v>
      </c>
      <c r="AM203" s="6">
        <f t="shared" si="159"/>
        <v>0</v>
      </c>
      <c r="AN203" s="6">
        <f t="shared" si="160"/>
        <v>0</v>
      </c>
      <c r="AO203" s="6">
        <f t="shared" si="181"/>
        <v>0</v>
      </c>
      <c r="AP203" s="6">
        <f t="shared" si="182"/>
        <v>0</v>
      </c>
      <c r="AQ203" s="6">
        <f t="shared" si="183"/>
        <v>0</v>
      </c>
      <c r="AR203" s="6">
        <f t="shared" si="184"/>
        <v>0</v>
      </c>
      <c r="AS203" s="6">
        <f t="shared" si="185"/>
        <v>0</v>
      </c>
      <c r="AT203" s="6">
        <f t="shared" si="186"/>
        <v>0</v>
      </c>
      <c r="AU203" s="6">
        <f t="shared" si="187"/>
        <v>0</v>
      </c>
      <c r="AV203" s="6">
        <f t="shared" si="188"/>
        <v>0.44400971016627933</v>
      </c>
      <c r="AW203" s="6">
        <f t="shared" si="189"/>
        <v>0.2933083120610544</v>
      </c>
      <c r="AX203" s="6">
        <f t="shared" si="190"/>
        <v>0.43979732596319082</v>
      </c>
      <c r="AY203" s="6">
        <f t="shared" si="137"/>
        <v>0.14049766849241116</v>
      </c>
      <c r="AZ203" s="6">
        <f t="shared" si="191"/>
        <v>0.43380598055346553</v>
      </c>
      <c r="BD203" s="7">
        <f t="shared" si="192"/>
        <v>0.46500000000000002</v>
      </c>
      <c r="BE203" s="7">
        <f t="shared" si="193"/>
        <v>0.6819090848492928</v>
      </c>
      <c r="BF203" s="7">
        <f t="shared" ca="1" si="194"/>
        <v>-0.69032227026927273</v>
      </c>
      <c r="BG203" s="7">
        <f t="shared" si="138"/>
        <v>0.43380598055346553</v>
      </c>
      <c r="BH203" s="7">
        <f t="shared" si="139"/>
        <v>0.65863949209978712</v>
      </c>
      <c r="BI203" s="7">
        <f t="shared" ca="1" si="140"/>
        <v>-0.75455368867726968</v>
      </c>
      <c r="BJ203" s="7">
        <f t="shared" si="141"/>
        <v>9.7306684923077215E-4</v>
      </c>
      <c r="BK203" s="7">
        <f t="shared" si="142"/>
        <v>5.4147394672784759E-4</v>
      </c>
      <c r="BL203" s="7">
        <f t="shared" ca="1" si="143"/>
        <v>4.1256751107031702E-3</v>
      </c>
      <c r="BM203" s="7">
        <f t="shared" ca="1" si="144"/>
        <v>0.98322709308312728</v>
      </c>
      <c r="BN203" s="7">
        <f t="shared" ca="1" si="145"/>
        <v>0.15896056138944353</v>
      </c>
      <c r="BO203" s="7">
        <f t="shared" ca="1" si="146"/>
        <v>0.47340667633610184</v>
      </c>
      <c r="BP203" s="7">
        <f t="shared" si="195"/>
        <v>2.1</v>
      </c>
      <c r="BQ203" s="7">
        <f t="shared" si="196"/>
        <v>3.36</v>
      </c>
    </row>
    <row r="204" spans="1:69" x14ac:dyDescent="0.25">
      <c r="A204" s="87">
        <v>33403</v>
      </c>
      <c r="B204" s="88">
        <v>0</v>
      </c>
      <c r="C204" s="88">
        <v>3.36</v>
      </c>
      <c r="D204" s="88">
        <v>1.3601851851851852</v>
      </c>
      <c r="E204" s="6">
        <f t="shared" si="147"/>
        <v>0.45200000000000001</v>
      </c>
      <c r="F204" s="1"/>
      <c r="G204" s="6">
        <f t="shared" si="161"/>
        <v>0.35394972399259178</v>
      </c>
      <c r="H204" s="6">
        <f t="shared" si="162"/>
        <v>0</v>
      </c>
      <c r="I204" s="6">
        <f t="shared" si="163"/>
        <v>3.36</v>
      </c>
      <c r="J204" s="6">
        <f t="shared" si="164"/>
        <v>0</v>
      </c>
      <c r="K204" s="6">
        <f t="shared" si="165"/>
        <v>1.9443435956340924</v>
      </c>
      <c r="L204" s="6">
        <f t="shared" si="166"/>
        <v>0.34787573818885525</v>
      </c>
      <c r="M204" s="6">
        <f t="shared" si="167"/>
        <v>1.5902844564753025E-2</v>
      </c>
      <c r="N204" s="6">
        <f t="shared" si="168"/>
        <v>0.34782605887685392</v>
      </c>
      <c r="O204" s="6">
        <f t="shared" si="169"/>
        <v>1.5902844564753025E-2</v>
      </c>
      <c r="P204" s="6">
        <f t="shared" si="170"/>
        <v>0.43979732596319082</v>
      </c>
      <c r="Q204" s="6">
        <f t="shared" si="171"/>
        <v>0.13652098453283407</v>
      </c>
      <c r="R204" s="6">
        <f t="shared" si="172"/>
        <v>1.5044922564811967E-2</v>
      </c>
      <c r="S204" s="6">
        <f t="shared" si="173"/>
        <v>8.0293682242032274E-3</v>
      </c>
      <c r="T204" s="6">
        <f t="shared" si="174"/>
        <v>0</v>
      </c>
      <c r="U204" s="6">
        <f t="shared" si="175"/>
        <v>0</v>
      </c>
      <c r="V204" s="6">
        <f t="shared" si="176"/>
        <v>0</v>
      </c>
      <c r="W204" s="6">
        <f t="shared" si="177"/>
        <v>0</v>
      </c>
      <c r="X204" s="6">
        <f t="shared" si="178"/>
        <v>0</v>
      </c>
      <c r="Y204" s="6">
        <f t="shared" si="179"/>
        <v>0</v>
      </c>
      <c r="Z204" s="6">
        <f t="shared" si="180"/>
        <v>0</v>
      </c>
      <c r="AA204" s="6">
        <f t="shared" si="197"/>
        <v>0</v>
      </c>
      <c r="AB204" s="6">
        <f t="shared" si="148"/>
        <v>1.7103945977589678E-3</v>
      </c>
      <c r="AC204" s="6">
        <f t="shared" si="149"/>
        <v>1.2583258381354183E-3</v>
      </c>
      <c r="AD204" s="6">
        <f t="shared" si="150"/>
        <v>1.8756177090720454E-4</v>
      </c>
      <c r="AE204" s="6">
        <f t="shared" si="151"/>
        <v>0</v>
      </c>
      <c r="AF204" s="6">
        <f t="shared" si="152"/>
        <v>0</v>
      </c>
      <c r="AG204" s="6">
        <f t="shared" si="153"/>
        <v>0</v>
      </c>
      <c r="AH204" s="6">
        <f t="shared" si="154"/>
        <v>0</v>
      </c>
      <c r="AI204" s="6">
        <f t="shared" si="155"/>
        <v>0</v>
      </c>
      <c r="AJ204" s="6">
        <f t="shared" si="156"/>
        <v>0</v>
      </c>
      <c r="AK204" s="6">
        <f t="shared" si="157"/>
        <v>0</v>
      </c>
      <c r="AL204" s="6">
        <f t="shared" si="158"/>
        <v>0</v>
      </c>
      <c r="AM204" s="6">
        <f t="shared" si="159"/>
        <v>0</v>
      </c>
      <c r="AN204" s="6">
        <f t="shared" si="160"/>
        <v>0</v>
      </c>
      <c r="AO204" s="6">
        <f t="shared" si="181"/>
        <v>0</v>
      </c>
      <c r="AP204" s="6">
        <f t="shared" si="182"/>
        <v>0</v>
      </c>
      <c r="AQ204" s="6">
        <f t="shared" si="183"/>
        <v>0</v>
      </c>
      <c r="AR204" s="6">
        <f t="shared" si="184"/>
        <v>0</v>
      </c>
      <c r="AS204" s="6">
        <f t="shared" si="185"/>
        <v>0</v>
      </c>
      <c r="AT204" s="6">
        <f t="shared" si="186"/>
        <v>0</v>
      </c>
      <c r="AU204" s="6">
        <f t="shared" si="187"/>
        <v>0</v>
      </c>
      <c r="AV204" s="6">
        <f t="shared" si="188"/>
        <v>0.44197405879526963</v>
      </c>
      <c r="AW204" s="6">
        <f t="shared" si="189"/>
        <v>0.28676874627344234</v>
      </c>
      <c r="AX204" s="6">
        <f t="shared" si="190"/>
        <v>0.43785559338849894</v>
      </c>
      <c r="AY204" s="6">
        <f t="shared" si="137"/>
        <v>0.13823137913059302</v>
      </c>
      <c r="AZ204" s="6">
        <f t="shared" si="191"/>
        <v>0.42500012540403537</v>
      </c>
      <c r="BD204" s="7">
        <f t="shared" si="192"/>
        <v>0.45200000000000001</v>
      </c>
      <c r="BE204" s="7">
        <f t="shared" si="193"/>
        <v>0.67230945255886443</v>
      </c>
      <c r="BF204" s="7">
        <f t="shared" ca="1" si="194"/>
        <v>-0.71659094657159861</v>
      </c>
      <c r="BG204" s="7">
        <f t="shared" si="138"/>
        <v>0.42500012540403537</v>
      </c>
      <c r="BH204" s="7">
        <f t="shared" si="139"/>
        <v>0.65192033670076233</v>
      </c>
      <c r="BI204" s="7">
        <f t="shared" ca="1" si="140"/>
        <v>-0.77345833976923972</v>
      </c>
      <c r="BJ204" s="7">
        <f t="shared" si="141"/>
        <v>7.2899322819781702E-4</v>
      </c>
      <c r="BK204" s="7">
        <f t="shared" si="142"/>
        <v>4.1571604547511066E-4</v>
      </c>
      <c r="BL204" s="7">
        <f t="shared" ca="1" si="143"/>
        <v>3.2339004090951189E-3</v>
      </c>
      <c r="BM204" s="7">
        <f t="shared" ca="1" si="144"/>
        <v>1.0091771232201139</v>
      </c>
      <c r="BN204" s="7">
        <f t="shared" ca="1" si="145"/>
        <v>0.1667074339439632</v>
      </c>
      <c r="BO204" s="7">
        <f t="shared" ca="1" si="146"/>
        <v>0.51024481126226551</v>
      </c>
      <c r="BP204" s="7">
        <f t="shared" si="195"/>
        <v>0</v>
      </c>
      <c r="BQ204" s="7">
        <f t="shared" si="196"/>
        <v>3.36</v>
      </c>
    </row>
    <row r="205" spans="1:69" x14ac:dyDescent="0.25">
      <c r="A205" s="87">
        <v>33404</v>
      </c>
      <c r="B205" s="88">
        <v>0.2</v>
      </c>
      <c r="C205" s="88">
        <v>3.36</v>
      </c>
      <c r="D205" s="88">
        <v>1.3090277777777777</v>
      </c>
      <c r="E205" s="6">
        <f t="shared" si="147"/>
        <v>0.435</v>
      </c>
      <c r="F205" s="1"/>
      <c r="G205" s="6">
        <f t="shared" si="161"/>
        <v>0.34782605887685392</v>
      </c>
      <c r="H205" s="6">
        <f t="shared" si="162"/>
        <v>0</v>
      </c>
      <c r="I205" s="6">
        <f t="shared" si="163"/>
        <v>3.1599999999999997</v>
      </c>
      <c r="J205" s="6">
        <f t="shared" si="164"/>
        <v>0</v>
      </c>
      <c r="K205" s="6">
        <f t="shared" si="165"/>
        <v>1.8042799452329599</v>
      </c>
      <c r="L205" s="6">
        <f t="shared" si="166"/>
        <v>0.342189621573324</v>
      </c>
      <c r="M205" s="6">
        <f t="shared" si="167"/>
        <v>1.4645296458371629E-2</v>
      </c>
      <c r="N205" s="6">
        <f t="shared" si="168"/>
        <v>0.34214387074873753</v>
      </c>
      <c r="O205" s="6">
        <f t="shared" si="169"/>
        <v>1.4645296458371629E-2</v>
      </c>
      <c r="P205" s="6">
        <f t="shared" si="170"/>
        <v>0.43785559338849894</v>
      </c>
      <c r="Q205" s="6">
        <f t="shared" si="171"/>
        <v>0.13442298121508697</v>
      </c>
      <c r="R205" s="6">
        <f t="shared" si="172"/>
        <v>1.3815704591412426E-2</v>
      </c>
      <c r="S205" s="6">
        <f t="shared" si="173"/>
        <v>7.3944304453252684E-3</v>
      </c>
      <c r="T205" s="6">
        <f t="shared" si="174"/>
        <v>0</v>
      </c>
      <c r="U205" s="6">
        <f t="shared" si="175"/>
        <v>0</v>
      </c>
      <c r="V205" s="6">
        <f t="shared" si="176"/>
        <v>0</v>
      </c>
      <c r="W205" s="6">
        <f t="shared" si="177"/>
        <v>0</v>
      </c>
      <c r="X205" s="6">
        <f t="shared" si="178"/>
        <v>0</v>
      </c>
      <c r="Y205" s="6">
        <f t="shared" si="179"/>
        <v>0</v>
      </c>
      <c r="Z205" s="6">
        <f t="shared" si="180"/>
        <v>0</v>
      </c>
      <c r="AA205" s="6">
        <f t="shared" si="197"/>
        <v>0</v>
      </c>
      <c r="AB205" s="6">
        <f t="shared" si="148"/>
        <v>1.5797889696470406E-3</v>
      </c>
      <c r="AC205" s="6">
        <f t="shared" si="149"/>
        <v>1.1578983231175775E-3</v>
      </c>
      <c r="AD205" s="6">
        <f t="shared" si="150"/>
        <v>1.7272996211516791E-4</v>
      </c>
      <c r="AE205" s="6">
        <f t="shared" si="151"/>
        <v>0</v>
      </c>
      <c r="AF205" s="6">
        <f t="shared" si="152"/>
        <v>0</v>
      </c>
      <c r="AG205" s="6">
        <f t="shared" si="153"/>
        <v>0</v>
      </c>
      <c r="AH205" s="6">
        <f t="shared" si="154"/>
        <v>0</v>
      </c>
      <c r="AI205" s="6">
        <f t="shared" si="155"/>
        <v>0</v>
      </c>
      <c r="AJ205" s="6">
        <f t="shared" si="156"/>
        <v>0</v>
      </c>
      <c r="AK205" s="6">
        <f t="shared" si="157"/>
        <v>0</v>
      </c>
      <c r="AL205" s="6">
        <f t="shared" si="158"/>
        <v>0</v>
      </c>
      <c r="AM205" s="6">
        <f t="shared" si="159"/>
        <v>0</v>
      </c>
      <c r="AN205" s="6">
        <f t="shared" si="160"/>
        <v>0</v>
      </c>
      <c r="AO205" s="6">
        <f t="shared" si="181"/>
        <v>0</v>
      </c>
      <c r="AP205" s="6">
        <f t="shared" si="182"/>
        <v>0</v>
      </c>
      <c r="AQ205" s="6">
        <f t="shared" si="183"/>
        <v>0</v>
      </c>
      <c r="AR205" s="6">
        <f t="shared" si="184"/>
        <v>0</v>
      </c>
      <c r="AS205" s="6">
        <f t="shared" si="185"/>
        <v>0</v>
      </c>
      <c r="AT205" s="6">
        <f t="shared" si="186"/>
        <v>0</v>
      </c>
      <c r="AU205" s="6">
        <f t="shared" si="187"/>
        <v>0</v>
      </c>
      <c r="AV205" s="6">
        <f t="shared" si="188"/>
        <v>0.43998454191365333</v>
      </c>
      <c r="AW205" s="6">
        <f t="shared" si="189"/>
        <v>0.2804880273406285</v>
      </c>
      <c r="AX205" s="6">
        <f t="shared" si="190"/>
        <v>0.43595627784154894</v>
      </c>
      <c r="AY205" s="6">
        <f t="shared" si="137"/>
        <v>0.136002770184734</v>
      </c>
      <c r="AZ205" s="6">
        <f t="shared" si="191"/>
        <v>0.4164907975253625</v>
      </c>
      <c r="BD205" s="7">
        <f t="shared" si="192"/>
        <v>0.435</v>
      </c>
      <c r="BE205" s="7">
        <f t="shared" si="193"/>
        <v>0.65954529791364591</v>
      </c>
      <c r="BF205" s="7">
        <f t="shared" ca="1" si="194"/>
        <v>-0.75201763121819409</v>
      </c>
      <c r="BG205" s="7">
        <f t="shared" si="138"/>
        <v>0.4164907975253625</v>
      </c>
      <c r="BH205" s="7">
        <f t="shared" si="139"/>
        <v>0.64536098233884776</v>
      </c>
      <c r="BI205" s="7">
        <f t="shared" ca="1" si="140"/>
        <v>-0.79207233745124905</v>
      </c>
      <c r="BJ205" s="7">
        <f t="shared" si="141"/>
        <v>3.4259057624712688E-4</v>
      </c>
      <c r="BK205" s="7">
        <f t="shared" si="142"/>
        <v>2.0119480832546155E-4</v>
      </c>
      <c r="BL205" s="7">
        <f t="shared" ca="1" si="143"/>
        <v>1.6043794914163319E-3</v>
      </c>
      <c r="BM205" s="7">
        <f t="shared" ca="1" si="144"/>
        <v>1.0436217780146342</v>
      </c>
      <c r="BN205" s="7">
        <f t="shared" ca="1" si="145"/>
        <v>0.17729352075216026</v>
      </c>
      <c r="BO205" s="7">
        <f t="shared" ca="1" si="146"/>
        <v>0.56211143078417869</v>
      </c>
      <c r="BP205" s="7">
        <f t="shared" si="195"/>
        <v>0.2</v>
      </c>
      <c r="BQ205" s="7">
        <f t="shared" si="196"/>
        <v>3.36</v>
      </c>
    </row>
    <row r="206" spans="1:69" x14ac:dyDescent="0.25">
      <c r="A206" s="87">
        <v>33405</v>
      </c>
      <c r="B206" s="88">
        <v>0.4</v>
      </c>
      <c r="C206" s="88">
        <v>3.36</v>
      </c>
      <c r="D206" s="88">
        <v>1.2789351851851849</v>
      </c>
      <c r="E206" s="6">
        <f t="shared" si="147"/>
        <v>0.42499999999999993</v>
      </c>
      <c r="F206" s="1"/>
      <c r="G206" s="6">
        <f t="shared" si="161"/>
        <v>0.34214387074873753</v>
      </c>
      <c r="H206" s="6">
        <f t="shared" si="162"/>
        <v>0</v>
      </c>
      <c r="I206" s="6">
        <f t="shared" si="163"/>
        <v>2.96</v>
      </c>
      <c r="J206" s="6">
        <f t="shared" si="164"/>
        <v>0</v>
      </c>
      <c r="K206" s="6">
        <f t="shared" si="165"/>
        <v>1.6687879970620212</v>
      </c>
      <c r="L206" s="6">
        <f t="shared" si="166"/>
        <v>0.33693070028526556</v>
      </c>
      <c r="M206" s="6">
        <f t="shared" si="167"/>
        <v>1.3554254692840512E-2</v>
      </c>
      <c r="N206" s="6">
        <f t="shared" si="168"/>
        <v>0.33688835779458159</v>
      </c>
      <c r="O206" s="6">
        <f t="shared" si="169"/>
        <v>1.3554254692840512E-2</v>
      </c>
      <c r="P206" s="6">
        <f t="shared" si="170"/>
        <v>0.43595627784154894</v>
      </c>
      <c r="Q206" s="6">
        <f t="shared" si="171"/>
        <v>0.13239318855307014</v>
      </c>
      <c r="R206" s="6">
        <f t="shared" si="172"/>
        <v>1.2749697720557972E-2</v>
      </c>
      <c r="S206" s="6">
        <f t="shared" si="173"/>
        <v>6.8435619483237569E-3</v>
      </c>
      <c r="T206" s="6">
        <f t="shared" si="174"/>
        <v>0</v>
      </c>
      <c r="U206" s="6">
        <f t="shared" si="175"/>
        <v>0</v>
      </c>
      <c r="V206" s="6">
        <f t="shared" si="176"/>
        <v>0</v>
      </c>
      <c r="W206" s="6">
        <f t="shared" si="177"/>
        <v>0</v>
      </c>
      <c r="X206" s="6">
        <f t="shared" si="178"/>
        <v>0</v>
      </c>
      <c r="Y206" s="6">
        <f t="shared" si="179"/>
        <v>0</v>
      </c>
      <c r="Z206" s="6">
        <f t="shared" si="180"/>
        <v>0</v>
      </c>
      <c r="AA206" s="6">
        <f t="shared" si="197"/>
        <v>0</v>
      </c>
      <c r="AB206" s="6">
        <f t="shared" si="148"/>
        <v>1.4554131717416166E-3</v>
      </c>
      <c r="AC206" s="6">
        <f t="shared" si="149"/>
        <v>1.0707786157437532E-3</v>
      </c>
      <c r="AD206" s="6">
        <f t="shared" si="150"/>
        <v>1.5986196703142688E-4</v>
      </c>
      <c r="AE206" s="6">
        <f t="shared" si="151"/>
        <v>0</v>
      </c>
      <c r="AF206" s="6">
        <f t="shared" si="152"/>
        <v>0</v>
      </c>
      <c r="AG206" s="6">
        <f t="shared" si="153"/>
        <v>0</v>
      </c>
      <c r="AH206" s="6">
        <f t="shared" si="154"/>
        <v>0</v>
      </c>
      <c r="AI206" s="6">
        <f t="shared" si="155"/>
        <v>0</v>
      </c>
      <c r="AJ206" s="6">
        <f t="shared" si="156"/>
        <v>0</v>
      </c>
      <c r="AK206" s="6">
        <f t="shared" si="157"/>
        <v>0</v>
      </c>
      <c r="AL206" s="6">
        <f t="shared" si="158"/>
        <v>0</v>
      </c>
      <c r="AM206" s="6">
        <f t="shared" si="159"/>
        <v>0</v>
      </c>
      <c r="AN206" s="6">
        <f t="shared" si="160"/>
        <v>0</v>
      </c>
      <c r="AO206" s="6">
        <f t="shared" si="181"/>
        <v>0</v>
      </c>
      <c r="AP206" s="6">
        <f t="shared" si="182"/>
        <v>0</v>
      </c>
      <c r="AQ206" s="6">
        <f t="shared" si="183"/>
        <v>0</v>
      </c>
      <c r="AR206" s="6">
        <f t="shared" si="184"/>
        <v>0</v>
      </c>
      <c r="AS206" s="6">
        <f t="shared" si="185"/>
        <v>0</v>
      </c>
      <c r="AT206" s="6">
        <f t="shared" si="186"/>
        <v>0</v>
      </c>
      <c r="AU206" s="6">
        <f t="shared" si="187"/>
        <v>0</v>
      </c>
      <c r="AV206" s="6">
        <f t="shared" si="188"/>
        <v>0.43804076565245842</v>
      </c>
      <c r="AW206" s="6">
        <f t="shared" si="189"/>
        <v>0.27445606953762464</v>
      </c>
      <c r="AX206" s="6">
        <f t="shared" si="190"/>
        <v>0.43409913030077629</v>
      </c>
      <c r="AY206" s="6">
        <f t="shared" si="137"/>
        <v>0.13384860172481175</v>
      </c>
      <c r="AZ206" s="6">
        <f t="shared" si="191"/>
        <v>0.40830467126243641</v>
      </c>
      <c r="BD206" s="7">
        <f t="shared" si="192"/>
        <v>0.42499999999999993</v>
      </c>
      <c r="BE206" s="7">
        <f t="shared" si="193"/>
        <v>0.65192024052026487</v>
      </c>
      <c r="BF206" s="7">
        <f t="shared" ca="1" si="194"/>
        <v>-0.77345861155097051</v>
      </c>
      <c r="BG206" s="7">
        <f t="shared" si="138"/>
        <v>0.40830467126243641</v>
      </c>
      <c r="BH206" s="7">
        <f t="shared" si="139"/>
        <v>0.63898722308230582</v>
      </c>
      <c r="BI206" s="7">
        <f t="shared" ca="1" si="140"/>
        <v>-0.81031237965288183</v>
      </c>
      <c r="BJ206" s="7">
        <f t="shared" si="141"/>
        <v>2.7873400165531428E-4</v>
      </c>
      <c r="BK206" s="7">
        <f t="shared" si="142"/>
        <v>1.6726294005055283E-4</v>
      </c>
      <c r="BL206" s="7">
        <f t="shared" ca="1" si="143"/>
        <v>1.3582002233094564E-3</v>
      </c>
      <c r="BM206" s="7">
        <f t="shared" ca="1" si="144"/>
        <v>1.0641533396584701</v>
      </c>
      <c r="BN206" s="7">
        <f t="shared" ca="1" si="145"/>
        <v>0.18377291175124152</v>
      </c>
      <c r="BO206" s="7">
        <f t="shared" ca="1" si="146"/>
        <v>0.59472150659536516</v>
      </c>
      <c r="BP206" s="7">
        <f t="shared" si="195"/>
        <v>0.4</v>
      </c>
      <c r="BQ206" s="7">
        <f t="shared" si="196"/>
        <v>3.36</v>
      </c>
    </row>
    <row r="207" spans="1:69" x14ac:dyDescent="0.25">
      <c r="A207" s="87">
        <v>33406</v>
      </c>
      <c r="B207" s="88">
        <v>0.3</v>
      </c>
      <c r="C207" s="88">
        <v>3.36</v>
      </c>
      <c r="D207" s="88">
        <v>1.2789351851851849</v>
      </c>
      <c r="E207" s="6">
        <f t="shared" si="147"/>
        <v>0.42499999999999993</v>
      </c>
      <c r="F207" s="1"/>
      <c r="G207" s="6">
        <f t="shared" si="161"/>
        <v>0.33688835779458159</v>
      </c>
      <c r="H207" s="6">
        <f t="shared" si="162"/>
        <v>0</v>
      </c>
      <c r="I207" s="6">
        <f t="shared" si="163"/>
        <v>3.06</v>
      </c>
      <c r="J207" s="6">
        <f t="shared" si="164"/>
        <v>0</v>
      </c>
      <c r="K207" s="6">
        <f t="shared" si="165"/>
        <v>1.7036150165828503</v>
      </c>
      <c r="L207" s="6">
        <f t="shared" si="166"/>
        <v>0.33156639029408846</v>
      </c>
      <c r="M207" s="6">
        <f t="shared" si="167"/>
        <v>1.2509320171700464E-2</v>
      </c>
      <c r="N207" s="6">
        <f t="shared" si="168"/>
        <v>0.33152731210168052</v>
      </c>
      <c r="O207" s="6">
        <f t="shared" si="169"/>
        <v>1.2509320171700464E-2</v>
      </c>
      <c r="P207" s="6">
        <f t="shared" si="170"/>
        <v>0.43409913030077629</v>
      </c>
      <c r="Q207" s="6">
        <f t="shared" si="171"/>
        <v>0.13042972274599043</v>
      </c>
      <c r="R207" s="6">
        <f t="shared" si="172"/>
        <v>1.1785977040044072E-2</v>
      </c>
      <c r="S207" s="6">
        <f t="shared" si="173"/>
        <v>6.3159730628101034E-3</v>
      </c>
      <c r="T207" s="6">
        <f t="shared" si="174"/>
        <v>0</v>
      </c>
      <c r="U207" s="6">
        <f t="shared" si="175"/>
        <v>0</v>
      </c>
      <c r="V207" s="6">
        <f t="shared" si="176"/>
        <v>0</v>
      </c>
      <c r="W207" s="6">
        <f t="shared" si="177"/>
        <v>0</v>
      </c>
      <c r="X207" s="6">
        <f t="shared" si="178"/>
        <v>0</v>
      </c>
      <c r="Y207" s="6">
        <f t="shared" si="179"/>
        <v>0</v>
      </c>
      <c r="Z207" s="6">
        <f t="shared" si="180"/>
        <v>0</v>
      </c>
      <c r="AA207" s="6">
        <f t="shared" si="197"/>
        <v>0</v>
      </c>
      <c r="AB207" s="6">
        <f t="shared" si="148"/>
        <v>1.3453572319504373E-3</v>
      </c>
      <c r="AC207" s="6">
        <f t="shared" si="149"/>
        <v>9.8867759670514112E-4</v>
      </c>
      <c r="AD207" s="6">
        <f t="shared" si="150"/>
        <v>1.4753777128964808E-4</v>
      </c>
      <c r="AE207" s="6">
        <f t="shared" si="151"/>
        <v>0</v>
      </c>
      <c r="AF207" s="6">
        <f t="shared" si="152"/>
        <v>0</v>
      </c>
      <c r="AG207" s="6">
        <f t="shared" si="153"/>
        <v>0</v>
      </c>
      <c r="AH207" s="6">
        <f t="shared" si="154"/>
        <v>0</v>
      </c>
      <c r="AI207" s="6">
        <f t="shared" si="155"/>
        <v>0</v>
      </c>
      <c r="AJ207" s="6">
        <f t="shared" si="156"/>
        <v>0</v>
      </c>
      <c r="AK207" s="6">
        <f t="shared" si="157"/>
        <v>0</v>
      </c>
      <c r="AL207" s="6">
        <f t="shared" si="158"/>
        <v>0</v>
      </c>
      <c r="AM207" s="6">
        <f t="shared" si="159"/>
        <v>0</v>
      </c>
      <c r="AN207" s="6">
        <f t="shared" si="160"/>
        <v>0</v>
      </c>
      <c r="AO207" s="6">
        <f t="shared" si="181"/>
        <v>0</v>
      </c>
      <c r="AP207" s="6">
        <f t="shared" si="182"/>
        <v>0</v>
      </c>
      <c r="AQ207" s="6">
        <f t="shared" si="183"/>
        <v>0</v>
      </c>
      <c r="AR207" s="6">
        <f t="shared" si="184"/>
        <v>0</v>
      </c>
      <c r="AS207" s="6">
        <f t="shared" si="185"/>
        <v>0</v>
      </c>
      <c r="AT207" s="6">
        <f t="shared" si="186"/>
        <v>0</v>
      </c>
      <c r="AU207" s="6">
        <f t="shared" si="187"/>
        <v>0</v>
      </c>
      <c r="AV207" s="6">
        <f t="shared" si="188"/>
        <v>0.43614157895489142</v>
      </c>
      <c r="AW207" s="6">
        <f t="shared" si="189"/>
        <v>0.26866093491356752</v>
      </c>
      <c r="AX207" s="6">
        <f t="shared" si="190"/>
        <v>0.43228317115776993</v>
      </c>
      <c r="AY207" s="6">
        <f t="shared" si="137"/>
        <v>0.13177507997794088</v>
      </c>
      <c r="AZ207" s="6">
        <f t="shared" si="191"/>
        <v>0.40043601489150837</v>
      </c>
      <c r="BD207" s="7">
        <f t="shared" si="192"/>
        <v>0.42499999999999993</v>
      </c>
      <c r="BE207" s="7">
        <f t="shared" si="193"/>
        <v>0.65192024052026487</v>
      </c>
      <c r="BF207" s="7">
        <f t="shared" ca="1" si="194"/>
        <v>-0.77345861155097051</v>
      </c>
      <c r="BG207" s="7">
        <f t="shared" si="138"/>
        <v>0.40043601489150837</v>
      </c>
      <c r="BH207" s="7">
        <f t="shared" si="139"/>
        <v>0.63280013818859771</v>
      </c>
      <c r="BI207" s="7">
        <f t="shared" ca="1" si="140"/>
        <v>-0.82816432334469869</v>
      </c>
      <c r="BJ207" s="7">
        <f t="shared" si="141"/>
        <v>6.0338936441019513E-4</v>
      </c>
      <c r="BK207" s="7">
        <f t="shared" si="142"/>
        <v>3.6557831317342418E-4</v>
      </c>
      <c r="BL207" s="7">
        <f t="shared" ca="1" si="143"/>
        <v>2.9927149028584508E-3</v>
      </c>
      <c r="BM207" s="7">
        <f t="shared" ca="1" si="144"/>
        <v>1.0641533396584701</v>
      </c>
      <c r="BN207" s="7">
        <f t="shared" ca="1" si="145"/>
        <v>0.18377291175124152</v>
      </c>
      <c r="BO207" s="7">
        <f t="shared" ca="1" si="146"/>
        <v>0.59472150659536516</v>
      </c>
      <c r="BP207" s="7">
        <f t="shared" si="195"/>
        <v>0.3</v>
      </c>
      <c r="BQ207" s="7">
        <f t="shared" si="196"/>
        <v>3.36</v>
      </c>
    </row>
    <row r="208" spans="1:69" x14ac:dyDescent="0.25">
      <c r="A208" s="87">
        <v>33407</v>
      </c>
      <c r="B208" s="88">
        <v>0.2</v>
      </c>
      <c r="C208" s="88">
        <v>3.37</v>
      </c>
      <c r="D208" s="88">
        <v>1.4203703703703701</v>
      </c>
      <c r="E208" s="6">
        <f t="shared" si="147"/>
        <v>0.47199999999999992</v>
      </c>
      <c r="F208" s="1"/>
      <c r="G208" s="6">
        <f t="shared" si="161"/>
        <v>0.33152731210168052</v>
      </c>
      <c r="H208" s="6">
        <f t="shared" si="162"/>
        <v>0</v>
      </c>
      <c r="I208" s="6">
        <f t="shared" si="163"/>
        <v>3.17</v>
      </c>
      <c r="J208" s="6">
        <f t="shared" si="164"/>
        <v>0</v>
      </c>
      <c r="K208" s="6">
        <f t="shared" si="165"/>
        <v>1.7418795194745256</v>
      </c>
      <c r="L208" s="6">
        <f t="shared" si="166"/>
        <v>0.32608580911997259</v>
      </c>
      <c r="M208" s="6">
        <f t="shared" si="167"/>
        <v>1.1509301063183618E-2</v>
      </c>
      <c r="N208" s="6">
        <f t="shared" si="168"/>
        <v>0.32604985491340865</v>
      </c>
      <c r="O208" s="6">
        <f t="shared" si="169"/>
        <v>1.1509301063183618E-2</v>
      </c>
      <c r="P208" s="6">
        <f t="shared" si="170"/>
        <v>0.43228317115776993</v>
      </c>
      <c r="Q208" s="6">
        <f t="shared" si="171"/>
        <v>0.12853000265135098</v>
      </c>
      <c r="R208" s="6">
        <f t="shared" si="172"/>
        <v>1.0863281988399689E-2</v>
      </c>
      <c r="S208" s="6">
        <f t="shared" si="173"/>
        <v>5.8110620312756701E-3</v>
      </c>
      <c r="T208" s="6">
        <f t="shared" si="174"/>
        <v>0</v>
      </c>
      <c r="U208" s="6">
        <f t="shared" si="175"/>
        <v>0</v>
      </c>
      <c r="V208" s="6">
        <f t="shared" si="176"/>
        <v>0</v>
      </c>
      <c r="W208" s="6">
        <f t="shared" si="177"/>
        <v>0</v>
      </c>
      <c r="X208" s="6">
        <f t="shared" si="178"/>
        <v>0</v>
      </c>
      <c r="Y208" s="6">
        <f t="shared" si="179"/>
        <v>0</v>
      </c>
      <c r="Z208" s="6">
        <f t="shared" si="180"/>
        <v>0</v>
      </c>
      <c r="AA208" s="6">
        <f t="shared" si="197"/>
        <v>0</v>
      </c>
      <c r="AB208" s="6">
        <f t="shared" si="148"/>
        <v>1.2413058703490071E-3</v>
      </c>
      <c r="AC208" s="6">
        <f t="shared" si="149"/>
        <v>9.1009628580964027E-4</v>
      </c>
      <c r="AD208" s="6">
        <f t="shared" si="150"/>
        <v>1.3574331815450379E-4</v>
      </c>
      <c r="AE208" s="6">
        <f t="shared" si="151"/>
        <v>0</v>
      </c>
      <c r="AF208" s="6">
        <f t="shared" si="152"/>
        <v>0</v>
      </c>
      <c r="AG208" s="6">
        <f t="shared" si="153"/>
        <v>0</v>
      </c>
      <c r="AH208" s="6">
        <f t="shared" si="154"/>
        <v>0</v>
      </c>
      <c r="AI208" s="6">
        <f t="shared" si="155"/>
        <v>0</v>
      </c>
      <c r="AJ208" s="6">
        <f t="shared" si="156"/>
        <v>0</v>
      </c>
      <c r="AK208" s="6">
        <f t="shared" si="157"/>
        <v>0</v>
      </c>
      <c r="AL208" s="6">
        <f t="shared" si="158"/>
        <v>0</v>
      </c>
      <c r="AM208" s="6">
        <f t="shared" si="159"/>
        <v>0</v>
      </c>
      <c r="AN208" s="6">
        <f t="shared" si="160"/>
        <v>0</v>
      </c>
      <c r="AO208" s="6">
        <f t="shared" si="181"/>
        <v>0</v>
      </c>
      <c r="AP208" s="6">
        <f t="shared" si="182"/>
        <v>0</v>
      </c>
      <c r="AQ208" s="6">
        <f t="shared" si="183"/>
        <v>0</v>
      </c>
      <c r="AR208" s="6">
        <f t="shared" si="184"/>
        <v>0</v>
      </c>
      <c r="AS208" s="6">
        <f t="shared" si="185"/>
        <v>0</v>
      </c>
      <c r="AT208" s="6">
        <f t="shared" si="186"/>
        <v>0</v>
      </c>
      <c r="AU208" s="6">
        <f t="shared" si="187"/>
        <v>0</v>
      </c>
      <c r="AV208" s="6">
        <f t="shared" si="188"/>
        <v>0.43428508534188237</v>
      </c>
      <c r="AW208" s="6">
        <f t="shared" si="189"/>
        <v>0.26308903569518904</v>
      </c>
      <c r="AX208" s="6">
        <f t="shared" si="190"/>
        <v>0.43050669907597416</v>
      </c>
      <c r="AY208" s="6">
        <f t="shared" si="137"/>
        <v>0.12977130852169999</v>
      </c>
      <c r="AZ208" s="6">
        <f t="shared" si="191"/>
        <v>0.39286034421688903</v>
      </c>
      <c r="BD208" s="7">
        <f t="shared" si="192"/>
        <v>0.47199999999999992</v>
      </c>
      <c r="BE208" s="7">
        <f t="shared" si="193"/>
        <v>0.68702256149270668</v>
      </c>
      <c r="BF208" s="7">
        <f t="shared" ca="1" si="194"/>
        <v>-0.6764583135272092</v>
      </c>
      <c r="BG208" s="7">
        <f t="shared" si="138"/>
        <v>0.39286034421688903</v>
      </c>
      <c r="BH208" s="7">
        <f t="shared" si="139"/>
        <v>0.62678572432442092</v>
      </c>
      <c r="BI208" s="7">
        <f t="shared" ca="1" si="140"/>
        <v>-0.84565801436934152</v>
      </c>
      <c r="BJ208" s="7">
        <f t="shared" si="141"/>
        <v>6.2630851174692763E-3</v>
      </c>
      <c r="BK208" s="7">
        <f t="shared" si="142"/>
        <v>3.6284765520385731E-3</v>
      </c>
      <c r="BL208" s="7">
        <f t="shared" ca="1" si="143"/>
        <v>2.8628538765067071E-2</v>
      </c>
      <c r="BM208" s="7">
        <f t="shared" ca="1" si="144"/>
        <v>0.96939399993244257</v>
      </c>
      <c r="BN208" s="7">
        <f t="shared" ca="1" si="145"/>
        <v>0.15490923723224631</v>
      </c>
      <c r="BO208" s="7">
        <f t="shared" ca="1" si="146"/>
        <v>0.45452081820026324</v>
      </c>
      <c r="BP208" s="7">
        <f t="shared" si="195"/>
        <v>0.2</v>
      </c>
      <c r="BQ208" s="7">
        <f t="shared" si="196"/>
        <v>3.37</v>
      </c>
    </row>
    <row r="209" spans="1:69" x14ac:dyDescent="0.25">
      <c r="A209" s="87">
        <v>33408</v>
      </c>
      <c r="B209" s="88">
        <v>6.5</v>
      </c>
      <c r="C209" s="88">
        <v>3.38</v>
      </c>
      <c r="D209" s="88">
        <v>1.3692129629629628</v>
      </c>
      <c r="E209" s="6">
        <f t="shared" si="147"/>
        <v>0.45500000000000002</v>
      </c>
      <c r="F209" s="1"/>
      <c r="G209" s="6">
        <f t="shared" si="161"/>
        <v>0.32604985491340865</v>
      </c>
      <c r="H209" s="6">
        <f t="shared" si="162"/>
        <v>3.12</v>
      </c>
      <c r="I209" s="6">
        <f t="shared" si="163"/>
        <v>0</v>
      </c>
      <c r="J209" s="6">
        <f t="shared" si="164"/>
        <v>2.7793968167348053</v>
      </c>
      <c r="K209" s="6">
        <f t="shared" si="165"/>
        <v>0</v>
      </c>
      <c r="L209" s="6">
        <f t="shared" si="166"/>
        <v>0.33473248531150557</v>
      </c>
      <c r="M209" s="6">
        <f t="shared" si="167"/>
        <v>1.311793742762603E-2</v>
      </c>
      <c r="N209" s="6">
        <f t="shared" si="168"/>
        <v>0.3346915058437363</v>
      </c>
      <c r="O209" s="6">
        <f t="shared" si="169"/>
        <v>0.3537211206928208</v>
      </c>
      <c r="P209" s="6">
        <f t="shared" si="170"/>
        <v>0.43050669907597416</v>
      </c>
      <c r="Q209" s="6">
        <f t="shared" si="171"/>
        <v>0.1266907959001308</v>
      </c>
      <c r="R209" s="6">
        <f t="shared" si="172"/>
        <v>0.14556578740215667</v>
      </c>
      <c r="S209" s="6">
        <f t="shared" si="173"/>
        <v>0.17859428325265772</v>
      </c>
      <c r="T209" s="6">
        <f t="shared" si="174"/>
        <v>0</v>
      </c>
      <c r="U209" s="6">
        <f t="shared" si="175"/>
        <v>0</v>
      </c>
      <c r="V209" s="6">
        <f t="shared" si="176"/>
        <v>0</v>
      </c>
      <c r="W209" s="6">
        <f t="shared" si="177"/>
        <v>0</v>
      </c>
      <c r="X209" s="6">
        <f t="shared" si="178"/>
        <v>0</v>
      </c>
      <c r="Y209" s="6">
        <f t="shared" si="179"/>
        <v>0</v>
      </c>
      <c r="Z209" s="6">
        <f t="shared" si="180"/>
        <v>0</v>
      </c>
      <c r="AA209" s="6">
        <f t="shared" si="197"/>
        <v>0</v>
      </c>
      <c r="AB209" s="6">
        <f t="shared" si="148"/>
        <v>8.6742476953030299E-3</v>
      </c>
      <c r="AC209" s="6">
        <f t="shared" si="149"/>
        <v>2.3571836515220698E-2</v>
      </c>
      <c r="AD209" s="6">
        <f t="shared" si="150"/>
        <v>4.1718674627225002E-3</v>
      </c>
      <c r="AE209" s="6">
        <f t="shared" si="151"/>
        <v>0</v>
      </c>
      <c r="AF209" s="6">
        <f t="shared" si="152"/>
        <v>0</v>
      </c>
      <c r="AG209" s="6">
        <f t="shared" si="153"/>
        <v>0</v>
      </c>
      <c r="AH209" s="6">
        <f t="shared" si="154"/>
        <v>0</v>
      </c>
      <c r="AI209" s="6">
        <f t="shared" si="155"/>
        <v>0</v>
      </c>
      <c r="AJ209" s="6">
        <f t="shared" si="156"/>
        <v>0</v>
      </c>
      <c r="AK209" s="6">
        <f t="shared" si="157"/>
        <v>0</v>
      </c>
      <c r="AL209" s="6">
        <f t="shared" si="158"/>
        <v>0</v>
      </c>
      <c r="AM209" s="6">
        <f t="shared" si="159"/>
        <v>0</v>
      </c>
      <c r="AN209" s="6">
        <f t="shared" si="160"/>
        <v>0</v>
      </c>
      <c r="AO209" s="6">
        <f t="shared" si="181"/>
        <v>0</v>
      </c>
      <c r="AP209" s="6">
        <f t="shared" si="182"/>
        <v>0</v>
      </c>
      <c r="AQ209" s="6">
        <f t="shared" si="183"/>
        <v>0</v>
      </c>
      <c r="AR209" s="6">
        <f t="shared" si="184"/>
        <v>0</v>
      </c>
      <c r="AS209" s="6">
        <f t="shared" si="185"/>
        <v>0</v>
      </c>
      <c r="AT209" s="6">
        <f t="shared" si="186"/>
        <v>0</v>
      </c>
      <c r="AU209" s="6">
        <f t="shared" si="187"/>
        <v>0</v>
      </c>
      <c r="AV209" s="6">
        <f t="shared" si="188"/>
        <v>0.4344167462295328</v>
      </c>
      <c r="AW209" s="6">
        <f t="shared" si="189"/>
        <v>0.2634811845390177</v>
      </c>
      <c r="AX209" s="6">
        <f t="shared" si="190"/>
        <v>0.43063272806869668</v>
      </c>
      <c r="AY209" s="6">
        <f t="shared" si="137"/>
        <v>0.13536504359543383</v>
      </c>
      <c r="AZ209" s="6">
        <f t="shared" si="191"/>
        <v>0.39884622813445153</v>
      </c>
      <c r="BD209" s="7">
        <f t="shared" si="192"/>
        <v>0.45500000000000002</v>
      </c>
      <c r="BE209" s="7">
        <f t="shared" si="193"/>
        <v>0.67453687816160213</v>
      </c>
      <c r="BF209" s="7">
        <f t="shared" ca="1" si="194"/>
        <v>-0.71046740936660591</v>
      </c>
      <c r="BG209" s="7">
        <f t="shared" si="138"/>
        <v>0.39884622813445153</v>
      </c>
      <c r="BH209" s="7">
        <f t="shared" si="139"/>
        <v>0.63154273658593485</v>
      </c>
      <c r="BI209" s="7">
        <f t="shared" ca="1" si="140"/>
        <v>-0.83181016257803708</v>
      </c>
      <c r="BJ209" s="7">
        <f t="shared" si="141"/>
        <v>3.1532460947280645E-3</v>
      </c>
      <c r="BK209" s="7">
        <f t="shared" si="142"/>
        <v>1.8484962098285216E-3</v>
      </c>
      <c r="BL209" s="7">
        <f t="shared" ca="1" si="143"/>
        <v>1.472406375693029E-2</v>
      </c>
      <c r="BM209" s="7">
        <f t="shared" ca="1" si="144"/>
        <v>1.0031586547269629</v>
      </c>
      <c r="BN209" s="7">
        <f t="shared" ca="1" si="145"/>
        <v>0.16489348756491806</v>
      </c>
      <c r="BO209" s="7">
        <f t="shared" ca="1" si="146"/>
        <v>0.5015340495111249</v>
      </c>
      <c r="BP209" s="7">
        <f t="shared" si="195"/>
        <v>6.5</v>
      </c>
      <c r="BQ209" s="7">
        <f t="shared" si="196"/>
        <v>3.38</v>
      </c>
    </row>
    <row r="210" spans="1:69" x14ac:dyDescent="0.25">
      <c r="A210" s="87">
        <v>33409</v>
      </c>
      <c r="B210" s="88">
        <v>4.2</v>
      </c>
      <c r="C210" s="88">
        <v>3.39</v>
      </c>
      <c r="D210" s="88">
        <v>1.95</v>
      </c>
      <c r="E210" s="6">
        <f t="shared" si="147"/>
        <v>0.64800000000000002</v>
      </c>
      <c r="F210" s="1"/>
      <c r="G210" s="6">
        <f t="shared" si="161"/>
        <v>0.3346915058437363</v>
      </c>
      <c r="H210" s="6">
        <f t="shared" si="162"/>
        <v>0.81</v>
      </c>
      <c r="I210" s="6">
        <f t="shared" si="163"/>
        <v>0</v>
      </c>
      <c r="J210" s="6">
        <f t="shared" si="164"/>
        <v>0.71865493235663991</v>
      </c>
      <c r="K210" s="6">
        <f t="shared" si="165"/>
        <v>0</v>
      </c>
      <c r="L210" s="6">
        <f t="shared" si="166"/>
        <v>0.33693653078002894</v>
      </c>
      <c r="M210" s="6">
        <f t="shared" si="167"/>
        <v>1.355542720223812E-2</v>
      </c>
      <c r="N210" s="6">
        <f t="shared" si="168"/>
        <v>0.33689418462651222</v>
      </c>
      <c r="O210" s="6">
        <f t="shared" si="169"/>
        <v>0.10490049484559827</v>
      </c>
      <c r="P210" s="6">
        <f t="shared" si="170"/>
        <v>0.43063272806869668</v>
      </c>
      <c r="Q210" s="6">
        <f t="shared" si="171"/>
        <v>0.12682065206627677</v>
      </c>
      <c r="R210" s="6">
        <f t="shared" si="172"/>
        <v>0.22004032362395765</v>
      </c>
      <c r="S210" s="6">
        <f t="shared" si="173"/>
        <v>5.296440498973852E-2</v>
      </c>
      <c r="T210" s="6">
        <f t="shared" si="174"/>
        <v>0</v>
      </c>
      <c r="U210" s="6">
        <f t="shared" si="175"/>
        <v>0</v>
      </c>
      <c r="V210" s="6">
        <f t="shared" si="176"/>
        <v>0</v>
      </c>
      <c r="W210" s="6">
        <f t="shared" si="177"/>
        <v>0</v>
      </c>
      <c r="X210" s="6">
        <f t="shared" si="178"/>
        <v>0</v>
      </c>
      <c r="Y210" s="6">
        <f t="shared" si="179"/>
        <v>0</v>
      </c>
      <c r="Z210" s="6">
        <f t="shared" si="180"/>
        <v>0</v>
      </c>
      <c r="AA210" s="6">
        <f t="shared" si="197"/>
        <v>0</v>
      </c>
      <c r="AB210" s="6">
        <f t="shared" si="148"/>
        <v>2.5874394313626248E-2</v>
      </c>
      <c r="AC210" s="6">
        <f t="shared" si="149"/>
        <v>1.1122138820012419E-2</v>
      </c>
      <c r="AD210" s="6">
        <f t="shared" si="150"/>
        <v>1.2372203288643572E-3</v>
      </c>
      <c r="AE210" s="6">
        <f t="shared" si="151"/>
        <v>0</v>
      </c>
      <c r="AF210" s="6">
        <f t="shared" si="152"/>
        <v>0</v>
      </c>
      <c r="AG210" s="6">
        <f t="shared" si="153"/>
        <v>0</v>
      </c>
      <c r="AH210" s="6">
        <f t="shared" si="154"/>
        <v>0</v>
      </c>
      <c r="AI210" s="6">
        <f t="shared" si="155"/>
        <v>0</v>
      </c>
      <c r="AJ210" s="6">
        <f t="shared" si="156"/>
        <v>0</v>
      </c>
      <c r="AK210" s="6">
        <f t="shared" si="157"/>
        <v>0</v>
      </c>
      <c r="AL210" s="6">
        <f t="shared" si="158"/>
        <v>0</v>
      </c>
      <c r="AM210" s="6">
        <f t="shared" si="159"/>
        <v>0</v>
      </c>
      <c r="AN210" s="6">
        <f t="shared" si="160"/>
        <v>0</v>
      </c>
      <c r="AO210" s="6">
        <f t="shared" si="181"/>
        <v>0</v>
      </c>
      <c r="AP210" s="6">
        <f t="shared" si="182"/>
        <v>0</v>
      </c>
      <c r="AQ210" s="6">
        <f t="shared" si="183"/>
        <v>0</v>
      </c>
      <c r="AR210" s="6">
        <f t="shared" si="184"/>
        <v>0</v>
      </c>
      <c r="AS210" s="6">
        <f t="shared" si="185"/>
        <v>0</v>
      </c>
      <c r="AT210" s="6">
        <f t="shared" si="186"/>
        <v>0</v>
      </c>
      <c r="AU210" s="6">
        <f t="shared" si="187"/>
        <v>0</v>
      </c>
      <c r="AV210" s="6">
        <f t="shared" si="188"/>
        <v>0.43561421558399516</v>
      </c>
      <c r="AW210" s="6">
        <f t="shared" si="189"/>
        <v>0.26706885881837644</v>
      </c>
      <c r="AX210" s="6">
        <f t="shared" si="190"/>
        <v>0.4317786725878961</v>
      </c>
      <c r="AY210" s="6">
        <f t="shared" si="137"/>
        <v>0.15269504637990303</v>
      </c>
      <c r="AZ210" s="6">
        <f t="shared" si="191"/>
        <v>0.41976390519827944</v>
      </c>
      <c r="BD210" s="7">
        <f t="shared" si="192"/>
        <v>0.64800000000000002</v>
      </c>
      <c r="BE210" s="7">
        <f t="shared" si="193"/>
        <v>0.80498447189992428</v>
      </c>
      <c r="BF210" s="7">
        <f t="shared" ca="1" si="194"/>
        <v>-0.37919162080073054</v>
      </c>
      <c r="BG210" s="7">
        <f t="shared" si="138"/>
        <v>0.41976390519827944</v>
      </c>
      <c r="BH210" s="7">
        <f t="shared" si="139"/>
        <v>0.64789189314134765</v>
      </c>
      <c r="BI210" s="7">
        <f t="shared" ca="1" si="140"/>
        <v>-0.78487141161392515</v>
      </c>
      <c r="BJ210" s="7">
        <f t="shared" si="141"/>
        <v>5.2091714970339986E-2</v>
      </c>
      <c r="BK210" s="7">
        <f t="shared" si="142"/>
        <v>2.4678078301019601E-2</v>
      </c>
      <c r="BL210" s="7">
        <f t="shared" ca="1" si="143"/>
        <v>0.16457609267423734</v>
      </c>
      <c r="BM210" s="7">
        <f t="shared" ca="1" si="144"/>
        <v>0.65379851500093611</v>
      </c>
      <c r="BN210" s="7">
        <f t="shared" ca="1" si="145"/>
        <v>7.5968147046280174E-2</v>
      </c>
      <c r="BO210" s="7">
        <f t="shared" ca="1" si="146"/>
        <v>0.14206484085192542</v>
      </c>
      <c r="BP210" s="7">
        <f t="shared" si="195"/>
        <v>4.2</v>
      </c>
      <c r="BQ210" s="7">
        <f t="shared" si="196"/>
        <v>3.39</v>
      </c>
    </row>
    <row r="211" spans="1:69" x14ac:dyDescent="0.25">
      <c r="A211" s="87">
        <v>33410</v>
      </c>
      <c r="B211" s="88">
        <v>2.7</v>
      </c>
      <c r="C211" s="88">
        <v>3.46</v>
      </c>
      <c r="D211" s="88">
        <v>2.7895833333333333</v>
      </c>
      <c r="E211" s="6">
        <f t="shared" si="147"/>
        <v>0.92700000000000005</v>
      </c>
      <c r="F211" s="1"/>
      <c r="G211" s="6">
        <f t="shared" si="161"/>
        <v>0.33689418462651222</v>
      </c>
      <c r="H211" s="6">
        <f t="shared" si="162"/>
        <v>0</v>
      </c>
      <c r="I211" s="6">
        <f t="shared" si="163"/>
        <v>0.75999999999999979</v>
      </c>
      <c r="J211" s="6">
        <f t="shared" si="164"/>
        <v>0</v>
      </c>
      <c r="K211" s="6">
        <f t="shared" si="165"/>
        <v>0.42515078634699588</v>
      </c>
      <c r="L211" s="6">
        <f t="shared" si="166"/>
        <v>0.33556604496718573</v>
      </c>
      <c r="M211" s="6">
        <f t="shared" si="167"/>
        <v>1.3282045457540245E-2</v>
      </c>
      <c r="N211" s="6">
        <f t="shared" si="168"/>
        <v>0.33552455283805033</v>
      </c>
      <c r="O211" s="6">
        <f t="shared" si="169"/>
        <v>1.3282045457540245E-2</v>
      </c>
      <c r="P211" s="6">
        <f t="shared" si="170"/>
        <v>0.4317786725878961</v>
      </c>
      <c r="Q211" s="6">
        <f t="shared" si="171"/>
        <v>0.1280057622084618</v>
      </c>
      <c r="R211" s="6">
        <f t="shared" si="172"/>
        <v>5.8212122772737643E-2</v>
      </c>
      <c r="S211" s="6">
        <f t="shared" si="173"/>
        <v>6.7061231287870978E-3</v>
      </c>
      <c r="T211" s="6">
        <f t="shared" si="174"/>
        <v>0</v>
      </c>
      <c r="U211" s="6">
        <f t="shared" si="175"/>
        <v>0</v>
      </c>
      <c r="V211" s="6">
        <f t="shared" si="176"/>
        <v>0</v>
      </c>
      <c r="W211" s="6">
        <f t="shared" si="177"/>
        <v>0</v>
      </c>
      <c r="X211" s="6">
        <f t="shared" si="178"/>
        <v>0</v>
      </c>
      <c r="Y211" s="6">
        <f t="shared" si="179"/>
        <v>0</v>
      </c>
      <c r="Z211" s="6">
        <f t="shared" si="180"/>
        <v>0</v>
      </c>
      <c r="AA211" s="6">
        <f t="shared" si="197"/>
        <v>0</v>
      </c>
      <c r="AB211" s="6">
        <f t="shared" si="148"/>
        <v>1.1413678696845704E-2</v>
      </c>
      <c r="AC211" s="6">
        <f t="shared" si="149"/>
        <v>2.1172335284745229E-3</v>
      </c>
      <c r="AD211" s="6">
        <f t="shared" si="150"/>
        <v>1.5665146931057421E-4</v>
      </c>
      <c r="AE211" s="6">
        <f t="shared" si="151"/>
        <v>0</v>
      </c>
      <c r="AF211" s="6">
        <f t="shared" si="152"/>
        <v>0</v>
      </c>
      <c r="AG211" s="6">
        <f t="shared" si="153"/>
        <v>0</v>
      </c>
      <c r="AH211" s="6">
        <f t="shared" si="154"/>
        <v>0</v>
      </c>
      <c r="AI211" s="6">
        <f t="shared" si="155"/>
        <v>0</v>
      </c>
      <c r="AJ211" s="6">
        <f t="shared" si="156"/>
        <v>0</v>
      </c>
      <c r="AK211" s="6">
        <f t="shared" si="157"/>
        <v>0</v>
      </c>
      <c r="AL211" s="6">
        <f t="shared" si="158"/>
        <v>0</v>
      </c>
      <c r="AM211" s="6">
        <f t="shared" si="159"/>
        <v>0</v>
      </c>
      <c r="AN211" s="6">
        <f t="shared" si="160"/>
        <v>0</v>
      </c>
      <c r="AO211" s="6">
        <f t="shared" si="181"/>
        <v>0</v>
      </c>
      <c r="AP211" s="6">
        <f t="shared" si="182"/>
        <v>0</v>
      </c>
      <c r="AQ211" s="6">
        <f t="shared" si="183"/>
        <v>0</v>
      </c>
      <c r="AR211" s="6">
        <f t="shared" si="184"/>
        <v>0</v>
      </c>
      <c r="AS211" s="6">
        <f t="shared" si="185"/>
        <v>0</v>
      </c>
      <c r="AT211" s="6">
        <f t="shared" si="186"/>
        <v>0</v>
      </c>
      <c r="AU211" s="6">
        <f t="shared" si="187"/>
        <v>0</v>
      </c>
      <c r="AV211" s="6">
        <f t="shared" si="188"/>
        <v>0.4344530641573518</v>
      </c>
      <c r="AW211" s="6">
        <f t="shared" si="189"/>
        <v>0.26358943708366661</v>
      </c>
      <c r="AX211" s="6">
        <f t="shared" si="190"/>
        <v>0.43066749131398446</v>
      </c>
      <c r="AY211" s="6">
        <f t="shared" si="137"/>
        <v>0.1394194409053075</v>
      </c>
      <c r="AZ211" s="6">
        <f t="shared" si="191"/>
        <v>0.40300887798897411</v>
      </c>
      <c r="BD211" s="7">
        <f t="shared" si="192"/>
        <v>0.92700000000000005</v>
      </c>
      <c r="BE211" s="7">
        <f t="shared" si="193"/>
        <v>0.96280839215287273</v>
      </c>
      <c r="BF211" s="7">
        <f t="shared" ca="1" si="194"/>
        <v>-3.727158380366534E-2</v>
      </c>
      <c r="BG211" s="7">
        <f t="shared" si="138"/>
        <v>0.40300887798897411</v>
      </c>
      <c r="BH211" s="7">
        <f t="shared" si="139"/>
        <v>0.63482980237932596</v>
      </c>
      <c r="BI211" s="7">
        <f t="shared" ca="1" si="140"/>
        <v>-0.82229202521179678</v>
      </c>
      <c r="BJ211" s="7">
        <f t="shared" si="141"/>
        <v>0.27456669594637384</v>
      </c>
      <c r="BK211" s="7">
        <f t="shared" si="142"/>
        <v>0.10756995534984448</v>
      </c>
      <c r="BL211" s="7">
        <f t="shared" ca="1" si="143"/>
        <v>0.61625709342861756</v>
      </c>
      <c r="BM211" s="7">
        <f t="shared" ca="1" si="144"/>
        <v>0.28045294513792313</v>
      </c>
      <c r="BN211" s="7">
        <f t="shared" ca="1" si="145"/>
        <v>1.3876669739654514E-2</v>
      </c>
      <c r="BO211" s="7">
        <f t="shared" ca="1" si="146"/>
        <v>1.2246403446692508E-3</v>
      </c>
      <c r="BP211" s="7">
        <f t="shared" si="195"/>
        <v>2.7</v>
      </c>
      <c r="BQ211" s="7">
        <f t="shared" si="196"/>
        <v>3.46</v>
      </c>
    </row>
    <row r="212" spans="1:69" x14ac:dyDescent="0.25">
      <c r="A212" s="87">
        <v>33411</v>
      </c>
      <c r="B212" s="88">
        <v>0.1</v>
      </c>
      <c r="C212" s="88">
        <v>3.47</v>
      </c>
      <c r="D212" s="88">
        <v>2.4706018518518515</v>
      </c>
      <c r="E212" s="6">
        <f t="shared" si="147"/>
        <v>0.82099999999999995</v>
      </c>
      <c r="F212" s="1"/>
      <c r="G212" s="6">
        <f t="shared" si="161"/>
        <v>0.33552455283805033</v>
      </c>
      <c r="H212" s="6">
        <f t="shared" si="162"/>
        <v>0</v>
      </c>
      <c r="I212" s="6">
        <f t="shared" si="163"/>
        <v>3.37</v>
      </c>
      <c r="J212" s="6">
        <f t="shared" si="164"/>
        <v>0</v>
      </c>
      <c r="K212" s="6">
        <f t="shared" si="165"/>
        <v>1.8689091986923261</v>
      </c>
      <c r="L212" s="6">
        <f t="shared" si="166"/>
        <v>0.32968621851955882</v>
      </c>
      <c r="M212" s="6">
        <f t="shared" si="167"/>
        <v>1.2158725279664405E-2</v>
      </c>
      <c r="N212" s="6">
        <f t="shared" si="168"/>
        <v>0.3296482355597023</v>
      </c>
      <c r="O212" s="6">
        <f t="shared" si="169"/>
        <v>1.2158725279664405E-2</v>
      </c>
      <c r="P212" s="6">
        <f t="shared" si="170"/>
        <v>0.43066749131398446</v>
      </c>
      <c r="Q212" s="6">
        <f t="shared" si="171"/>
        <v>0.12685648770329963</v>
      </c>
      <c r="R212" s="6">
        <f t="shared" si="172"/>
        <v>1.1510018663753313E-2</v>
      </c>
      <c r="S212" s="6">
        <f t="shared" si="173"/>
        <v>6.138957216731751E-3</v>
      </c>
      <c r="T212" s="6">
        <f t="shared" si="174"/>
        <v>0</v>
      </c>
      <c r="U212" s="6">
        <f t="shared" si="175"/>
        <v>0</v>
      </c>
      <c r="V212" s="6">
        <f t="shared" si="176"/>
        <v>0</v>
      </c>
      <c r="W212" s="6">
        <f t="shared" si="177"/>
        <v>0</v>
      </c>
      <c r="X212" s="6">
        <f t="shared" si="178"/>
        <v>0</v>
      </c>
      <c r="Y212" s="6">
        <f t="shared" si="179"/>
        <v>0</v>
      </c>
      <c r="Z212" s="6">
        <f t="shared" si="180"/>
        <v>0</v>
      </c>
      <c r="AA212" s="6">
        <f t="shared" si="197"/>
        <v>0</v>
      </c>
      <c r="AB212" s="6">
        <f t="shared" si="148"/>
        <v>2.3841166137504237E-3</v>
      </c>
      <c r="AC212" s="6">
        <f t="shared" si="149"/>
        <v>9.6223813672136516E-4</v>
      </c>
      <c r="AD212" s="6">
        <f t="shared" si="150"/>
        <v>1.4340277527974873E-4</v>
      </c>
      <c r="AE212" s="6">
        <f t="shared" si="151"/>
        <v>0</v>
      </c>
      <c r="AF212" s="6">
        <f t="shared" si="152"/>
        <v>0</v>
      </c>
      <c r="AG212" s="6">
        <f t="shared" si="153"/>
        <v>0</v>
      </c>
      <c r="AH212" s="6">
        <f t="shared" si="154"/>
        <v>0</v>
      </c>
      <c r="AI212" s="6">
        <f t="shared" si="155"/>
        <v>0</v>
      </c>
      <c r="AJ212" s="6">
        <f t="shared" si="156"/>
        <v>0</v>
      </c>
      <c r="AK212" s="6">
        <f t="shared" si="157"/>
        <v>0</v>
      </c>
      <c r="AL212" s="6">
        <f t="shared" si="158"/>
        <v>0</v>
      </c>
      <c r="AM212" s="6">
        <f t="shared" si="159"/>
        <v>0</v>
      </c>
      <c r="AN212" s="6">
        <f t="shared" si="160"/>
        <v>0</v>
      </c>
      <c r="AO212" s="6">
        <f t="shared" si="181"/>
        <v>0</v>
      </c>
      <c r="AP212" s="6">
        <f t="shared" si="182"/>
        <v>0</v>
      </c>
      <c r="AQ212" s="6">
        <f t="shared" si="183"/>
        <v>0</v>
      </c>
      <c r="AR212" s="6">
        <f t="shared" si="184"/>
        <v>0</v>
      </c>
      <c r="AS212" s="6">
        <f t="shared" si="185"/>
        <v>0</v>
      </c>
      <c r="AT212" s="6">
        <f t="shared" si="186"/>
        <v>0</v>
      </c>
      <c r="AU212" s="6">
        <f t="shared" si="187"/>
        <v>0</v>
      </c>
      <c r="AV212" s="6">
        <f t="shared" si="188"/>
        <v>0.43265465929283053</v>
      </c>
      <c r="AW212" s="6">
        <f t="shared" si="189"/>
        <v>0.25827059785532852</v>
      </c>
      <c r="AX212" s="6">
        <f t="shared" si="190"/>
        <v>0.42894547362781071</v>
      </c>
      <c r="AY212" s="6">
        <f t="shared" si="137"/>
        <v>0.12924060431705006</v>
      </c>
      <c r="AZ212" s="6">
        <f t="shared" si="191"/>
        <v>0.38751120217237855</v>
      </c>
      <c r="BD212" s="7">
        <f t="shared" si="192"/>
        <v>0.82099999999999995</v>
      </c>
      <c r="BE212" s="7">
        <f t="shared" si="193"/>
        <v>0.90609050320594353</v>
      </c>
      <c r="BF212" s="7">
        <f t="shared" ca="1" si="194"/>
        <v>-0.15383386928642431</v>
      </c>
      <c r="BG212" s="7">
        <f t="shared" si="138"/>
        <v>0.38751120217237855</v>
      </c>
      <c r="BH212" s="7">
        <f t="shared" si="139"/>
        <v>0.62250397763578869</v>
      </c>
      <c r="BI212" s="7">
        <f t="shared" ca="1" si="140"/>
        <v>-0.85819718292853842</v>
      </c>
      <c r="BJ212" s="7">
        <f t="shared" si="141"/>
        <v>0.18791253784203643</v>
      </c>
      <c r="BK212" s="7">
        <f t="shared" si="142"/>
        <v>8.0421317484952085E-2</v>
      </c>
      <c r="BL212" s="7">
        <f t="shared" ca="1" si="143"/>
        <v>0.49612767760489923</v>
      </c>
      <c r="BM212" s="7">
        <f t="shared" ca="1" si="144"/>
        <v>0.40395949856258051</v>
      </c>
      <c r="BN212" s="7">
        <f t="shared" ca="1" si="145"/>
        <v>3.0456241325602335E-2</v>
      </c>
      <c r="BO212" s="7">
        <f t="shared" ca="1" si="146"/>
        <v>2.2969568859002493E-2</v>
      </c>
      <c r="BP212" s="7">
        <f t="shared" si="195"/>
        <v>0.1</v>
      </c>
      <c r="BQ212" s="7">
        <f t="shared" si="196"/>
        <v>3.47</v>
      </c>
    </row>
    <row r="213" spans="1:69" x14ac:dyDescent="0.25">
      <c r="A213" s="87">
        <v>33412</v>
      </c>
      <c r="B213" s="88">
        <v>1.2</v>
      </c>
      <c r="C213" s="88">
        <v>3.48</v>
      </c>
      <c r="D213" s="88">
        <v>1.5708333333333333</v>
      </c>
      <c r="E213" s="6">
        <f t="shared" si="147"/>
        <v>0.52200000000000002</v>
      </c>
      <c r="F213" s="1"/>
      <c r="G213" s="6">
        <f t="shared" si="161"/>
        <v>0.3296482355597023</v>
      </c>
      <c r="H213" s="6">
        <f t="shared" si="162"/>
        <v>0</v>
      </c>
      <c r="I213" s="6">
        <f t="shared" si="163"/>
        <v>2.2800000000000002</v>
      </c>
      <c r="J213" s="6">
        <f t="shared" si="164"/>
        <v>0</v>
      </c>
      <c r="K213" s="6">
        <f t="shared" si="165"/>
        <v>1.2494462539001074</v>
      </c>
      <c r="L213" s="6">
        <f t="shared" si="166"/>
        <v>0.32574505773364215</v>
      </c>
      <c r="M213" s="6">
        <f t="shared" si="167"/>
        <v>1.1449305143813504E-2</v>
      </c>
      <c r="N213" s="6">
        <f t="shared" si="168"/>
        <v>0.32570929094989964</v>
      </c>
      <c r="O213" s="6">
        <f t="shared" si="169"/>
        <v>1.1449305143813504E-2</v>
      </c>
      <c r="P213" s="6">
        <f t="shared" si="170"/>
        <v>0.42894547362781071</v>
      </c>
      <c r="Q213" s="6">
        <f t="shared" si="171"/>
        <v>0.12509002484402715</v>
      </c>
      <c r="R213" s="6">
        <f t="shared" si="172"/>
        <v>1.0662561837589631E-2</v>
      </c>
      <c r="S213" s="6">
        <f t="shared" si="173"/>
        <v>5.7807700085742751E-3</v>
      </c>
      <c r="T213" s="6">
        <f t="shared" si="174"/>
        <v>0</v>
      </c>
      <c r="U213" s="6">
        <f t="shared" si="175"/>
        <v>0</v>
      </c>
      <c r="V213" s="6">
        <f t="shared" si="176"/>
        <v>0</v>
      </c>
      <c r="W213" s="6">
        <f t="shared" si="177"/>
        <v>0</v>
      </c>
      <c r="X213" s="6">
        <f t="shared" si="178"/>
        <v>0</v>
      </c>
      <c r="Y213" s="6">
        <f t="shared" si="179"/>
        <v>0</v>
      </c>
      <c r="Z213" s="6">
        <f t="shared" si="180"/>
        <v>0</v>
      </c>
      <c r="AA213" s="6">
        <f t="shared" si="197"/>
        <v>0</v>
      </c>
      <c r="AB213" s="6">
        <f t="shared" si="148"/>
        <v>1.2135495045468027E-3</v>
      </c>
      <c r="AC213" s="6">
        <f t="shared" si="149"/>
        <v>9.0198620921917608E-4</v>
      </c>
      <c r="AD213" s="6">
        <f t="shared" si="150"/>
        <v>1.3503571261648544E-4</v>
      </c>
      <c r="AE213" s="6">
        <f t="shared" si="151"/>
        <v>0</v>
      </c>
      <c r="AF213" s="6">
        <f t="shared" si="152"/>
        <v>0</v>
      </c>
      <c r="AG213" s="6">
        <f t="shared" si="153"/>
        <v>0</v>
      </c>
      <c r="AH213" s="6">
        <f t="shared" si="154"/>
        <v>0</v>
      </c>
      <c r="AI213" s="6">
        <f t="shared" si="155"/>
        <v>0</v>
      </c>
      <c r="AJ213" s="6">
        <f t="shared" si="156"/>
        <v>0</v>
      </c>
      <c r="AK213" s="6">
        <f t="shared" si="157"/>
        <v>0</v>
      </c>
      <c r="AL213" s="6">
        <f t="shared" si="158"/>
        <v>0</v>
      </c>
      <c r="AM213" s="6">
        <f t="shared" si="159"/>
        <v>0</v>
      </c>
      <c r="AN213" s="6">
        <f t="shared" si="160"/>
        <v>0</v>
      </c>
      <c r="AO213" s="6">
        <f t="shared" si="181"/>
        <v>0</v>
      </c>
      <c r="AP213" s="6">
        <f t="shared" si="182"/>
        <v>0</v>
      </c>
      <c r="AQ213" s="6">
        <f t="shared" si="183"/>
        <v>0</v>
      </c>
      <c r="AR213" s="6">
        <f t="shared" si="184"/>
        <v>0</v>
      </c>
      <c r="AS213" s="6">
        <f t="shared" si="185"/>
        <v>0</v>
      </c>
      <c r="AT213" s="6">
        <f t="shared" si="186"/>
        <v>0</v>
      </c>
      <c r="AU213" s="6">
        <f t="shared" si="187"/>
        <v>0</v>
      </c>
      <c r="AV213" s="6">
        <f t="shared" si="188"/>
        <v>0.43089510147043053</v>
      </c>
      <c r="AW213" s="6">
        <f t="shared" si="189"/>
        <v>0.25314833622805549</v>
      </c>
      <c r="AX213" s="6">
        <f t="shared" si="190"/>
        <v>0.42725947980982365</v>
      </c>
      <c r="AY213" s="6">
        <f t="shared" si="137"/>
        <v>0.12630357434857395</v>
      </c>
      <c r="AZ213" s="6">
        <f t="shared" si="191"/>
        <v>0.37945191057662941</v>
      </c>
      <c r="BD213" s="7">
        <f t="shared" si="192"/>
        <v>0.52200000000000002</v>
      </c>
      <c r="BE213" s="7">
        <f t="shared" si="193"/>
        <v>0.72249567472753773</v>
      </c>
      <c r="BF213" s="7">
        <f t="shared" ca="1" si="194"/>
        <v>-0.58265384668193365</v>
      </c>
      <c r="BG213" s="7">
        <f t="shared" si="138"/>
        <v>0.37945191057662941</v>
      </c>
      <c r="BH213" s="7">
        <f t="shared" si="139"/>
        <v>0.61599668065390534</v>
      </c>
      <c r="BI213" s="7">
        <f t="shared" ca="1" si="140"/>
        <v>-0.87739131400513792</v>
      </c>
      <c r="BJ213" s="7">
        <f t="shared" si="141"/>
        <v>2.0319957798253262E-2</v>
      </c>
      <c r="BK213" s="7">
        <f t="shared" si="142"/>
        <v>1.1342035738695588E-2</v>
      </c>
      <c r="BL213" s="7">
        <f t="shared" ca="1" si="143"/>
        <v>8.6870174644096909E-2</v>
      </c>
      <c r="BM213" s="7">
        <f t="shared" ca="1" si="144"/>
        <v>0.87343619171326459</v>
      </c>
      <c r="BN213" s="7">
        <f t="shared" ca="1" si="145"/>
        <v>0.12824420078820525</v>
      </c>
      <c r="BO213" s="7">
        <f t="shared" ca="1" si="146"/>
        <v>0.3368376067215843</v>
      </c>
      <c r="BP213" s="7">
        <f t="shared" si="195"/>
        <v>1.2</v>
      </c>
      <c r="BQ213" s="7">
        <f t="shared" si="196"/>
        <v>3.48</v>
      </c>
    </row>
    <row r="214" spans="1:69" x14ac:dyDescent="0.25">
      <c r="A214" s="87">
        <v>33413</v>
      </c>
      <c r="B214" s="88">
        <v>0.3</v>
      </c>
      <c r="C214" s="88">
        <v>3.5</v>
      </c>
      <c r="D214" s="88">
        <v>1.4594907407407407</v>
      </c>
      <c r="E214" s="6">
        <f t="shared" si="147"/>
        <v>0.48500000000000004</v>
      </c>
      <c r="F214" s="1"/>
      <c r="G214" s="6">
        <f t="shared" si="161"/>
        <v>0.32570929094989964</v>
      </c>
      <c r="H214" s="6">
        <f t="shared" si="162"/>
        <v>0</v>
      </c>
      <c r="I214" s="6">
        <f t="shared" si="163"/>
        <v>3.2</v>
      </c>
      <c r="J214" s="6">
        <f t="shared" si="164"/>
        <v>0</v>
      </c>
      <c r="K214" s="6">
        <f t="shared" si="165"/>
        <v>1.7333211822672958</v>
      </c>
      <c r="L214" s="6">
        <f t="shared" si="166"/>
        <v>0.32029452358159721</v>
      </c>
      <c r="M214" s="6">
        <f t="shared" si="167"/>
        <v>1.052313882693681E-2</v>
      </c>
      <c r="N214" s="6">
        <f t="shared" si="168"/>
        <v>0.32026165007303159</v>
      </c>
      <c r="O214" s="6">
        <f t="shared" si="169"/>
        <v>1.052313882693681E-2</v>
      </c>
      <c r="P214" s="6">
        <f t="shared" si="170"/>
        <v>0.42725947980982365</v>
      </c>
      <c r="Q214" s="6">
        <f t="shared" si="171"/>
        <v>0.12337760681484194</v>
      </c>
      <c r="R214" s="6">
        <f t="shared" si="172"/>
        <v>9.9384475990944091E-3</v>
      </c>
      <c r="S214" s="6">
        <f t="shared" si="173"/>
        <v>5.3131473537229952E-3</v>
      </c>
      <c r="T214" s="6">
        <f t="shared" si="174"/>
        <v>0</v>
      </c>
      <c r="U214" s="6">
        <f t="shared" si="175"/>
        <v>0</v>
      </c>
      <c r="V214" s="6">
        <f t="shared" si="176"/>
        <v>0</v>
      </c>
      <c r="W214" s="6">
        <f t="shared" si="177"/>
        <v>0</v>
      </c>
      <c r="X214" s="6">
        <f t="shared" si="178"/>
        <v>0</v>
      </c>
      <c r="Y214" s="6">
        <f t="shared" si="179"/>
        <v>0</v>
      </c>
      <c r="Z214" s="6">
        <f t="shared" si="180"/>
        <v>0</v>
      </c>
      <c r="AA214" s="6">
        <f t="shared" si="197"/>
        <v>0</v>
      </c>
      <c r="AB214" s="6">
        <f t="shared" si="148"/>
        <v>1.1329682975814057E-3</v>
      </c>
      <c r="AC214" s="6">
        <f t="shared" si="149"/>
        <v>8.3225521082091461E-4</v>
      </c>
      <c r="AD214" s="6">
        <f t="shared" si="150"/>
        <v>1.2411229612702208E-4</v>
      </c>
      <c r="AE214" s="6">
        <f t="shared" si="151"/>
        <v>0</v>
      </c>
      <c r="AF214" s="6">
        <f t="shared" si="152"/>
        <v>0</v>
      </c>
      <c r="AG214" s="6">
        <f t="shared" si="153"/>
        <v>0</v>
      </c>
      <c r="AH214" s="6">
        <f t="shared" si="154"/>
        <v>0</v>
      </c>
      <c r="AI214" s="6">
        <f t="shared" si="155"/>
        <v>0</v>
      </c>
      <c r="AJ214" s="6">
        <f t="shared" si="156"/>
        <v>0</v>
      </c>
      <c r="AK214" s="6">
        <f t="shared" si="157"/>
        <v>0</v>
      </c>
      <c r="AL214" s="6">
        <f t="shared" si="158"/>
        <v>0</v>
      </c>
      <c r="AM214" s="6">
        <f t="shared" si="159"/>
        <v>0</v>
      </c>
      <c r="AN214" s="6">
        <f t="shared" si="160"/>
        <v>0</v>
      </c>
      <c r="AO214" s="6">
        <f t="shared" si="181"/>
        <v>0</v>
      </c>
      <c r="AP214" s="6">
        <f t="shared" si="182"/>
        <v>0</v>
      </c>
      <c r="AQ214" s="6">
        <f t="shared" si="183"/>
        <v>0</v>
      </c>
      <c r="AR214" s="6">
        <f t="shared" si="184"/>
        <v>0</v>
      </c>
      <c r="AS214" s="6">
        <f t="shared" si="185"/>
        <v>0</v>
      </c>
      <c r="AT214" s="6">
        <f t="shared" si="186"/>
        <v>0</v>
      </c>
      <c r="AU214" s="6">
        <f t="shared" si="187"/>
        <v>0</v>
      </c>
      <c r="AV214" s="6">
        <f t="shared" si="188"/>
        <v>0.42917411508792125</v>
      </c>
      <c r="AW214" s="6">
        <f t="shared" si="189"/>
        <v>0.2482156627884573</v>
      </c>
      <c r="AX214" s="6">
        <f t="shared" si="190"/>
        <v>0.42560933463713196</v>
      </c>
      <c r="AY214" s="6">
        <f t="shared" si="137"/>
        <v>0.12451057511242335</v>
      </c>
      <c r="AZ214" s="6">
        <f t="shared" si="191"/>
        <v>0.37272623790088066</v>
      </c>
      <c r="BD214" s="7">
        <f t="shared" si="192"/>
        <v>0.48500000000000004</v>
      </c>
      <c r="BE214" s="7">
        <f t="shared" si="193"/>
        <v>0.69641941385920603</v>
      </c>
      <c r="BF214" s="7">
        <f t="shared" ca="1" si="194"/>
        <v>-0.65121006007861459</v>
      </c>
      <c r="BG214" s="7">
        <f t="shared" si="138"/>
        <v>0.37272623790088066</v>
      </c>
      <c r="BH214" s="7">
        <f t="shared" si="139"/>
        <v>0.61051309396349618</v>
      </c>
      <c r="BI214" s="7">
        <f t="shared" ca="1" si="140"/>
        <v>-0.89369619686698809</v>
      </c>
      <c r="BJ214" s="7">
        <f t="shared" si="141"/>
        <v>1.2605397655889654E-2</v>
      </c>
      <c r="BK214" s="7">
        <f t="shared" si="142"/>
        <v>7.379895798024034E-3</v>
      </c>
      <c r="BL214" s="7">
        <f t="shared" ca="1" si="143"/>
        <v>5.8799526534549784E-2</v>
      </c>
      <c r="BM214" s="7">
        <f t="shared" ca="1" si="144"/>
        <v>0.94396396979545616</v>
      </c>
      <c r="BN214" s="7">
        <f t="shared" ca="1" si="145"/>
        <v>0.14760061575975683</v>
      </c>
      <c r="BO214" s="7">
        <f t="shared" ca="1" si="146"/>
        <v>0.42111447712171951</v>
      </c>
      <c r="BP214" s="7">
        <f t="shared" si="195"/>
        <v>0.3</v>
      </c>
      <c r="BQ214" s="7">
        <f t="shared" si="196"/>
        <v>3.5</v>
      </c>
    </row>
    <row r="215" spans="1:69" x14ac:dyDescent="0.25">
      <c r="A215" s="87">
        <v>33414</v>
      </c>
      <c r="B215" s="88">
        <v>2.8</v>
      </c>
      <c r="C215" s="88">
        <v>3.51</v>
      </c>
      <c r="D215" s="88">
        <v>1.5287037037037037</v>
      </c>
      <c r="E215" s="6">
        <f t="shared" si="147"/>
        <v>0.50800000000000001</v>
      </c>
      <c r="F215" s="1"/>
      <c r="G215" s="6">
        <f t="shared" si="161"/>
        <v>0.32026165007303159</v>
      </c>
      <c r="H215" s="6">
        <f t="shared" si="162"/>
        <v>0</v>
      </c>
      <c r="I215" s="6">
        <f t="shared" si="163"/>
        <v>0.71</v>
      </c>
      <c r="J215" s="6">
        <f t="shared" si="164"/>
        <v>0</v>
      </c>
      <c r="K215" s="6">
        <f t="shared" si="165"/>
        <v>0.3813729978581667</v>
      </c>
      <c r="L215" s="6">
        <f t="shared" si="166"/>
        <v>0.31907026899197144</v>
      </c>
      <c r="M215" s="6">
        <f t="shared" si="167"/>
        <v>1.0323598845535293E-2</v>
      </c>
      <c r="N215" s="6">
        <f t="shared" si="168"/>
        <v>0.31903801883157179</v>
      </c>
      <c r="O215" s="6">
        <f t="shared" si="169"/>
        <v>1.0323598845535293E-2</v>
      </c>
      <c r="P215" s="6">
        <f t="shared" si="170"/>
        <v>0.42560933463713196</v>
      </c>
      <c r="Q215" s="6">
        <f t="shared" si="171"/>
        <v>0.1217178778359805</v>
      </c>
      <c r="R215" s="6">
        <f t="shared" si="172"/>
        <v>9.3919869736784675E-3</v>
      </c>
      <c r="S215" s="6">
        <f t="shared" si="173"/>
        <v>5.2123993410262909E-3</v>
      </c>
      <c r="T215" s="6">
        <f t="shared" si="174"/>
        <v>0</v>
      </c>
      <c r="U215" s="6">
        <f t="shared" si="175"/>
        <v>0</v>
      </c>
      <c r="V215" s="6">
        <f t="shared" si="176"/>
        <v>0</v>
      </c>
      <c r="W215" s="6">
        <f t="shared" si="177"/>
        <v>0</v>
      </c>
      <c r="X215" s="6">
        <f t="shared" si="178"/>
        <v>0</v>
      </c>
      <c r="Y215" s="6">
        <f t="shared" si="179"/>
        <v>0</v>
      </c>
      <c r="Z215" s="6">
        <f t="shared" si="180"/>
        <v>0</v>
      </c>
      <c r="AA215" s="6">
        <f t="shared" si="197"/>
        <v>0</v>
      </c>
      <c r="AB215" s="6">
        <f t="shared" si="148"/>
        <v>1.058857411929552E-3</v>
      </c>
      <c r="AC215" s="6">
        <f t="shared" si="149"/>
        <v>8.0811110343375421E-4</v>
      </c>
      <c r="AD215" s="6">
        <f t="shared" si="150"/>
        <v>1.2175887613815982E-4</v>
      </c>
      <c r="AE215" s="6">
        <f t="shared" si="151"/>
        <v>0</v>
      </c>
      <c r="AF215" s="6">
        <f t="shared" si="152"/>
        <v>0</v>
      </c>
      <c r="AG215" s="6">
        <f t="shared" si="153"/>
        <v>0</v>
      </c>
      <c r="AH215" s="6">
        <f t="shared" si="154"/>
        <v>0</v>
      </c>
      <c r="AI215" s="6">
        <f t="shared" si="155"/>
        <v>0</v>
      </c>
      <c r="AJ215" s="6">
        <f t="shared" si="156"/>
        <v>0</v>
      </c>
      <c r="AK215" s="6">
        <f t="shared" si="157"/>
        <v>0</v>
      </c>
      <c r="AL215" s="6">
        <f t="shared" si="158"/>
        <v>0</v>
      </c>
      <c r="AM215" s="6">
        <f t="shared" si="159"/>
        <v>0</v>
      </c>
      <c r="AN215" s="6">
        <f t="shared" si="160"/>
        <v>0</v>
      </c>
      <c r="AO215" s="6">
        <f t="shared" si="181"/>
        <v>0</v>
      </c>
      <c r="AP215" s="6">
        <f t="shared" si="182"/>
        <v>0</v>
      </c>
      <c r="AQ215" s="6">
        <f t="shared" si="183"/>
        <v>0</v>
      </c>
      <c r="AR215" s="6">
        <f t="shared" si="184"/>
        <v>0</v>
      </c>
      <c r="AS215" s="6">
        <f t="shared" si="185"/>
        <v>0</v>
      </c>
      <c r="AT215" s="6">
        <f t="shared" si="186"/>
        <v>0</v>
      </c>
      <c r="AU215" s="6">
        <f t="shared" si="187"/>
        <v>0</v>
      </c>
      <c r="AV215" s="6">
        <f t="shared" si="188"/>
        <v>0.42749228544583023</v>
      </c>
      <c r="AW215" s="6">
        <f t="shared" si="189"/>
        <v>0.24346828236376977</v>
      </c>
      <c r="AX215" s="6">
        <f t="shared" si="190"/>
        <v>0.42399568509592689</v>
      </c>
      <c r="AY215" s="6">
        <f t="shared" si="137"/>
        <v>0.12277673524791005</v>
      </c>
      <c r="AZ215" s="6">
        <f t="shared" si="191"/>
        <v>0.36624501761167982</v>
      </c>
      <c r="BD215" s="7">
        <f t="shared" si="192"/>
        <v>0.50800000000000001</v>
      </c>
      <c r="BE215" s="7">
        <f t="shared" si="193"/>
        <v>0.71274118724821844</v>
      </c>
      <c r="BF215" s="7">
        <f t="shared" ca="1" si="194"/>
        <v>-0.60804446179966398</v>
      </c>
      <c r="BG215" s="7">
        <f t="shared" si="138"/>
        <v>0.36624501761167982</v>
      </c>
      <c r="BH215" s="7">
        <f t="shared" si="139"/>
        <v>0.60518180542022226</v>
      </c>
      <c r="BI215" s="7">
        <f t="shared" ca="1" si="140"/>
        <v>-0.90966406266006516</v>
      </c>
      <c r="BJ215" s="7">
        <f t="shared" si="141"/>
        <v>2.0094475031912966E-2</v>
      </c>
      <c r="BK215" s="7">
        <f t="shared" si="142"/>
        <v>1.1569020619220676E-2</v>
      </c>
      <c r="BL215" s="7">
        <f t="shared" ca="1" si="143"/>
        <v>9.0974383623187716E-2</v>
      </c>
      <c r="BM215" s="7">
        <f t="shared" ca="1" si="144"/>
        <v>0.89980037801463442</v>
      </c>
      <c r="BN215" s="7">
        <f t="shared" ca="1" si="145"/>
        <v>0.13532574875227463</v>
      </c>
      <c r="BO215" s="7">
        <f t="shared" ca="1" si="146"/>
        <v>0.36695455444371294</v>
      </c>
      <c r="BP215" s="7">
        <f t="shared" si="195"/>
        <v>2.8</v>
      </c>
      <c r="BQ215" s="7">
        <f t="shared" si="196"/>
        <v>3.51</v>
      </c>
    </row>
    <row r="216" spans="1:69" x14ac:dyDescent="0.25">
      <c r="A216" s="87">
        <v>33415</v>
      </c>
      <c r="B216" s="88">
        <v>11.8</v>
      </c>
      <c r="C216" s="88">
        <v>3.52</v>
      </c>
      <c r="D216" s="88">
        <v>1.5888888888888888</v>
      </c>
      <c r="E216" s="6">
        <f t="shared" si="147"/>
        <v>0.52800000000000002</v>
      </c>
      <c r="F216" s="1"/>
      <c r="G216" s="6">
        <f t="shared" si="161"/>
        <v>0.31903801883157179</v>
      </c>
      <c r="H216" s="6">
        <f t="shared" si="162"/>
        <v>8.2800000000000011</v>
      </c>
      <c r="I216" s="6">
        <f t="shared" si="163"/>
        <v>0</v>
      </c>
      <c r="J216" s="6">
        <f t="shared" si="164"/>
        <v>7.3747152868643884</v>
      </c>
      <c r="K216" s="6">
        <f t="shared" si="165"/>
        <v>0</v>
      </c>
      <c r="L216" s="6">
        <f t="shared" si="166"/>
        <v>0.34207608476785739</v>
      </c>
      <c r="M216" s="6">
        <f t="shared" si="167"/>
        <v>1.462102287697859E-2</v>
      </c>
      <c r="N216" s="6">
        <f t="shared" si="168"/>
        <v>0.3420304097721466</v>
      </c>
      <c r="O216" s="6">
        <f t="shared" si="169"/>
        <v>0.9199057360125914</v>
      </c>
      <c r="P216" s="6">
        <f t="shared" si="170"/>
        <v>0.42399568509592689</v>
      </c>
      <c r="Q216" s="6">
        <f t="shared" si="171"/>
        <v>0.12011033966742159</v>
      </c>
      <c r="R216" s="6">
        <f t="shared" si="172"/>
        <v>0.36866588284161494</v>
      </c>
      <c r="S216" s="6">
        <f t="shared" si="173"/>
        <v>0.46446167891074358</v>
      </c>
      <c r="T216" s="6">
        <f t="shared" si="174"/>
        <v>0</v>
      </c>
      <c r="U216" s="6">
        <f t="shared" si="175"/>
        <v>0</v>
      </c>
      <c r="V216" s="6">
        <f t="shared" si="176"/>
        <v>0</v>
      </c>
      <c r="W216" s="6">
        <f t="shared" si="177"/>
        <v>0</v>
      </c>
      <c r="X216" s="6">
        <f t="shared" si="178"/>
        <v>0</v>
      </c>
      <c r="Y216" s="6">
        <f t="shared" si="179"/>
        <v>0</v>
      </c>
      <c r="Z216" s="6">
        <f t="shared" si="180"/>
        <v>0</v>
      </c>
      <c r="AA216" s="6">
        <f t="shared" si="197"/>
        <v>0</v>
      </c>
      <c r="AB216" s="6">
        <f t="shared" si="148"/>
        <v>2.0999971297910904E-2</v>
      </c>
      <c r="AC216" s="6">
        <f t="shared" si="149"/>
        <v>6.1070894510108879E-2</v>
      </c>
      <c r="AD216" s="6">
        <f t="shared" si="150"/>
        <v>1.0849577772811278E-2</v>
      </c>
      <c r="AE216" s="6">
        <f t="shared" si="151"/>
        <v>0</v>
      </c>
      <c r="AF216" s="6">
        <f t="shared" si="152"/>
        <v>0</v>
      </c>
      <c r="AG216" s="6">
        <f t="shared" si="153"/>
        <v>0</v>
      </c>
      <c r="AH216" s="6">
        <f t="shared" si="154"/>
        <v>0</v>
      </c>
      <c r="AI216" s="6">
        <f t="shared" si="155"/>
        <v>0</v>
      </c>
      <c r="AJ216" s="6">
        <f t="shared" si="156"/>
        <v>0</v>
      </c>
      <c r="AK216" s="6">
        <f t="shared" si="157"/>
        <v>0</v>
      </c>
      <c r="AL216" s="6">
        <f t="shared" si="158"/>
        <v>0</v>
      </c>
      <c r="AM216" s="6">
        <f t="shared" si="159"/>
        <v>0</v>
      </c>
      <c r="AN216" s="6">
        <f t="shared" si="160"/>
        <v>0</v>
      </c>
      <c r="AO216" s="6">
        <f t="shared" si="181"/>
        <v>0</v>
      </c>
      <c r="AP216" s="6">
        <f t="shared" si="182"/>
        <v>0</v>
      </c>
      <c r="AQ216" s="6">
        <f t="shared" si="183"/>
        <v>0</v>
      </c>
      <c r="AR216" s="6">
        <f t="shared" si="184"/>
        <v>0</v>
      </c>
      <c r="AS216" s="6">
        <f t="shared" si="185"/>
        <v>0</v>
      </c>
      <c r="AT216" s="6">
        <f t="shared" si="186"/>
        <v>0</v>
      </c>
      <c r="AU216" s="6">
        <f t="shared" si="187"/>
        <v>0</v>
      </c>
      <c r="AV216" s="6">
        <f t="shared" si="188"/>
        <v>0.4310153062722738</v>
      </c>
      <c r="AW216" s="6">
        <f t="shared" si="189"/>
        <v>0.25349571242233987</v>
      </c>
      <c r="AX216" s="6">
        <f t="shared" si="190"/>
        <v>0.42737469572477504</v>
      </c>
      <c r="AY216" s="6">
        <f t="shared" si="137"/>
        <v>0.1411103109653325</v>
      </c>
      <c r="AZ216" s="6">
        <f t="shared" si="191"/>
        <v>0.39460602338767237</v>
      </c>
      <c r="BD216" s="7">
        <f t="shared" si="192"/>
        <v>0.52800000000000002</v>
      </c>
      <c r="BE216" s="7">
        <f t="shared" si="193"/>
        <v>0.72663608498339805</v>
      </c>
      <c r="BF216" s="7">
        <f t="shared" ca="1" si="194"/>
        <v>-0.57196645328099827</v>
      </c>
      <c r="BG216" s="7">
        <f t="shared" si="138"/>
        <v>0.39460602338767237</v>
      </c>
      <c r="BH216" s="7">
        <f t="shared" si="139"/>
        <v>0.6281767453413668</v>
      </c>
      <c r="BI216" s="7">
        <f t="shared" ca="1" si="140"/>
        <v>-0.84159968317973355</v>
      </c>
      <c r="BJ216" s="7">
        <f t="shared" si="141"/>
        <v>1.7793952996450219E-2</v>
      </c>
      <c r="BK216" s="7">
        <f t="shared" si="142"/>
        <v>9.6942415627448639E-3</v>
      </c>
      <c r="BL216" s="7">
        <f t="shared" ca="1" si="143"/>
        <v>7.270207866562424E-2</v>
      </c>
      <c r="BM216" s="7">
        <f t="shared" ca="1" si="144"/>
        <v>0.86225725472696324</v>
      </c>
      <c r="BN216" s="7">
        <f t="shared" ca="1" si="145"/>
        <v>0.12529588263362243</v>
      </c>
      <c r="BO216" s="7">
        <f t="shared" ca="1" si="146"/>
        <v>0.3245463897969712</v>
      </c>
      <c r="BP216" s="7">
        <f t="shared" si="195"/>
        <v>11.8</v>
      </c>
      <c r="BQ216" s="7">
        <f t="shared" si="196"/>
        <v>3.52</v>
      </c>
    </row>
    <row r="217" spans="1:69" x14ac:dyDescent="0.25">
      <c r="A217" s="87">
        <v>33416</v>
      </c>
      <c r="B217" s="88">
        <v>0.2</v>
      </c>
      <c r="C217" s="88">
        <v>3.53</v>
      </c>
      <c r="D217" s="88">
        <v>1.6310185185185186</v>
      </c>
      <c r="E217" s="6">
        <f t="shared" si="147"/>
        <v>0.54200000000000004</v>
      </c>
      <c r="F217" s="1"/>
      <c r="G217" s="6">
        <f t="shared" si="161"/>
        <v>0.3420304097721466</v>
      </c>
      <c r="H217" s="6">
        <f t="shared" si="162"/>
        <v>0</v>
      </c>
      <c r="I217" s="6">
        <f t="shared" si="163"/>
        <v>3.3299999999999996</v>
      </c>
      <c r="J217" s="6">
        <f t="shared" si="164"/>
        <v>0</v>
      </c>
      <c r="K217" s="6">
        <f t="shared" si="165"/>
        <v>1.8754586449679018</v>
      </c>
      <c r="L217" s="6">
        <f t="shared" si="166"/>
        <v>0.33617161546716423</v>
      </c>
      <c r="M217" s="6">
        <f t="shared" si="167"/>
        <v>1.3402294290294214E-2</v>
      </c>
      <c r="N217" s="6">
        <f t="shared" si="168"/>
        <v>0.33612974768955561</v>
      </c>
      <c r="O217" s="6">
        <f t="shared" si="169"/>
        <v>1.3402294290294214E-2</v>
      </c>
      <c r="P217" s="6">
        <f t="shared" si="170"/>
        <v>0.42737469572477504</v>
      </c>
      <c r="Q217" s="6">
        <f t="shared" si="171"/>
        <v>0.12349409222631634</v>
      </c>
      <c r="R217" s="6">
        <f t="shared" si="172"/>
        <v>0.46975690684118537</v>
      </c>
      <c r="S217" s="6">
        <f t="shared" si="173"/>
        <v>6.7668369308230081E-3</v>
      </c>
      <c r="T217" s="6">
        <f t="shared" si="174"/>
        <v>0</v>
      </c>
      <c r="U217" s="6">
        <f t="shared" si="175"/>
        <v>0</v>
      </c>
      <c r="V217" s="6">
        <f t="shared" si="176"/>
        <v>0</v>
      </c>
      <c r="W217" s="6">
        <f t="shared" si="177"/>
        <v>0</v>
      </c>
      <c r="X217" s="6">
        <f t="shared" si="178"/>
        <v>0</v>
      </c>
      <c r="Y217" s="6">
        <f t="shared" si="179"/>
        <v>0</v>
      </c>
      <c r="Z217" s="6">
        <f t="shared" si="180"/>
        <v>0</v>
      </c>
      <c r="AA217" s="6">
        <f t="shared" si="197"/>
        <v>0</v>
      </c>
      <c r="AB217" s="6">
        <f t="shared" si="148"/>
        <v>6.1365073839577865E-2</v>
      </c>
      <c r="AC217" s="6">
        <f t="shared" si="149"/>
        <v>1.1737558160939169E-2</v>
      </c>
      <c r="AD217" s="6">
        <f t="shared" si="150"/>
        <v>1.5806971143254321E-4</v>
      </c>
      <c r="AE217" s="6">
        <f t="shared" si="151"/>
        <v>0</v>
      </c>
      <c r="AF217" s="6">
        <f t="shared" si="152"/>
        <v>0</v>
      </c>
      <c r="AG217" s="6">
        <f t="shared" si="153"/>
        <v>0</v>
      </c>
      <c r="AH217" s="6">
        <f t="shared" si="154"/>
        <v>0</v>
      </c>
      <c r="AI217" s="6">
        <f t="shared" si="155"/>
        <v>0</v>
      </c>
      <c r="AJ217" s="6">
        <f t="shared" si="156"/>
        <v>0</v>
      </c>
      <c r="AK217" s="6">
        <f t="shared" si="157"/>
        <v>0</v>
      </c>
      <c r="AL217" s="6">
        <f t="shared" si="158"/>
        <v>0</v>
      </c>
      <c r="AM217" s="6">
        <f t="shared" si="159"/>
        <v>0</v>
      </c>
      <c r="AN217" s="6">
        <f t="shared" si="160"/>
        <v>0</v>
      </c>
      <c r="AO217" s="6">
        <f t="shared" si="181"/>
        <v>0</v>
      </c>
      <c r="AP217" s="6">
        <f t="shared" si="182"/>
        <v>0</v>
      </c>
      <c r="AQ217" s="6">
        <f t="shared" si="183"/>
        <v>0</v>
      </c>
      <c r="AR217" s="6">
        <f t="shared" si="184"/>
        <v>0</v>
      </c>
      <c r="AS217" s="6">
        <f t="shared" si="185"/>
        <v>0</v>
      </c>
      <c r="AT217" s="6">
        <f t="shared" si="186"/>
        <v>0</v>
      </c>
      <c r="AU217" s="6">
        <f t="shared" si="187"/>
        <v>0</v>
      </c>
      <c r="AV217" s="6">
        <f t="shared" si="188"/>
        <v>0.43589474454091037</v>
      </c>
      <c r="AW217" s="6">
        <f t="shared" si="189"/>
        <v>0.26791483601646549</v>
      </c>
      <c r="AX217" s="6">
        <f t="shared" si="190"/>
        <v>0.43204705193691118</v>
      </c>
      <c r="AY217" s="6">
        <f t="shared" si="137"/>
        <v>0.1848591660658942</v>
      </c>
      <c r="AZ217" s="6">
        <f t="shared" si="191"/>
        <v>0.45277400208235968</v>
      </c>
      <c r="BD217" s="7">
        <f t="shared" si="192"/>
        <v>0.54200000000000004</v>
      </c>
      <c r="BE217" s="7">
        <f t="shared" si="193"/>
        <v>0.73620649277223849</v>
      </c>
      <c r="BF217" s="7">
        <f t="shared" ca="1" si="194"/>
        <v>-0.54746462218625769</v>
      </c>
      <c r="BG217" s="7">
        <f t="shared" si="138"/>
        <v>0.45277400208235968</v>
      </c>
      <c r="BH217" s="7">
        <f t="shared" si="139"/>
        <v>0.67288483567573409</v>
      </c>
      <c r="BI217" s="7">
        <f t="shared" ca="1" si="140"/>
        <v>-0.71500747696613109</v>
      </c>
      <c r="BJ217" s="7">
        <f t="shared" si="141"/>
        <v>7.9612787043987603E-3</v>
      </c>
      <c r="BK217" s="7">
        <f t="shared" si="142"/>
        <v>4.0096322574472848E-3</v>
      </c>
      <c r="BL217" s="7">
        <f t="shared" ca="1" si="143"/>
        <v>2.8070608187789749E-2</v>
      </c>
      <c r="BM217" s="7">
        <f t="shared" ca="1" si="144"/>
        <v>0.83645306842559342</v>
      </c>
      <c r="BN217" s="7">
        <f t="shared" ca="1" si="145"/>
        <v>0.11861217052020823</v>
      </c>
      <c r="BO217" s="7">
        <f t="shared" ca="1" si="146"/>
        <v>0.29722984638504918</v>
      </c>
      <c r="BP217" s="7">
        <f t="shared" si="195"/>
        <v>0.2</v>
      </c>
      <c r="BQ217" s="7">
        <f t="shared" si="196"/>
        <v>3.53</v>
      </c>
    </row>
    <row r="218" spans="1:69" x14ac:dyDescent="0.25">
      <c r="A218" s="87">
        <v>33417</v>
      </c>
      <c r="B218" s="88">
        <v>0</v>
      </c>
      <c r="C218" s="88">
        <v>3.55</v>
      </c>
      <c r="D218" s="88">
        <v>1.5196759259259258</v>
      </c>
      <c r="E218" s="6">
        <f t="shared" si="147"/>
        <v>0.505</v>
      </c>
      <c r="F218" s="1"/>
      <c r="G218" s="6">
        <f t="shared" si="161"/>
        <v>0.33612974768955561</v>
      </c>
      <c r="H218" s="6">
        <f t="shared" si="162"/>
        <v>0</v>
      </c>
      <c r="I218" s="6">
        <f t="shared" si="163"/>
        <v>3.55</v>
      </c>
      <c r="J218" s="6">
        <f t="shared" si="164"/>
        <v>0</v>
      </c>
      <c r="K218" s="6">
        <f t="shared" si="165"/>
        <v>1.9708401509973825</v>
      </c>
      <c r="L218" s="6">
        <f t="shared" si="166"/>
        <v>0.32997298860362456</v>
      </c>
      <c r="M218" s="6">
        <f t="shared" si="167"/>
        <v>1.2211685058318409E-2</v>
      </c>
      <c r="N218" s="6">
        <f t="shared" si="168"/>
        <v>0.32993484020133063</v>
      </c>
      <c r="O218" s="6">
        <f t="shared" si="169"/>
        <v>1.2211685058318409E-2</v>
      </c>
      <c r="P218" s="6">
        <f t="shared" si="170"/>
        <v>0.43204705193691118</v>
      </c>
      <c r="Q218" s="6">
        <f t="shared" si="171"/>
        <v>0.12828445316438714</v>
      </c>
      <c r="R218" s="6">
        <f t="shared" si="172"/>
        <v>1.1591656801059325E-2</v>
      </c>
      <c r="S218" s="6">
        <f t="shared" si="173"/>
        <v>6.165696682250252E-3</v>
      </c>
      <c r="T218" s="6">
        <f t="shared" si="174"/>
        <v>0</v>
      </c>
      <c r="U218" s="6">
        <f t="shared" si="175"/>
        <v>0</v>
      </c>
      <c r="V218" s="6">
        <f t="shared" si="176"/>
        <v>0</v>
      </c>
      <c r="W218" s="6">
        <f t="shared" si="177"/>
        <v>0</v>
      </c>
      <c r="X218" s="6">
        <f t="shared" si="178"/>
        <v>0</v>
      </c>
      <c r="Y218" s="6">
        <f t="shared" si="179"/>
        <v>0</v>
      </c>
      <c r="Z218" s="6">
        <f t="shared" si="180"/>
        <v>0</v>
      </c>
      <c r="AA218" s="6">
        <f t="shared" si="197"/>
        <v>0</v>
      </c>
      <c r="AB218" s="6">
        <f t="shared" si="148"/>
        <v>1.200560370928563E-2</v>
      </c>
      <c r="AC218" s="6">
        <f t="shared" si="149"/>
        <v>9.6716527394634703E-4</v>
      </c>
      <c r="AD218" s="6">
        <f t="shared" si="150"/>
        <v>1.4402739497157511E-4</v>
      </c>
      <c r="AE218" s="6">
        <f t="shared" si="151"/>
        <v>0</v>
      </c>
      <c r="AF218" s="6">
        <f t="shared" si="152"/>
        <v>0</v>
      </c>
      <c r="AG218" s="6">
        <f t="shared" si="153"/>
        <v>0</v>
      </c>
      <c r="AH218" s="6">
        <f t="shared" si="154"/>
        <v>0</v>
      </c>
      <c r="AI218" s="6">
        <f t="shared" si="155"/>
        <v>0</v>
      </c>
      <c r="AJ218" s="6">
        <f t="shared" si="156"/>
        <v>0</v>
      </c>
      <c r="AK218" s="6">
        <f t="shared" si="157"/>
        <v>0</v>
      </c>
      <c r="AL218" s="6">
        <f t="shared" si="158"/>
        <v>0</v>
      </c>
      <c r="AM218" s="6">
        <f t="shared" si="159"/>
        <v>0</v>
      </c>
      <c r="AN218" s="6">
        <f t="shared" si="160"/>
        <v>0</v>
      </c>
      <c r="AO218" s="6">
        <f t="shared" si="181"/>
        <v>0</v>
      </c>
      <c r="AP218" s="6">
        <f t="shared" si="182"/>
        <v>0</v>
      </c>
      <c r="AQ218" s="6">
        <f t="shared" si="183"/>
        <v>0</v>
      </c>
      <c r="AR218" s="6">
        <f t="shared" si="184"/>
        <v>0</v>
      </c>
      <c r="AS218" s="6">
        <f t="shared" si="185"/>
        <v>0</v>
      </c>
      <c r="AT218" s="6">
        <f t="shared" si="186"/>
        <v>0</v>
      </c>
      <c r="AU218" s="6">
        <f t="shared" si="187"/>
        <v>0</v>
      </c>
      <c r="AV218" s="6">
        <f t="shared" si="188"/>
        <v>0.43405590027764718</v>
      </c>
      <c r="AW218" s="6">
        <f t="shared" si="189"/>
        <v>0.26240750314495209</v>
      </c>
      <c r="AX218" s="6">
        <f t="shared" si="190"/>
        <v>0.43028730192715237</v>
      </c>
      <c r="AY218" s="6">
        <f t="shared" si="137"/>
        <v>0.14029005687367277</v>
      </c>
      <c r="AZ218" s="6">
        <f t="shared" si="191"/>
        <v>0.40269756001862489</v>
      </c>
      <c r="BD218" s="7">
        <f t="shared" si="192"/>
        <v>0.505</v>
      </c>
      <c r="BE218" s="7">
        <f t="shared" si="193"/>
        <v>0.71063352017759474</v>
      </c>
      <c r="BF218" s="7">
        <f t="shared" ca="1" si="194"/>
        <v>-0.61357020830007547</v>
      </c>
      <c r="BG218" s="7">
        <f t="shared" si="138"/>
        <v>0.40269756001862489</v>
      </c>
      <c r="BH218" s="7">
        <f t="shared" si="139"/>
        <v>0.63458455702815908</v>
      </c>
      <c r="BI218" s="7">
        <f t="shared" ca="1" si="140"/>
        <v>-0.82300074566606973</v>
      </c>
      <c r="BJ218" s="7">
        <f t="shared" si="141"/>
        <v>1.0465789226142858E-2</v>
      </c>
      <c r="BK218" s="7">
        <f t="shared" si="142"/>
        <v>5.783444796104222E-3</v>
      </c>
      <c r="BL218" s="7">
        <f t="shared" ca="1" si="143"/>
        <v>4.3861149981409116E-2</v>
      </c>
      <c r="BM218" s="7">
        <f t="shared" ca="1" si="144"/>
        <v>0.90550084650778506</v>
      </c>
      <c r="BN218" s="7">
        <f t="shared" ca="1" si="145"/>
        <v>0.13688087115474284</v>
      </c>
      <c r="BO218" s="7">
        <f t="shared" ca="1" si="146"/>
        <v>0.37367972625335871</v>
      </c>
      <c r="BP218" s="7">
        <f t="shared" si="195"/>
        <v>0</v>
      </c>
      <c r="BQ218" s="7">
        <f t="shared" si="196"/>
        <v>3.55</v>
      </c>
    </row>
    <row r="219" spans="1:69" x14ac:dyDescent="0.25">
      <c r="A219" s="87">
        <v>33418</v>
      </c>
      <c r="B219" s="88">
        <v>0</v>
      </c>
      <c r="C219" s="88">
        <v>3.56</v>
      </c>
      <c r="D219" s="88">
        <v>1.3391203703703702</v>
      </c>
      <c r="E219" s="6">
        <f t="shared" si="147"/>
        <v>0.44500000000000001</v>
      </c>
      <c r="F219" s="1"/>
      <c r="G219" s="6">
        <f t="shared" si="161"/>
        <v>0.32993484020133063</v>
      </c>
      <c r="H219" s="6">
        <f t="shared" si="162"/>
        <v>0</v>
      </c>
      <c r="I219" s="6">
        <f t="shared" si="163"/>
        <v>3.56</v>
      </c>
      <c r="J219" s="6">
        <f t="shared" si="164"/>
        <v>0</v>
      </c>
      <c r="K219" s="6">
        <f t="shared" si="165"/>
        <v>1.9470158843136045</v>
      </c>
      <c r="L219" s="6">
        <f t="shared" si="166"/>
        <v>0.32385250636510682</v>
      </c>
      <c r="M219" s="6">
        <f t="shared" si="167"/>
        <v>1.1120620304082935E-2</v>
      </c>
      <c r="N219" s="6">
        <f t="shared" si="168"/>
        <v>0.32381776636853038</v>
      </c>
      <c r="O219" s="6">
        <f t="shared" si="169"/>
        <v>1.1120620304082935E-2</v>
      </c>
      <c r="P219" s="6">
        <f t="shared" si="170"/>
        <v>0.43028730192715237</v>
      </c>
      <c r="Q219" s="6">
        <f t="shared" si="171"/>
        <v>0.12646496285146941</v>
      </c>
      <c r="R219" s="6">
        <f t="shared" si="172"/>
        <v>1.055943837770479E-2</v>
      </c>
      <c r="S219" s="6">
        <f t="shared" si="173"/>
        <v>5.6148165782201045E-3</v>
      </c>
      <c r="T219" s="6">
        <f t="shared" si="174"/>
        <v>0</v>
      </c>
      <c r="U219" s="6">
        <f t="shared" si="175"/>
        <v>0</v>
      </c>
      <c r="V219" s="6">
        <f t="shared" si="176"/>
        <v>0</v>
      </c>
      <c r="W219" s="6">
        <f t="shared" si="177"/>
        <v>0</v>
      </c>
      <c r="X219" s="6">
        <f t="shared" si="178"/>
        <v>0</v>
      </c>
      <c r="Y219" s="6">
        <f t="shared" si="179"/>
        <v>0</v>
      </c>
      <c r="Z219" s="6">
        <f t="shared" si="180"/>
        <v>0</v>
      </c>
      <c r="AA219" s="6">
        <f t="shared" si="197"/>
        <v>0</v>
      </c>
      <c r="AB219" s="6">
        <f t="shared" si="148"/>
        <v>1.2112620348049324E-3</v>
      </c>
      <c r="AC219" s="6">
        <f t="shared" si="149"/>
        <v>8.8083353576746428E-4</v>
      </c>
      <c r="AD219" s="6">
        <f t="shared" si="150"/>
        <v>1.3115912875381888E-4</v>
      </c>
      <c r="AE219" s="6">
        <f t="shared" si="151"/>
        <v>0</v>
      </c>
      <c r="AF219" s="6">
        <f t="shared" si="152"/>
        <v>0</v>
      </c>
      <c r="AG219" s="6">
        <f t="shared" si="153"/>
        <v>0</v>
      </c>
      <c r="AH219" s="6">
        <f t="shared" si="154"/>
        <v>0</v>
      </c>
      <c r="AI219" s="6">
        <f t="shared" si="155"/>
        <v>0</v>
      </c>
      <c r="AJ219" s="6">
        <f t="shared" si="156"/>
        <v>0</v>
      </c>
      <c r="AK219" s="6">
        <f t="shared" si="157"/>
        <v>0</v>
      </c>
      <c r="AL219" s="6">
        <f t="shared" si="158"/>
        <v>0</v>
      </c>
      <c r="AM219" s="6">
        <f t="shared" si="159"/>
        <v>0</v>
      </c>
      <c r="AN219" s="6">
        <f t="shared" si="160"/>
        <v>0</v>
      </c>
      <c r="AO219" s="6">
        <f t="shared" si="181"/>
        <v>0</v>
      </c>
      <c r="AP219" s="6">
        <f t="shared" si="182"/>
        <v>0</v>
      </c>
      <c r="AQ219" s="6">
        <f t="shared" si="183"/>
        <v>0</v>
      </c>
      <c r="AR219" s="6">
        <f t="shared" si="184"/>
        <v>0</v>
      </c>
      <c r="AS219" s="6">
        <f t="shared" si="185"/>
        <v>0</v>
      </c>
      <c r="AT219" s="6">
        <f t="shared" si="186"/>
        <v>0</v>
      </c>
      <c r="AU219" s="6">
        <f t="shared" si="187"/>
        <v>0</v>
      </c>
      <c r="AV219" s="6">
        <f t="shared" si="188"/>
        <v>0.43225519509430982</v>
      </c>
      <c r="AW219" s="6">
        <f t="shared" si="189"/>
        <v>0.25710065796016274</v>
      </c>
      <c r="AX219" s="6">
        <f t="shared" si="190"/>
        <v>0.42856281166819804</v>
      </c>
      <c r="AY219" s="6">
        <f t="shared" si="137"/>
        <v>0.12767622488627434</v>
      </c>
      <c r="AZ219" s="6">
        <f t="shared" si="191"/>
        <v>0.38477688284643707</v>
      </c>
      <c r="BD219" s="7">
        <f t="shared" si="192"/>
        <v>0.44500000000000001</v>
      </c>
      <c r="BE219" s="7">
        <f t="shared" si="193"/>
        <v>0.66708320320631664</v>
      </c>
      <c r="BF219" s="7">
        <f t="shared" ca="1" si="194"/>
        <v>-0.7310267331972139</v>
      </c>
      <c r="BG219" s="7">
        <f t="shared" si="138"/>
        <v>0.38477688284643707</v>
      </c>
      <c r="BH219" s="7">
        <f t="shared" si="139"/>
        <v>0.62030386331735599</v>
      </c>
      <c r="BI219" s="7">
        <f t="shared" ca="1" si="140"/>
        <v>-0.86466807134316337</v>
      </c>
      <c r="BJ219" s="7">
        <f t="shared" si="141"/>
        <v>3.6268238396917661E-3</v>
      </c>
      <c r="BK219" s="7">
        <f t="shared" si="142"/>
        <v>2.1883066404469057E-3</v>
      </c>
      <c r="BL219" s="7">
        <f t="shared" ca="1" si="143"/>
        <v>1.7860007261440009E-2</v>
      </c>
      <c r="BM219" s="7">
        <f t="shared" ca="1" si="144"/>
        <v>1.0232902163707986</v>
      </c>
      <c r="BN219" s="7">
        <f t="shared" ca="1" si="145"/>
        <v>0.17100248420995739</v>
      </c>
      <c r="BO219" s="7">
        <f t="shared" ca="1" si="146"/>
        <v>0.53107657865358537</v>
      </c>
      <c r="BP219" s="7">
        <f t="shared" si="195"/>
        <v>0</v>
      </c>
      <c r="BQ219" s="7">
        <f t="shared" si="196"/>
        <v>3.56</v>
      </c>
    </row>
    <row r="220" spans="1:69" x14ac:dyDescent="0.25">
      <c r="A220" s="87">
        <v>33419</v>
      </c>
      <c r="B220" s="88">
        <v>0</v>
      </c>
      <c r="C220" s="88">
        <v>3.57</v>
      </c>
      <c r="D220" s="88">
        <v>1.149537037037037</v>
      </c>
      <c r="E220" s="6">
        <f t="shared" si="147"/>
        <v>0.38200000000000001</v>
      </c>
      <c r="F220" s="1"/>
      <c r="G220" s="6">
        <f t="shared" si="161"/>
        <v>0.32381776636853038</v>
      </c>
      <c r="H220" s="6">
        <f t="shared" si="162"/>
        <v>0</v>
      </c>
      <c r="I220" s="6">
        <f t="shared" si="163"/>
        <v>3.57</v>
      </c>
      <c r="J220" s="6">
        <f t="shared" si="164"/>
        <v>0</v>
      </c>
      <c r="K220" s="6">
        <f t="shared" si="165"/>
        <v>1.9231337767990238</v>
      </c>
      <c r="L220" s="6">
        <f t="shared" si="166"/>
        <v>0.31781003847249767</v>
      </c>
      <c r="M220" s="6">
        <f t="shared" si="167"/>
        <v>1.012136777413525E-2</v>
      </c>
      <c r="N220" s="6">
        <f t="shared" si="168"/>
        <v>0.31777842006703039</v>
      </c>
      <c r="O220" s="6">
        <f t="shared" si="169"/>
        <v>1.012136777413525E-2</v>
      </c>
      <c r="P220" s="6">
        <f t="shared" si="170"/>
        <v>0.42856281166819804</v>
      </c>
      <c r="Q220" s="6">
        <f t="shared" si="171"/>
        <v>0.12469988565335589</v>
      </c>
      <c r="R220" s="6">
        <f t="shared" si="172"/>
        <v>9.6137549816759371E-3</v>
      </c>
      <c r="S220" s="6">
        <f t="shared" si="173"/>
        <v>5.1102925932658919E-3</v>
      </c>
      <c r="T220" s="6">
        <f t="shared" si="174"/>
        <v>0</v>
      </c>
      <c r="U220" s="6">
        <f t="shared" si="175"/>
        <v>0</v>
      </c>
      <c r="V220" s="6">
        <f t="shared" si="176"/>
        <v>0</v>
      </c>
      <c r="W220" s="6">
        <f t="shared" si="177"/>
        <v>0</v>
      </c>
      <c r="X220" s="6">
        <f t="shared" si="178"/>
        <v>0</v>
      </c>
      <c r="Y220" s="6">
        <f t="shared" si="179"/>
        <v>0</v>
      </c>
      <c r="Z220" s="6">
        <f t="shared" si="180"/>
        <v>0</v>
      </c>
      <c r="AA220" s="6">
        <f t="shared" si="197"/>
        <v>0</v>
      </c>
      <c r="AB220" s="6">
        <f t="shared" si="148"/>
        <v>1.1029967804038995E-3</v>
      </c>
      <c r="AC220" s="6">
        <f t="shared" si="149"/>
        <v>8.0175894470998978E-4</v>
      </c>
      <c r="AD220" s="6">
        <f t="shared" si="150"/>
        <v>1.1937371682091901E-4</v>
      </c>
      <c r="AE220" s="6">
        <f t="shared" si="151"/>
        <v>0</v>
      </c>
      <c r="AF220" s="6">
        <f t="shared" si="152"/>
        <v>0</v>
      </c>
      <c r="AG220" s="6">
        <f t="shared" si="153"/>
        <v>0</v>
      </c>
      <c r="AH220" s="6">
        <f t="shared" si="154"/>
        <v>0</v>
      </c>
      <c r="AI220" s="6">
        <f t="shared" si="155"/>
        <v>0</v>
      </c>
      <c r="AJ220" s="6">
        <f t="shared" si="156"/>
        <v>0</v>
      </c>
      <c r="AK220" s="6">
        <f t="shared" si="157"/>
        <v>0</v>
      </c>
      <c r="AL220" s="6">
        <f t="shared" si="158"/>
        <v>0</v>
      </c>
      <c r="AM220" s="6">
        <f t="shared" si="159"/>
        <v>0</v>
      </c>
      <c r="AN220" s="6">
        <f t="shared" si="160"/>
        <v>0</v>
      </c>
      <c r="AO220" s="6">
        <f t="shared" si="181"/>
        <v>0</v>
      </c>
      <c r="AP220" s="6">
        <f t="shared" si="182"/>
        <v>0</v>
      </c>
      <c r="AQ220" s="6">
        <f t="shared" si="183"/>
        <v>0</v>
      </c>
      <c r="AR220" s="6">
        <f t="shared" si="184"/>
        <v>0</v>
      </c>
      <c r="AS220" s="6">
        <f t="shared" si="185"/>
        <v>0</v>
      </c>
      <c r="AT220" s="6">
        <f t="shared" si="186"/>
        <v>0</v>
      </c>
      <c r="AU220" s="6">
        <f t="shared" si="187"/>
        <v>0</v>
      </c>
      <c r="AV220" s="6">
        <f t="shared" si="188"/>
        <v>0.43049177390624244</v>
      </c>
      <c r="AW220" s="6">
        <f t="shared" si="189"/>
        <v>0.25198549537383103</v>
      </c>
      <c r="AX220" s="6">
        <f t="shared" si="190"/>
        <v>0.4268728525307745</v>
      </c>
      <c r="AY220" s="6">
        <f t="shared" si="137"/>
        <v>0.12580288243375978</v>
      </c>
      <c r="AZ220" s="6">
        <f t="shared" si="191"/>
        <v>0.37778837780759078</v>
      </c>
      <c r="BD220" s="7">
        <f t="shared" si="192"/>
        <v>0.38200000000000001</v>
      </c>
      <c r="BE220" s="7">
        <f t="shared" si="193"/>
        <v>0.6180614856144977</v>
      </c>
      <c r="BF220" s="7">
        <f t="shared" ca="1" si="194"/>
        <v>-0.87128282558801018</v>
      </c>
      <c r="BG220" s="7">
        <f t="shared" si="138"/>
        <v>0.37778837780759078</v>
      </c>
      <c r="BH220" s="7">
        <f t="shared" si="139"/>
        <v>0.61464492010232286</v>
      </c>
      <c r="BI220" s="7">
        <f t="shared" ca="1" si="140"/>
        <v>-0.88139949792814154</v>
      </c>
      <c r="BJ220" s="7">
        <f t="shared" si="141"/>
        <v>1.7737761491593892E-5</v>
      </c>
      <c r="BK220" s="7">
        <f t="shared" si="142"/>
        <v>1.1672919898982532E-5</v>
      </c>
      <c r="BL220" s="7">
        <f t="shared" ca="1" si="143"/>
        <v>1.0234705923757894E-4</v>
      </c>
      <c r="BM220" s="7">
        <f t="shared" ca="1" si="144"/>
        <v>1.1547180547269627</v>
      </c>
      <c r="BN220" s="7">
        <f t="shared" ca="1" si="145"/>
        <v>0.21394897221192011</v>
      </c>
      <c r="BO220" s="7">
        <f t="shared" ca="1" si="146"/>
        <v>0.75517160787484472</v>
      </c>
      <c r="BP220" s="7">
        <f t="shared" si="195"/>
        <v>0</v>
      </c>
      <c r="BQ220" s="7">
        <f t="shared" si="196"/>
        <v>3.57</v>
      </c>
    </row>
    <row r="221" spans="1:69" x14ac:dyDescent="0.25">
      <c r="A221" s="87">
        <v>33420</v>
      </c>
      <c r="B221" s="88">
        <v>0</v>
      </c>
      <c r="C221" s="88">
        <v>3.62</v>
      </c>
      <c r="D221" s="88">
        <v>1.1706018518518519</v>
      </c>
      <c r="E221" s="6">
        <f t="shared" si="147"/>
        <v>0.38900000000000007</v>
      </c>
      <c r="F221" s="1"/>
      <c r="G221" s="6">
        <f t="shared" si="161"/>
        <v>0.31777842006703039</v>
      </c>
      <c r="H221" s="6">
        <f t="shared" si="162"/>
        <v>0</v>
      </c>
      <c r="I221" s="6">
        <f t="shared" si="163"/>
        <v>3.62</v>
      </c>
      <c r="J221" s="6">
        <f t="shared" si="164"/>
        <v>0</v>
      </c>
      <c r="K221" s="6">
        <f t="shared" si="165"/>
        <v>1.9202602263760638</v>
      </c>
      <c r="L221" s="6">
        <f t="shared" si="166"/>
        <v>0.31177966893030845</v>
      </c>
      <c r="M221" s="6">
        <f t="shared" si="167"/>
        <v>9.1970400255590931E-3</v>
      </c>
      <c r="N221" s="6">
        <f t="shared" si="168"/>
        <v>0.31175093805646648</v>
      </c>
      <c r="O221" s="6">
        <f t="shared" si="169"/>
        <v>9.1970400255590931E-3</v>
      </c>
      <c r="P221" s="6">
        <f t="shared" si="170"/>
        <v>0.4268728525307745</v>
      </c>
      <c r="Q221" s="6">
        <f t="shared" si="171"/>
        <v>0.12298729304340432</v>
      </c>
      <c r="R221" s="6">
        <f t="shared" si="172"/>
        <v>8.7440303821756486E-3</v>
      </c>
      <c r="S221" s="6">
        <f t="shared" si="173"/>
        <v>4.6435982340934283E-3</v>
      </c>
      <c r="T221" s="6">
        <f t="shared" si="174"/>
        <v>0</v>
      </c>
      <c r="U221" s="6">
        <f t="shared" si="175"/>
        <v>0</v>
      </c>
      <c r="V221" s="6">
        <f t="shared" si="176"/>
        <v>0</v>
      </c>
      <c r="W221" s="6">
        <f t="shared" si="177"/>
        <v>0</v>
      </c>
      <c r="X221" s="6">
        <f t="shared" si="178"/>
        <v>0</v>
      </c>
      <c r="Y221" s="6">
        <f t="shared" si="179"/>
        <v>0</v>
      </c>
      <c r="Z221" s="6">
        <f t="shared" si="180"/>
        <v>0</v>
      </c>
      <c r="AA221" s="6">
        <f t="shared" si="197"/>
        <v>0</v>
      </c>
      <c r="AB221" s="6">
        <f t="shared" si="148"/>
        <v>1.0036332663160873E-3</v>
      </c>
      <c r="AC221" s="6">
        <f t="shared" si="149"/>
        <v>7.2873141294597726E-4</v>
      </c>
      <c r="AD221" s="6">
        <f t="shared" si="150"/>
        <v>1.0847198482475359E-4</v>
      </c>
      <c r="AE221" s="6">
        <f t="shared" si="151"/>
        <v>0</v>
      </c>
      <c r="AF221" s="6">
        <f t="shared" si="152"/>
        <v>0</v>
      </c>
      <c r="AG221" s="6">
        <f t="shared" si="153"/>
        <v>0</v>
      </c>
      <c r="AH221" s="6">
        <f t="shared" si="154"/>
        <v>0</v>
      </c>
      <c r="AI221" s="6">
        <f t="shared" si="155"/>
        <v>0</v>
      </c>
      <c r="AJ221" s="6">
        <f t="shared" si="156"/>
        <v>0</v>
      </c>
      <c r="AK221" s="6">
        <f t="shared" si="157"/>
        <v>0</v>
      </c>
      <c r="AL221" s="6">
        <f t="shared" si="158"/>
        <v>0</v>
      </c>
      <c r="AM221" s="6">
        <f t="shared" si="159"/>
        <v>0</v>
      </c>
      <c r="AN221" s="6">
        <f t="shared" si="160"/>
        <v>0</v>
      </c>
      <c r="AO221" s="6">
        <f t="shared" si="181"/>
        <v>0</v>
      </c>
      <c r="AP221" s="6">
        <f t="shared" si="182"/>
        <v>0</v>
      </c>
      <c r="AQ221" s="6">
        <f t="shared" si="183"/>
        <v>0</v>
      </c>
      <c r="AR221" s="6">
        <f t="shared" si="184"/>
        <v>0</v>
      </c>
      <c r="AS221" s="6">
        <f t="shared" si="185"/>
        <v>0</v>
      </c>
      <c r="AT221" s="6">
        <f t="shared" si="186"/>
        <v>0</v>
      </c>
      <c r="AU221" s="6">
        <f t="shared" si="187"/>
        <v>0</v>
      </c>
      <c r="AV221" s="6">
        <f t="shared" si="188"/>
        <v>0.42876472849552505</v>
      </c>
      <c r="AW221" s="6">
        <f t="shared" si="189"/>
        <v>0.24705344719628342</v>
      </c>
      <c r="AX221" s="6">
        <f t="shared" si="190"/>
        <v>0.42521663935009518</v>
      </c>
      <c r="AY221" s="6">
        <f t="shared" si="137"/>
        <v>0.1239909263097204</v>
      </c>
      <c r="AZ221" s="6">
        <f t="shared" si="191"/>
        <v>0.37104437350600383</v>
      </c>
      <c r="BD221" s="7">
        <f t="shared" si="192"/>
        <v>0.38900000000000007</v>
      </c>
      <c r="BE221" s="7">
        <f t="shared" si="193"/>
        <v>0.62369864518050711</v>
      </c>
      <c r="BF221" s="7">
        <f t="shared" ca="1" si="194"/>
        <v>-0.85469140393271092</v>
      </c>
      <c r="BG221" s="7">
        <f t="shared" si="138"/>
        <v>0.37104437350600383</v>
      </c>
      <c r="BH221" s="7">
        <f t="shared" si="139"/>
        <v>0.60913411783120786</v>
      </c>
      <c r="BI221" s="7">
        <f t="shared" ca="1" si="140"/>
        <v>-0.89781539297485591</v>
      </c>
      <c r="BJ221" s="7">
        <f t="shared" si="141"/>
        <v>3.2240452279189955E-4</v>
      </c>
      <c r="BK221" s="7">
        <f t="shared" si="142"/>
        <v>2.1212545690848584E-4</v>
      </c>
      <c r="BL221" s="7">
        <f t="shared" ca="1" si="143"/>
        <v>1.8596784309070405E-3</v>
      </c>
      <c r="BM221" s="7">
        <f t="shared" ca="1" si="144"/>
        <v>1.1397229615762781</v>
      </c>
      <c r="BN221" s="7">
        <f t="shared" ca="1" si="145"/>
        <v>0.20876585648965443</v>
      </c>
      <c r="BO221" s="7">
        <f t="shared" ca="1" si="146"/>
        <v>0.72661078977986138</v>
      </c>
      <c r="BP221" s="7">
        <f t="shared" si="195"/>
        <v>0</v>
      </c>
      <c r="BQ221" s="7">
        <f t="shared" si="196"/>
        <v>3.62</v>
      </c>
    </row>
    <row r="222" spans="1:69" x14ac:dyDescent="0.25">
      <c r="A222" s="87">
        <v>33421</v>
      </c>
      <c r="B222" s="88">
        <v>8.8000000000000007</v>
      </c>
      <c r="C222" s="88">
        <v>3.63</v>
      </c>
      <c r="D222" s="88">
        <v>1.3300925925925924</v>
      </c>
      <c r="E222" s="6">
        <f t="shared" si="147"/>
        <v>0.44199999999999995</v>
      </c>
      <c r="F222" s="1"/>
      <c r="G222" s="6">
        <f t="shared" si="161"/>
        <v>0.31175093805646648</v>
      </c>
      <c r="H222" s="6">
        <f t="shared" si="162"/>
        <v>5.1700000000000008</v>
      </c>
      <c r="I222" s="6">
        <f t="shared" si="163"/>
        <v>0</v>
      </c>
      <c r="J222" s="6">
        <f t="shared" si="164"/>
        <v>4.6437496758415104</v>
      </c>
      <c r="K222" s="6">
        <f t="shared" si="165"/>
        <v>0</v>
      </c>
      <c r="L222" s="6">
        <f t="shared" si="166"/>
        <v>0.32625766910467335</v>
      </c>
      <c r="M222" s="6">
        <f t="shared" si="167"/>
        <v>1.1539655599777737E-2</v>
      </c>
      <c r="N222" s="6">
        <f t="shared" si="168"/>
        <v>0.32622162007277877</v>
      </c>
      <c r="O222" s="6">
        <f t="shared" si="169"/>
        <v>0.53778997975826814</v>
      </c>
      <c r="P222" s="6">
        <f t="shared" si="170"/>
        <v>0.42521663935009518</v>
      </c>
      <c r="Q222" s="6">
        <f t="shared" si="171"/>
        <v>0.12132526362337466</v>
      </c>
      <c r="R222" s="6">
        <f t="shared" si="172"/>
        <v>0.21712367514077574</v>
      </c>
      <c r="S222" s="6">
        <f t="shared" si="173"/>
        <v>0.27153090487575904</v>
      </c>
      <c r="T222" s="6">
        <f t="shared" si="174"/>
        <v>0</v>
      </c>
      <c r="U222" s="6">
        <f t="shared" si="175"/>
        <v>0</v>
      </c>
      <c r="V222" s="6">
        <f t="shared" si="176"/>
        <v>0</v>
      </c>
      <c r="W222" s="6">
        <f t="shared" si="177"/>
        <v>0</v>
      </c>
      <c r="X222" s="6">
        <f t="shared" si="178"/>
        <v>0</v>
      </c>
      <c r="Y222" s="6">
        <f t="shared" si="179"/>
        <v>0</v>
      </c>
      <c r="Z222" s="6">
        <f t="shared" si="180"/>
        <v>0</v>
      </c>
      <c r="AA222" s="6">
        <f t="shared" si="197"/>
        <v>0</v>
      </c>
      <c r="AB222" s="6">
        <f t="shared" si="148"/>
        <v>1.2533180129983884E-2</v>
      </c>
      <c r="AC222" s="6">
        <f t="shared" si="149"/>
        <v>3.5740203732639836E-2</v>
      </c>
      <c r="AD222" s="6">
        <f t="shared" si="150"/>
        <v>6.3428175109738289E-3</v>
      </c>
      <c r="AE222" s="6">
        <f t="shared" si="151"/>
        <v>0</v>
      </c>
      <c r="AF222" s="6">
        <f t="shared" si="152"/>
        <v>0</v>
      </c>
      <c r="AG222" s="6">
        <f t="shared" si="153"/>
        <v>0</v>
      </c>
      <c r="AH222" s="6">
        <f t="shared" si="154"/>
        <v>0</v>
      </c>
      <c r="AI222" s="6">
        <f t="shared" si="155"/>
        <v>0</v>
      </c>
      <c r="AJ222" s="6">
        <f t="shared" si="156"/>
        <v>0</v>
      </c>
      <c r="AK222" s="6">
        <f t="shared" si="157"/>
        <v>0</v>
      </c>
      <c r="AL222" s="6">
        <f t="shared" si="158"/>
        <v>0</v>
      </c>
      <c r="AM222" s="6">
        <f t="shared" si="159"/>
        <v>0</v>
      </c>
      <c r="AN222" s="6">
        <f t="shared" si="160"/>
        <v>0</v>
      </c>
      <c r="AO222" s="6">
        <f t="shared" si="181"/>
        <v>0</v>
      </c>
      <c r="AP222" s="6">
        <f t="shared" si="182"/>
        <v>0</v>
      </c>
      <c r="AQ222" s="6">
        <f t="shared" si="183"/>
        <v>0</v>
      </c>
      <c r="AR222" s="6">
        <f t="shared" si="184"/>
        <v>0</v>
      </c>
      <c r="AS222" s="6">
        <f t="shared" si="185"/>
        <v>0</v>
      </c>
      <c r="AT222" s="6">
        <f t="shared" si="186"/>
        <v>0</v>
      </c>
      <c r="AU222" s="6">
        <f t="shared" si="187"/>
        <v>0</v>
      </c>
      <c r="AV222" s="6">
        <f t="shared" si="188"/>
        <v>0.43007731633938356</v>
      </c>
      <c r="AW222" s="6">
        <f t="shared" si="189"/>
        <v>0.25079492799117464</v>
      </c>
      <c r="AX222" s="6">
        <f t="shared" si="190"/>
        <v>0.42647549344707891</v>
      </c>
      <c r="AY222" s="6">
        <f t="shared" si="137"/>
        <v>0.13385844375335854</v>
      </c>
      <c r="AZ222" s="6">
        <f t="shared" si="191"/>
        <v>0.38465337174453318</v>
      </c>
      <c r="BD222" s="7">
        <f t="shared" si="192"/>
        <v>0.44199999999999995</v>
      </c>
      <c r="BE222" s="7">
        <f t="shared" si="193"/>
        <v>0.66483080554378637</v>
      </c>
      <c r="BF222" s="7">
        <f t="shared" ca="1" si="194"/>
        <v>-0.73727786765736492</v>
      </c>
      <c r="BG222" s="7">
        <f t="shared" si="138"/>
        <v>0.38465337174453318</v>
      </c>
      <c r="BH222" s="7">
        <f t="shared" si="139"/>
        <v>0.62020429839250002</v>
      </c>
      <c r="BI222" s="7">
        <f t="shared" ca="1" si="140"/>
        <v>-0.86496135661412388</v>
      </c>
      <c r="BJ222" s="7">
        <f t="shared" si="141"/>
        <v>3.2886357722706995E-3</v>
      </c>
      <c r="BK222" s="7">
        <f t="shared" si="142"/>
        <v>1.9915251405238123E-3</v>
      </c>
      <c r="BL222" s="7">
        <f t="shared" ca="1" si="143"/>
        <v>1.6303073352170787E-2</v>
      </c>
      <c r="BM222" s="7">
        <f t="shared" ca="1" si="144"/>
        <v>1.0293686848639494</v>
      </c>
      <c r="BN222" s="7">
        <f t="shared" ca="1" si="145"/>
        <v>0.17287040058767189</v>
      </c>
      <c r="BO222" s="7">
        <f t="shared" ca="1" si="146"/>
        <v>0.54022668394985796</v>
      </c>
      <c r="BP222" s="7">
        <f t="shared" si="195"/>
        <v>8.8000000000000007</v>
      </c>
      <c r="BQ222" s="7">
        <f t="shared" si="196"/>
        <v>3.63</v>
      </c>
    </row>
    <row r="223" spans="1:69" x14ac:dyDescent="0.25">
      <c r="A223" s="87">
        <v>33422</v>
      </c>
      <c r="B223" s="88">
        <v>0.2</v>
      </c>
      <c r="C223" s="88">
        <v>3.63</v>
      </c>
      <c r="D223" s="88">
        <v>1.510648148148148</v>
      </c>
      <c r="E223" s="6">
        <f t="shared" si="147"/>
        <v>0.50199999999999989</v>
      </c>
      <c r="F223" s="1"/>
      <c r="G223" s="6">
        <f t="shared" si="161"/>
        <v>0.32622162007277877</v>
      </c>
      <c r="H223" s="6">
        <f t="shared" si="162"/>
        <v>0</v>
      </c>
      <c r="I223" s="6">
        <f t="shared" si="163"/>
        <v>3.4299999999999997</v>
      </c>
      <c r="J223" s="6">
        <f t="shared" si="164"/>
        <v>0</v>
      </c>
      <c r="K223" s="6">
        <f t="shared" si="165"/>
        <v>1.8593628645811542</v>
      </c>
      <c r="L223" s="6">
        <f t="shared" si="166"/>
        <v>0.32041310779705745</v>
      </c>
      <c r="M223" s="6">
        <f t="shared" si="167"/>
        <v>1.054262941583967E-2</v>
      </c>
      <c r="N223" s="6">
        <f t="shared" si="168"/>
        <v>0.32038017340133146</v>
      </c>
      <c r="O223" s="6">
        <f t="shared" si="169"/>
        <v>1.054262941583967E-2</v>
      </c>
      <c r="P223" s="6">
        <f t="shared" si="170"/>
        <v>0.42647549344707891</v>
      </c>
      <c r="Q223" s="6">
        <f t="shared" si="171"/>
        <v>0.12258706501162385</v>
      </c>
      <c r="R223" s="6">
        <f t="shared" si="172"/>
        <v>0.27569628317098716</v>
      </c>
      <c r="S223" s="6">
        <f t="shared" si="173"/>
        <v>5.3229881790275747E-3</v>
      </c>
      <c r="T223" s="6">
        <f t="shared" si="174"/>
        <v>0</v>
      </c>
      <c r="U223" s="6">
        <f t="shared" si="175"/>
        <v>0</v>
      </c>
      <c r="V223" s="6">
        <f t="shared" si="176"/>
        <v>0</v>
      </c>
      <c r="W223" s="6">
        <f t="shared" si="177"/>
        <v>0</v>
      </c>
      <c r="X223" s="6">
        <f t="shared" si="178"/>
        <v>0</v>
      </c>
      <c r="Y223" s="6">
        <f t="shared" si="179"/>
        <v>0</v>
      </c>
      <c r="Z223" s="6">
        <f t="shared" si="180"/>
        <v>0</v>
      </c>
      <c r="AA223" s="6">
        <f t="shared" si="197"/>
        <v>0</v>
      </c>
      <c r="AB223" s="6">
        <f t="shared" si="148"/>
        <v>3.5971613637930284E-2</v>
      </c>
      <c r="AC223" s="6">
        <f t="shared" si="149"/>
        <v>7.0413283746955293E-3</v>
      </c>
      <c r="AD223" s="6">
        <f t="shared" si="150"/>
        <v>1.2434217257181531E-4</v>
      </c>
      <c r="AE223" s="6">
        <f t="shared" si="151"/>
        <v>0</v>
      </c>
      <c r="AF223" s="6">
        <f t="shared" si="152"/>
        <v>0</v>
      </c>
      <c r="AG223" s="6">
        <f t="shared" si="153"/>
        <v>0</v>
      </c>
      <c r="AH223" s="6">
        <f t="shared" si="154"/>
        <v>0</v>
      </c>
      <c r="AI223" s="6">
        <f t="shared" si="155"/>
        <v>0</v>
      </c>
      <c r="AJ223" s="6">
        <f t="shared" si="156"/>
        <v>0</v>
      </c>
      <c r="AK223" s="6">
        <f t="shared" si="157"/>
        <v>0</v>
      </c>
      <c r="AL223" s="6">
        <f t="shared" si="158"/>
        <v>0</v>
      </c>
      <c r="AM223" s="6">
        <f t="shared" si="159"/>
        <v>0</v>
      </c>
      <c r="AN223" s="6">
        <f t="shared" si="160"/>
        <v>0</v>
      </c>
      <c r="AO223" s="6">
        <f t="shared" si="181"/>
        <v>0</v>
      </c>
      <c r="AP223" s="6">
        <f t="shared" si="182"/>
        <v>0</v>
      </c>
      <c r="AQ223" s="6">
        <f t="shared" si="183"/>
        <v>0</v>
      </c>
      <c r="AR223" s="6">
        <f t="shared" si="184"/>
        <v>0</v>
      </c>
      <c r="AS223" s="6">
        <f t="shared" si="185"/>
        <v>0</v>
      </c>
      <c r="AT223" s="6">
        <f t="shared" si="186"/>
        <v>0</v>
      </c>
      <c r="AU223" s="6">
        <f t="shared" si="187"/>
        <v>0</v>
      </c>
      <c r="AV223" s="6">
        <f t="shared" si="188"/>
        <v>0.43219548983057182</v>
      </c>
      <c r="AW223" s="6">
        <f t="shared" si="189"/>
        <v>0.25692615184611689</v>
      </c>
      <c r="AX223" s="6">
        <f t="shared" si="190"/>
        <v>0.42850561259595865</v>
      </c>
      <c r="AY223" s="6">
        <f t="shared" si="137"/>
        <v>0.15855867864955414</v>
      </c>
      <c r="AZ223" s="6">
        <f t="shared" si="191"/>
        <v>0.41548483049567103</v>
      </c>
      <c r="BD223" s="7">
        <f t="shared" si="192"/>
        <v>0.50199999999999989</v>
      </c>
      <c r="BE223" s="7">
        <f t="shared" si="193"/>
        <v>0.70851958335673393</v>
      </c>
      <c r="BF223" s="7">
        <f t="shared" ca="1" si="194"/>
        <v>-0.61912665841381709</v>
      </c>
      <c r="BG223" s="7">
        <f t="shared" si="138"/>
        <v>0.41548483049567103</v>
      </c>
      <c r="BH223" s="7">
        <f t="shared" si="139"/>
        <v>0.64458112793943245</v>
      </c>
      <c r="BI223" s="7">
        <f t="shared" ca="1" si="140"/>
        <v>-0.79429595019513988</v>
      </c>
      <c r="BJ223" s="7">
        <f t="shared" si="141"/>
        <v>7.4848745543627544E-3</v>
      </c>
      <c r="BK223" s="7">
        <f t="shared" si="142"/>
        <v>4.0881260811502489E-3</v>
      </c>
      <c r="BL223" s="7">
        <f t="shared" ca="1" si="143"/>
        <v>3.06842807831702E-2</v>
      </c>
      <c r="BM223" s="7">
        <f t="shared" ca="1" si="144"/>
        <v>0.911219315000936</v>
      </c>
      <c r="BN223" s="7">
        <f t="shared" ca="1" si="145"/>
        <v>0.13844954383759492</v>
      </c>
      <c r="BO223" s="7">
        <f t="shared" ca="1" si="146"/>
        <v>0.38050384391291997</v>
      </c>
      <c r="BP223" s="7">
        <f t="shared" si="195"/>
        <v>0.2</v>
      </c>
      <c r="BQ223" s="7">
        <f t="shared" si="196"/>
        <v>3.63</v>
      </c>
    </row>
    <row r="224" spans="1:69" x14ac:dyDescent="0.25">
      <c r="A224" s="87">
        <v>33423</v>
      </c>
      <c r="B224" s="88">
        <v>0</v>
      </c>
      <c r="C224" s="88">
        <v>3.64</v>
      </c>
      <c r="D224" s="88">
        <v>1.3692129629629628</v>
      </c>
      <c r="E224" s="6">
        <f t="shared" si="147"/>
        <v>0.45500000000000002</v>
      </c>
      <c r="F224" s="1"/>
      <c r="G224" s="6">
        <f t="shared" si="161"/>
        <v>0.32038017340133146</v>
      </c>
      <c r="H224" s="6">
        <f t="shared" si="162"/>
        <v>0</v>
      </c>
      <c r="I224" s="6">
        <f t="shared" si="163"/>
        <v>3.64</v>
      </c>
      <c r="J224" s="6">
        <f t="shared" si="164"/>
        <v>0</v>
      </c>
      <c r="K224" s="6">
        <f t="shared" si="165"/>
        <v>1.9436412166922019</v>
      </c>
      <c r="L224" s="6">
        <f t="shared" si="166"/>
        <v>0.314308381777539</v>
      </c>
      <c r="M224" s="6">
        <f t="shared" si="167"/>
        <v>9.5760332821024918E-3</v>
      </c>
      <c r="N224" s="6">
        <f t="shared" si="168"/>
        <v>0.3142784669567521</v>
      </c>
      <c r="O224" s="6">
        <f t="shared" si="169"/>
        <v>9.5760332821024918E-3</v>
      </c>
      <c r="P224" s="6">
        <f t="shared" si="170"/>
        <v>0.42850561259595865</v>
      </c>
      <c r="Q224" s="6">
        <f t="shared" si="171"/>
        <v>0.12464164367141894</v>
      </c>
      <c r="R224" s="6">
        <f t="shared" si="172"/>
        <v>9.1064656792157975E-3</v>
      </c>
      <c r="S224" s="6">
        <f t="shared" si="173"/>
        <v>4.8349524537040214E-3</v>
      </c>
      <c r="T224" s="6">
        <f t="shared" si="174"/>
        <v>0</v>
      </c>
      <c r="U224" s="6">
        <f t="shared" si="175"/>
        <v>0</v>
      </c>
      <c r="V224" s="6">
        <f t="shared" si="176"/>
        <v>0</v>
      </c>
      <c r="W224" s="6">
        <f t="shared" si="177"/>
        <v>0</v>
      </c>
      <c r="X224" s="6">
        <f t="shared" si="178"/>
        <v>0</v>
      </c>
      <c r="Y224" s="6">
        <f t="shared" si="179"/>
        <v>0</v>
      </c>
      <c r="Z224" s="6">
        <f t="shared" si="180"/>
        <v>0</v>
      </c>
      <c r="AA224" s="6">
        <f t="shared" si="197"/>
        <v>0</v>
      </c>
      <c r="AB224" s="6">
        <f t="shared" si="148"/>
        <v>7.2515215691504303E-3</v>
      </c>
      <c r="AC224" s="6">
        <f t="shared" si="149"/>
        <v>7.5881038871335887E-4</v>
      </c>
      <c r="AD224" s="6">
        <f t="shared" si="150"/>
        <v>1.1294191761380443E-4</v>
      </c>
      <c r="AE224" s="6">
        <f t="shared" si="151"/>
        <v>0</v>
      </c>
      <c r="AF224" s="6">
        <f t="shared" si="152"/>
        <v>0</v>
      </c>
      <c r="AG224" s="6">
        <f t="shared" si="153"/>
        <v>0</v>
      </c>
      <c r="AH224" s="6">
        <f t="shared" si="154"/>
        <v>0</v>
      </c>
      <c r="AI224" s="6">
        <f t="shared" si="155"/>
        <v>0</v>
      </c>
      <c r="AJ224" s="6">
        <f t="shared" si="156"/>
        <v>0</v>
      </c>
      <c r="AK224" s="6">
        <f t="shared" si="157"/>
        <v>0</v>
      </c>
      <c r="AL224" s="6">
        <f t="shared" si="158"/>
        <v>0</v>
      </c>
      <c r="AM224" s="6">
        <f t="shared" si="159"/>
        <v>0</v>
      </c>
      <c r="AN224" s="6">
        <f t="shared" si="160"/>
        <v>0</v>
      </c>
      <c r="AO224" s="6">
        <f t="shared" si="181"/>
        <v>0</v>
      </c>
      <c r="AP224" s="6">
        <f t="shared" si="182"/>
        <v>0</v>
      </c>
      <c r="AQ224" s="6">
        <f t="shared" si="183"/>
        <v>0</v>
      </c>
      <c r="AR224" s="6">
        <f t="shared" si="184"/>
        <v>0</v>
      </c>
      <c r="AS224" s="6">
        <f t="shared" si="185"/>
        <v>0</v>
      </c>
      <c r="AT224" s="6">
        <f t="shared" si="186"/>
        <v>0</v>
      </c>
      <c r="AU224" s="6">
        <f t="shared" si="187"/>
        <v>0</v>
      </c>
      <c r="AV224" s="6">
        <f t="shared" si="188"/>
        <v>0.43042645288535453</v>
      </c>
      <c r="AW224" s="6">
        <f t="shared" si="189"/>
        <v>0.25179756149314586</v>
      </c>
      <c r="AX224" s="6">
        <f t="shared" si="190"/>
        <v>0.42681023054594414</v>
      </c>
      <c r="AY224" s="6">
        <f t="shared" si="137"/>
        <v>0.13189316524056938</v>
      </c>
      <c r="AZ224" s="6">
        <f t="shared" si="191"/>
        <v>0.38369072673371524</v>
      </c>
      <c r="BD224" s="7">
        <f t="shared" si="192"/>
        <v>0.45500000000000002</v>
      </c>
      <c r="BE224" s="7">
        <f t="shared" si="193"/>
        <v>0.67453687816160213</v>
      </c>
      <c r="BF224" s="7">
        <f t="shared" ca="1" si="194"/>
        <v>-0.71046740936660591</v>
      </c>
      <c r="BG224" s="7">
        <f t="shared" si="138"/>
        <v>0.38369072673371524</v>
      </c>
      <c r="BH224" s="7">
        <f t="shared" si="139"/>
        <v>0.61942774133365652</v>
      </c>
      <c r="BI224" s="7">
        <f t="shared" ca="1" si="140"/>
        <v>-0.86725017336907351</v>
      </c>
      <c r="BJ224" s="7">
        <f t="shared" si="141"/>
        <v>5.0850124537656768E-3</v>
      </c>
      <c r="BK224" s="7">
        <f t="shared" si="142"/>
        <v>3.0370169619212306E-3</v>
      </c>
      <c r="BL224" s="7">
        <f t="shared" ca="1" si="143"/>
        <v>2.4580835088253452E-2</v>
      </c>
      <c r="BM224" s="7">
        <f t="shared" ca="1" si="144"/>
        <v>1.0031586547269629</v>
      </c>
      <c r="BN224" s="7">
        <f t="shared" ca="1" si="145"/>
        <v>0.16489348756491806</v>
      </c>
      <c r="BO224" s="7">
        <f t="shared" ca="1" si="146"/>
        <v>0.5015340495111249</v>
      </c>
      <c r="BP224" s="7">
        <f t="shared" si="195"/>
        <v>0</v>
      </c>
      <c r="BQ224" s="7">
        <f t="shared" si="196"/>
        <v>3.64</v>
      </c>
    </row>
    <row r="225" spans="1:69" x14ac:dyDescent="0.25">
      <c r="A225" s="87">
        <v>33424</v>
      </c>
      <c r="B225" s="88">
        <v>7.2</v>
      </c>
      <c r="C225" s="88">
        <v>3.63</v>
      </c>
      <c r="D225" s="88">
        <v>1.4203703703703701</v>
      </c>
      <c r="E225" s="6">
        <f t="shared" si="147"/>
        <v>0.47199999999999992</v>
      </c>
      <c r="F225" s="1"/>
      <c r="G225" s="6">
        <f t="shared" si="161"/>
        <v>0.3142784669567521</v>
      </c>
      <c r="H225" s="6">
        <f t="shared" si="162"/>
        <v>3.5700000000000003</v>
      </c>
      <c r="I225" s="6">
        <f t="shared" si="163"/>
        <v>0</v>
      </c>
      <c r="J225" s="6">
        <f t="shared" si="164"/>
        <v>3.2060177968787036</v>
      </c>
      <c r="K225" s="6">
        <f t="shared" si="165"/>
        <v>0</v>
      </c>
      <c r="L225" s="6">
        <f t="shared" si="166"/>
        <v>0.32429382979102378</v>
      </c>
      <c r="M225" s="6">
        <f t="shared" si="167"/>
        <v>1.1196582697500377E-2</v>
      </c>
      <c r="N225" s="6">
        <f t="shared" si="168"/>
        <v>0.32425885249354008</v>
      </c>
      <c r="O225" s="6">
        <f t="shared" si="169"/>
        <v>0.3751787858187971</v>
      </c>
      <c r="P225" s="6">
        <f t="shared" si="170"/>
        <v>0.42681023054594414</v>
      </c>
      <c r="Q225" s="6">
        <f t="shared" si="171"/>
        <v>0.12292415706141732</v>
      </c>
      <c r="R225" s="6">
        <f t="shared" si="172"/>
        <v>0.15306757162665002</v>
      </c>
      <c r="S225" s="6">
        <f t="shared" si="173"/>
        <v>0.18942828806397138</v>
      </c>
      <c r="T225" s="6">
        <f t="shared" si="174"/>
        <v>0</v>
      </c>
      <c r="U225" s="6">
        <f t="shared" si="175"/>
        <v>0</v>
      </c>
      <c r="V225" s="6">
        <f t="shared" si="176"/>
        <v>0</v>
      </c>
      <c r="W225" s="6">
        <f t="shared" si="177"/>
        <v>0</v>
      </c>
      <c r="X225" s="6">
        <f t="shared" si="178"/>
        <v>0</v>
      </c>
      <c r="Y225" s="6">
        <f t="shared" si="179"/>
        <v>0</v>
      </c>
      <c r="Z225" s="6">
        <f t="shared" si="180"/>
        <v>0</v>
      </c>
      <c r="AA225" s="6">
        <f t="shared" si="197"/>
        <v>0</v>
      </c>
      <c r="AB225" s="6">
        <f t="shared" si="148"/>
        <v>8.9939558983214707E-3</v>
      </c>
      <c r="AC225" s="6">
        <f t="shared" si="149"/>
        <v>2.4970730937363239E-2</v>
      </c>
      <c r="AD225" s="6">
        <f t="shared" si="150"/>
        <v>4.4249440525221681E-3</v>
      </c>
      <c r="AE225" s="6">
        <f t="shared" si="151"/>
        <v>0</v>
      </c>
      <c r="AF225" s="6">
        <f t="shared" si="152"/>
        <v>0</v>
      </c>
      <c r="AG225" s="6">
        <f t="shared" si="153"/>
        <v>0</v>
      </c>
      <c r="AH225" s="6">
        <f t="shared" si="154"/>
        <v>0</v>
      </c>
      <c r="AI225" s="6">
        <f t="shared" si="155"/>
        <v>0</v>
      </c>
      <c r="AJ225" s="6">
        <f t="shared" si="156"/>
        <v>0</v>
      </c>
      <c r="AK225" s="6">
        <f t="shared" si="157"/>
        <v>0</v>
      </c>
      <c r="AL225" s="6">
        <f t="shared" si="158"/>
        <v>0</v>
      </c>
      <c r="AM225" s="6">
        <f t="shared" si="159"/>
        <v>0</v>
      </c>
      <c r="AN225" s="6">
        <f t="shared" si="160"/>
        <v>0</v>
      </c>
      <c r="AO225" s="6">
        <f t="shared" si="181"/>
        <v>0</v>
      </c>
      <c r="AP225" s="6">
        <f t="shared" si="182"/>
        <v>0</v>
      </c>
      <c r="AQ225" s="6">
        <f t="shared" si="183"/>
        <v>0</v>
      </c>
      <c r="AR225" s="6">
        <f t="shared" si="184"/>
        <v>0</v>
      </c>
      <c r="AS225" s="6">
        <f t="shared" si="185"/>
        <v>0</v>
      </c>
      <c r="AT225" s="6">
        <f t="shared" si="186"/>
        <v>0</v>
      </c>
      <c r="AU225" s="6">
        <f t="shared" si="187"/>
        <v>0</v>
      </c>
      <c r="AV225" s="6">
        <f t="shared" si="188"/>
        <v>0.430773920459603</v>
      </c>
      <c r="AW225" s="6">
        <f t="shared" si="189"/>
        <v>0.25279851638319145</v>
      </c>
      <c r="AX225" s="6">
        <f t="shared" si="190"/>
        <v>0.42714332278068312</v>
      </c>
      <c r="AY225" s="6">
        <f t="shared" si="137"/>
        <v>0.13191811295973879</v>
      </c>
      <c r="AZ225" s="6">
        <f t="shared" si="191"/>
        <v>0.38471662934293027</v>
      </c>
      <c r="BD225" s="7">
        <f t="shared" si="192"/>
        <v>0.47199999999999992</v>
      </c>
      <c r="BE225" s="7">
        <f t="shared" si="193"/>
        <v>0.68702256149270668</v>
      </c>
      <c r="BF225" s="7">
        <f t="shared" ca="1" si="194"/>
        <v>-0.6764583135272092</v>
      </c>
      <c r="BG225" s="7">
        <f t="shared" si="138"/>
        <v>0.38471662934293027</v>
      </c>
      <c r="BH225" s="7">
        <f t="shared" si="139"/>
        <v>0.62025529368392351</v>
      </c>
      <c r="BI225" s="7">
        <f t="shared" ca="1" si="140"/>
        <v>-0.86481113652211061</v>
      </c>
      <c r="BJ225" s="7">
        <f t="shared" si="141"/>
        <v>7.6183867932594065E-3</v>
      </c>
      <c r="BK225" s="7">
        <f t="shared" si="142"/>
        <v>4.4578680506497737E-3</v>
      </c>
      <c r="BL225" s="7">
        <f t="shared" ca="1" si="143"/>
        <v>3.5476785930148663E-2</v>
      </c>
      <c r="BM225" s="7">
        <f t="shared" ca="1" si="144"/>
        <v>0.96939399993244257</v>
      </c>
      <c r="BN225" s="7">
        <f t="shared" ca="1" si="145"/>
        <v>0.15490923723224631</v>
      </c>
      <c r="BO225" s="7">
        <f t="shared" ca="1" si="146"/>
        <v>0.45452081820026324</v>
      </c>
      <c r="BP225" s="7">
        <f t="shared" si="195"/>
        <v>7.2</v>
      </c>
      <c r="BQ225" s="7">
        <f t="shared" si="196"/>
        <v>3.63</v>
      </c>
    </row>
    <row r="226" spans="1:69" x14ac:dyDescent="0.25">
      <c r="A226" s="87">
        <v>33425</v>
      </c>
      <c r="B226" s="88">
        <v>8.5</v>
      </c>
      <c r="C226" s="88">
        <v>3.63</v>
      </c>
      <c r="D226" s="88">
        <v>1.5407407407407407</v>
      </c>
      <c r="E226" s="6">
        <f t="shared" si="147"/>
        <v>0.51200000000000001</v>
      </c>
      <c r="F226" s="1"/>
      <c r="G226" s="6">
        <f t="shared" si="161"/>
        <v>0.32425885249354008</v>
      </c>
      <c r="H226" s="6">
        <f t="shared" si="162"/>
        <v>4.87</v>
      </c>
      <c r="I226" s="6">
        <f t="shared" si="163"/>
        <v>0</v>
      </c>
      <c r="J226" s="6">
        <f t="shared" si="164"/>
        <v>4.3362240334256601</v>
      </c>
      <c r="K226" s="6">
        <f t="shared" si="165"/>
        <v>0</v>
      </c>
      <c r="L226" s="6">
        <f t="shared" si="166"/>
        <v>0.33780489614548992</v>
      </c>
      <c r="M226" s="6">
        <f t="shared" si="167"/>
        <v>1.3730963012715624E-2</v>
      </c>
      <c r="N226" s="6">
        <f t="shared" si="168"/>
        <v>0.33776200163106451</v>
      </c>
      <c r="O226" s="6">
        <f t="shared" si="169"/>
        <v>0.5475069295870556</v>
      </c>
      <c r="P226" s="6">
        <f t="shared" si="170"/>
        <v>0.42714332278068312</v>
      </c>
      <c r="Q226" s="6">
        <f t="shared" si="171"/>
        <v>0.12326024938691549</v>
      </c>
      <c r="R226" s="6">
        <f t="shared" si="172"/>
        <v>0.40574751840346246</v>
      </c>
      <c r="S226" s="6">
        <f t="shared" si="173"/>
        <v>0.27643700628885892</v>
      </c>
      <c r="T226" s="6">
        <f t="shared" si="174"/>
        <v>0</v>
      </c>
      <c r="U226" s="6">
        <f t="shared" si="175"/>
        <v>0</v>
      </c>
      <c r="V226" s="6">
        <f t="shared" si="176"/>
        <v>0</v>
      </c>
      <c r="W226" s="6">
        <f t="shared" si="177"/>
        <v>0</v>
      </c>
      <c r="X226" s="6">
        <f t="shared" si="178"/>
        <v>0</v>
      </c>
      <c r="Y226" s="6">
        <f t="shared" si="179"/>
        <v>0</v>
      </c>
      <c r="Z226" s="6">
        <f t="shared" si="180"/>
        <v>0</v>
      </c>
      <c r="AA226" s="6">
        <f t="shared" si="197"/>
        <v>0</v>
      </c>
      <c r="AB226" s="6">
        <f t="shared" si="148"/>
        <v>3.6988465956223855E-2</v>
      </c>
      <c r="AC226" s="6">
        <f t="shared" si="149"/>
        <v>4.0700480561932026E-2</v>
      </c>
      <c r="AD226" s="6">
        <f t="shared" si="150"/>
        <v>6.4574214304350848E-3</v>
      </c>
      <c r="AE226" s="6">
        <f t="shared" si="151"/>
        <v>0</v>
      </c>
      <c r="AF226" s="6">
        <f t="shared" si="152"/>
        <v>0</v>
      </c>
      <c r="AG226" s="6">
        <f t="shared" si="153"/>
        <v>0</v>
      </c>
      <c r="AH226" s="6">
        <f t="shared" si="154"/>
        <v>0</v>
      </c>
      <c r="AI226" s="6">
        <f t="shared" si="155"/>
        <v>0</v>
      </c>
      <c r="AJ226" s="6">
        <f t="shared" si="156"/>
        <v>0</v>
      </c>
      <c r="AK226" s="6">
        <f t="shared" si="157"/>
        <v>0</v>
      </c>
      <c r="AL226" s="6">
        <f t="shared" si="158"/>
        <v>0</v>
      </c>
      <c r="AM226" s="6">
        <f t="shared" si="159"/>
        <v>0</v>
      </c>
      <c r="AN226" s="6">
        <f t="shared" si="160"/>
        <v>0</v>
      </c>
      <c r="AO226" s="6">
        <f t="shared" si="181"/>
        <v>0</v>
      </c>
      <c r="AP226" s="6">
        <f t="shared" si="182"/>
        <v>0</v>
      </c>
      <c r="AQ226" s="6">
        <f t="shared" si="183"/>
        <v>0</v>
      </c>
      <c r="AR226" s="6">
        <f t="shared" si="184"/>
        <v>0</v>
      </c>
      <c r="AS226" s="6">
        <f t="shared" si="185"/>
        <v>0</v>
      </c>
      <c r="AT226" s="6">
        <f t="shared" si="186"/>
        <v>0</v>
      </c>
      <c r="AU226" s="6">
        <f t="shared" si="187"/>
        <v>0</v>
      </c>
      <c r="AV226" s="6">
        <f t="shared" si="188"/>
        <v>0.43474073435314298</v>
      </c>
      <c r="AW226" s="6">
        <f t="shared" si="189"/>
        <v>0.26444812352722297</v>
      </c>
      <c r="AX226" s="6">
        <f t="shared" si="190"/>
        <v>0.43094282937644868</v>
      </c>
      <c r="AY226" s="6">
        <f t="shared" si="137"/>
        <v>0.16024871534313934</v>
      </c>
      <c r="AZ226" s="6">
        <f t="shared" si="191"/>
        <v>0.4246968388703623</v>
      </c>
      <c r="BD226" s="7">
        <f t="shared" si="192"/>
        <v>0.51200000000000001</v>
      </c>
      <c r="BE226" s="7">
        <f t="shared" si="193"/>
        <v>0.71554175279993271</v>
      </c>
      <c r="BF226" s="7">
        <f t="shared" ca="1" si="194"/>
        <v>-0.6007239785143107</v>
      </c>
      <c r="BG226" s="7">
        <f t="shared" si="138"/>
        <v>0.4246968388703623</v>
      </c>
      <c r="BH226" s="7">
        <f t="shared" si="139"/>
        <v>0.65168768506882369</v>
      </c>
      <c r="BI226" s="7">
        <f t="shared" ca="1" si="140"/>
        <v>-0.77411585313551712</v>
      </c>
      <c r="BJ226" s="7">
        <f t="shared" si="141"/>
        <v>7.6218419432274847E-3</v>
      </c>
      <c r="BK226" s="7">
        <f t="shared" si="142"/>
        <v>4.0773419658090585E-3</v>
      </c>
      <c r="BL226" s="7">
        <f t="shared" ca="1" si="143"/>
        <v>3.0064742184656167E-2</v>
      </c>
      <c r="BM226" s="7">
        <f t="shared" ca="1" si="144"/>
        <v>0.89222775335710014</v>
      </c>
      <c r="BN226" s="7">
        <f t="shared" ca="1" si="145"/>
        <v>0.13327312352412635</v>
      </c>
      <c r="BO226" s="7">
        <f t="shared" ca="1" si="146"/>
        <v>0.35813911869289577</v>
      </c>
      <c r="BP226" s="7">
        <f t="shared" si="195"/>
        <v>8.5</v>
      </c>
      <c r="BQ226" s="7">
        <f t="shared" si="196"/>
        <v>3.63</v>
      </c>
    </row>
    <row r="227" spans="1:69" x14ac:dyDescent="0.25">
      <c r="A227" s="87">
        <v>33426</v>
      </c>
      <c r="B227" s="88">
        <v>5.4</v>
      </c>
      <c r="C227" s="88">
        <v>3.62</v>
      </c>
      <c r="D227" s="88">
        <v>3.4696759259259258</v>
      </c>
      <c r="E227" s="6">
        <f t="shared" si="147"/>
        <v>1.153</v>
      </c>
      <c r="F227" s="1"/>
      <c r="G227" s="6">
        <f t="shared" si="161"/>
        <v>0.33776200163106451</v>
      </c>
      <c r="H227" s="6">
        <f t="shared" si="162"/>
        <v>1.7800000000000002</v>
      </c>
      <c r="I227" s="6">
        <f t="shared" si="163"/>
        <v>0</v>
      </c>
      <c r="J227" s="6">
        <f t="shared" si="164"/>
        <v>1.5739595946349618</v>
      </c>
      <c r="K227" s="6">
        <f t="shared" si="165"/>
        <v>0</v>
      </c>
      <c r="L227" s="6">
        <f t="shared" si="166"/>
        <v>0.34267893516839532</v>
      </c>
      <c r="M227" s="6">
        <f t="shared" si="167"/>
        <v>1.4750278201199011E-2</v>
      </c>
      <c r="N227" s="6">
        <f t="shared" si="168"/>
        <v>0.34263285638859714</v>
      </c>
      <c r="O227" s="6">
        <f t="shared" si="169"/>
        <v>0.22079068356623743</v>
      </c>
      <c r="P227" s="6">
        <f t="shared" si="170"/>
        <v>0.43094282937644868</v>
      </c>
      <c r="Q227" s="6">
        <f t="shared" si="171"/>
        <v>0.12714057507710183</v>
      </c>
      <c r="R227" s="6">
        <f t="shared" si="172"/>
        <v>0.36367109987595092</v>
      </c>
      <c r="S227" s="6">
        <f t="shared" si="173"/>
        <v>0.11147752162252167</v>
      </c>
      <c r="T227" s="6">
        <f t="shared" si="174"/>
        <v>0</v>
      </c>
      <c r="U227" s="6">
        <f t="shared" si="175"/>
        <v>0</v>
      </c>
      <c r="V227" s="6">
        <f t="shared" si="176"/>
        <v>0</v>
      </c>
      <c r="W227" s="6">
        <f t="shared" si="177"/>
        <v>0</v>
      </c>
      <c r="X227" s="6">
        <f t="shared" si="178"/>
        <v>0</v>
      </c>
      <c r="Y227" s="6">
        <f t="shared" si="179"/>
        <v>0</v>
      </c>
      <c r="Z227" s="6">
        <f t="shared" si="180"/>
        <v>0</v>
      </c>
      <c r="AA227" s="6">
        <f t="shared" si="197"/>
        <v>0</v>
      </c>
      <c r="AB227" s="6">
        <f t="shared" si="148"/>
        <v>4.5546819094548247E-2</v>
      </c>
      <c r="AC227" s="6">
        <f t="shared" si="149"/>
        <v>2.1086095644084646E-2</v>
      </c>
      <c r="AD227" s="6">
        <f t="shared" si="150"/>
        <v>2.6040556103579609E-3</v>
      </c>
      <c r="AE227" s="6">
        <f t="shared" si="151"/>
        <v>0</v>
      </c>
      <c r="AF227" s="6">
        <f t="shared" si="152"/>
        <v>0</v>
      </c>
      <c r="AG227" s="6">
        <f t="shared" si="153"/>
        <v>0</v>
      </c>
      <c r="AH227" s="6">
        <f t="shared" si="154"/>
        <v>0</v>
      </c>
      <c r="AI227" s="6">
        <f t="shared" si="155"/>
        <v>0</v>
      </c>
      <c r="AJ227" s="6">
        <f t="shared" si="156"/>
        <v>0</v>
      </c>
      <c r="AK227" s="6">
        <f t="shared" si="157"/>
        <v>0</v>
      </c>
      <c r="AL227" s="6">
        <f t="shared" si="158"/>
        <v>0</v>
      </c>
      <c r="AM227" s="6">
        <f t="shared" si="159"/>
        <v>0</v>
      </c>
      <c r="AN227" s="6">
        <f t="shared" si="160"/>
        <v>0</v>
      </c>
      <c r="AO227" s="6">
        <f t="shared" si="181"/>
        <v>0</v>
      </c>
      <c r="AP227" s="6">
        <f t="shared" si="182"/>
        <v>0</v>
      </c>
      <c r="AQ227" s="6">
        <f t="shared" si="183"/>
        <v>0</v>
      </c>
      <c r="AR227" s="6">
        <f t="shared" si="184"/>
        <v>0</v>
      </c>
      <c r="AS227" s="6">
        <f t="shared" si="185"/>
        <v>0</v>
      </c>
      <c r="AT227" s="6">
        <f t="shared" si="186"/>
        <v>0</v>
      </c>
      <c r="AU227" s="6">
        <f t="shared" si="187"/>
        <v>0</v>
      </c>
      <c r="AV227" s="6">
        <f t="shared" si="188"/>
        <v>0.43799168295900004</v>
      </c>
      <c r="AW227" s="6">
        <f t="shared" si="189"/>
        <v>0.27430507977124347</v>
      </c>
      <c r="AX227" s="6">
        <f t="shared" si="190"/>
        <v>0.43405221606583266</v>
      </c>
      <c r="AY227" s="6">
        <f t="shared" si="137"/>
        <v>0.17268739417165008</v>
      </c>
      <c r="AZ227" s="6">
        <f t="shared" si="191"/>
        <v>0.44699247394289354</v>
      </c>
      <c r="BD227" s="7">
        <f t="shared" si="192"/>
        <v>1.153</v>
      </c>
      <c r="BE227" s="7">
        <f t="shared" si="193"/>
        <v>1.0737783756436894</v>
      </c>
      <c r="BF227" s="7">
        <f t="shared" ca="1" si="194"/>
        <v>0.1734611289268064</v>
      </c>
      <c r="BG227" s="7">
        <f t="shared" si="138"/>
        <v>0.44699247394289354</v>
      </c>
      <c r="BH227" s="7">
        <f t="shared" si="139"/>
        <v>0.66857495760976082</v>
      </c>
      <c r="BI227" s="7">
        <f t="shared" ca="1" si="140"/>
        <v>-0.72689648314123645</v>
      </c>
      <c r="BJ227" s="7">
        <f t="shared" si="141"/>
        <v>0.49844662684927588</v>
      </c>
      <c r="BK227" s="7">
        <f t="shared" si="142"/>
        <v>0.16418980998637867</v>
      </c>
      <c r="BL227" s="7">
        <f t="shared" ca="1" si="143"/>
        <v>0.81064382960886838</v>
      </c>
      <c r="BM227" s="7">
        <f t="shared" ca="1" si="144"/>
        <v>9.2159651987238828E-2</v>
      </c>
      <c r="BN227" s="7">
        <f t="shared" ca="1" si="145"/>
        <v>4.6639254352589966E-5</v>
      </c>
      <c r="BO227" s="7">
        <f t="shared" ca="1" si="146"/>
        <v>3.088379228848865E-2</v>
      </c>
      <c r="BP227" s="7">
        <f t="shared" si="195"/>
        <v>5.4</v>
      </c>
      <c r="BQ227" s="7">
        <f t="shared" si="196"/>
        <v>3.62</v>
      </c>
    </row>
    <row r="228" spans="1:69" x14ac:dyDescent="0.25">
      <c r="A228" s="87">
        <v>33427</v>
      </c>
      <c r="B228" s="88">
        <v>0.6</v>
      </c>
      <c r="C228" s="88">
        <v>3.61</v>
      </c>
      <c r="D228" s="88">
        <v>3.7706018518518514</v>
      </c>
      <c r="E228" s="6">
        <f t="shared" si="147"/>
        <v>1.2529999999999999</v>
      </c>
      <c r="F228" s="1"/>
      <c r="G228" s="6">
        <f t="shared" si="161"/>
        <v>0.34263285638859714</v>
      </c>
      <c r="H228" s="6">
        <f t="shared" si="162"/>
        <v>0</v>
      </c>
      <c r="I228" s="6">
        <f t="shared" si="163"/>
        <v>3.01</v>
      </c>
      <c r="J228" s="6">
        <f t="shared" si="164"/>
        <v>0</v>
      </c>
      <c r="K228" s="6">
        <f t="shared" si="165"/>
        <v>1.6987336628874181</v>
      </c>
      <c r="L228" s="6">
        <f t="shared" si="166"/>
        <v>0.33732613787656246</v>
      </c>
      <c r="M228" s="6">
        <f t="shared" si="167"/>
        <v>1.3633961001386171E-2</v>
      </c>
      <c r="N228" s="6">
        <f t="shared" si="168"/>
        <v>0.33728354638925689</v>
      </c>
      <c r="O228" s="6">
        <f t="shared" si="169"/>
        <v>1.3633961001386171E-2</v>
      </c>
      <c r="P228" s="6">
        <f t="shared" si="170"/>
        <v>0.43405221606583266</v>
      </c>
      <c r="Q228" s="6">
        <f t="shared" si="171"/>
        <v>0.13038039381906433</v>
      </c>
      <c r="R228" s="6">
        <f t="shared" si="172"/>
        <v>0.11686428074997769</v>
      </c>
      <c r="S228" s="6">
        <f t="shared" si="173"/>
        <v>6.8838057737915306E-3</v>
      </c>
      <c r="T228" s="6">
        <f t="shared" si="174"/>
        <v>0</v>
      </c>
      <c r="U228" s="6">
        <f t="shared" si="175"/>
        <v>0</v>
      </c>
      <c r="V228" s="6">
        <f t="shared" si="176"/>
        <v>0</v>
      </c>
      <c r="W228" s="6">
        <f t="shared" si="177"/>
        <v>0</v>
      </c>
      <c r="X228" s="6">
        <f t="shared" si="178"/>
        <v>0</v>
      </c>
      <c r="Y228" s="6">
        <f t="shared" si="179"/>
        <v>0</v>
      </c>
      <c r="Z228" s="6">
        <f t="shared" si="180"/>
        <v>0</v>
      </c>
      <c r="AA228" s="6">
        <f t="shared" si="197"/>
        <v>0</v>
      </c>
      <c r="AB228" s="6">
        <f t="shared" si="148"/>
        <v>2.1385360040054424E-2</v>
      </c>
      <c r="AC228" s="6">
        <f t="shared" si="149"/>
        <v>3.5073852731380816E-3</v>
      </c>
      <c r="AD228" s="6">
        <f t="shared" si="150"/>
        <v>1.6080204138871733E-4</v>
      </c>
      <c r="AE228" s="6">
        <f t="shared" si="151"/>
        <v>0</v>
      </c>
      <c r="AF228" s="6">
        <f t="shared" si="152"/>
        <v>0</v>
      </c>
      <c r="AG228" s="6">
        <f t="shared" si="153"/>
        <v>0</v>
      </c>
      <c r="AH228" s="6">
        <f t="shared" si="154"/>
        <v>0</v>
      </c>
      <c r="AI228" s="6">
        <f t="shared" si="155"/>
        <v>0</v>
      </c>
      <c r="AJ228" s="6">
        <f t="shared" si="156"/>
        <v>0</v>
      </c>
      <c r="AK228" s="6">
        <f t="shared" si="157"/>
        <v>0</v>
      </c>
      <c r="AL228" s="6">
        <f t="shared" si="158"/>
        <v>0</v>
      </c>
      <c r="AM228" s="6">
        <f t="shared" si="159"/>
        <v>0</v>
      </c>
      <c r="AN228" s="6">
        <f t="shared" si="160"/>
        <v>0</v>
      </c>
      <c r="AO228" s="6">
        <f t="shared" si="181"/>
        <v>0</v>
      </c>
      <c r="AP228" s="6">
        <f t="shared" si="182"/>
        <v>0</v>
      </c>
      <c r="AQ228" s="6">
        <f t="shared" si="183"/>
        <v>0</v>
      </c>
      <c r="AR228" s="6">
        <f t="shared" si="184"/>
        <v>0</v>
      </c>
      <c r="AS228" s="6">
        <f t="shared" si="185"/>
        <v>0</v>
      </c>
      <c r="AT228" s="6">
        <f t="shared" si="186"/>
        <v>0</v>
      </c>
      <c r="AU228" s="6">
        <f t="shared" si="187"/>
        <v>0</v>
      </c>
      <c r="AV228" s="6">
        <f t="shared" si="188"/>
        <v>0.43760305154722062</v>
      </c>
      <c r="AW228" s="6">
        <f t="shared" si="189"/>
        <v>0.2731118514432378</v>
      </c>
      <c r="AX228" s="6">
        <f t="shared" si="190"/>
        <v>0.43368072135271774</v>
      </c>
      <c r="AY228" s="6">
        <f t="shared" si="137"/>
        <v>0.15176575385911875</v>
      </c>
      <c r="AZ228" s="6">
        <f t="shared" si="191"/>
        <v>0.42487760530235652</v>
      </c>
      <c r="BD228" s="7">
        <f t="shared" si="192"/>
        <v>1.2529999999999999</v>
      </c>
      <c r="BE228" s="7">
        <f t="shared" si="193"/>
        <v>1.1193748255164575</v>
      </c>
      <c r="BF228" s="7">
        <f t="shared" ca="1" si="194"/>
        <v>0.25418820218801003</v>
      </c>
      <c r="BG228" s="7">
        <f t="shared" si="138"/>
        <v>0.42487760530235652</v>
      </c>
      <c r="BH228" s="7">
        <f t="shared" si="139"/>
        <v>0.65182636131285498</v>
      </c>
      <c r="BI228" s="7">
        <f t="shared" ca="1" si="140"/>
        <v>-0.7737239065220427</v>
      </c>
      <c r="BJ228" s="7">
        <f t="shared" si="141"/>
        <v>0.68578670059975944</v>
      </c>
      <c r="BK228" s="7">
        <f t="shared" si="142"/>
        <v>0.21860156637914738</v>
      </c>
      <c r="BL228" s="7">
        <f t="shared" ca="1" si="143"/>
        <v>1.0566033032327471</v>
      </c>
      <c r="BM228" s="7">
        <f t="shared" ca="1" si="144"/>
        <v>4.1444035548882985E-2</v>
      </c>
      <c r="BN228" s="7">
        <f t="shared" ca="1" si="145"/>
        <v>1.5028923868716688E-3</v>
      </c>
      <c r="BO228" s="7">
        <f t="shared" ca="1" si="146"/>
        <v>6.5774257397305774E-2</v>
      </c>
      <c r="BP228" s="7">
        <f t="shared" si="195"/>
        <v>0.6</v>
      </c>
      <c r="BQ228" s="7">
        <f t="shared" si="196"/>
        <v>3.61</v>
      </c>
    </row>
    <row r="229" spans="1:69" x14ac:dyDescent="0.25">
      <c r="A229" s="87">
        <v>33428</v>
      </c>
      <c r="B229" s="88">
        <v>0</v>
      </c>
      <c r="C229" s="88">
        <v>3.6</v>
      </c>
      <c r="D229" s="88">
        <v>2.9912037037037034</v>
      </c>
      <c r="E229" s="6">
        <f t="shared" si="147"/>
        <v>0.99399999999999999</v>
      </c>
      <c r="F229" s="1"/>
      <c r="G229" s="6">
        <f t="shared" si="161"/>
        <v>0.33728354638925689</v>
      </c>
      <c r="H229" s="6">
        <f t="shared" si="162"/>
        <v>0</v>
      </c>
      <c r="I229" s="6">
        <f t="shared" si="163"/>
        <v>3.6</v>
      </c>
      <c r="J229" s="6">
        <f t="shared" si="164"/>
        <v>0</v>
      </c>
      <c r="K229" s="6">
        <f t="shared" si="165"/>
        <v>2.0038854132482298</v>
      </c>
      <c r="L229" s="6">
        <f t="shared" si="166"/>
        <v>0.33102355634443409</v>
      </c>
      <c r="M229" s="6">
        <f t="shared" si="167"/>
        <v>1.2407278736725544E-2</v>
      </c>
      <c r="N229" s="6">
        <f t="shared" si="168"/>
        <v>0.33098479692193333</v>
      </c>
      <c r="O229" s="6">
        <f t="shared" si="169"/>
        <v>1.2407278736725544E-2</v>
      </c>
      <c r="P229" s="6">
        <f t="shared" si="170"/>
        <v>0.43368072135271774</v>
      </c>
      <c r="Q229" s="6">
        <f t="shared" si="171"/>
        <v>0.12999024857671704</v>
      </c>
      <c r="R229" s="6">
        <f t="shared" si="172"/>
        <v>1.1785904435739604E-2</v>
      </c>
      <c r="S229" s="6">
        <f t="shared" si="173"/>
        <v>6.2644522011049159E-3</v>
      </c>
      <c r="T229" s="6">
        <f t="shared" si="174"/>
        <v>0</v>
      </c>
      <c r="U229" s="6">
        <f t="shared" si="175"/>
        <v>0</v>
      </c>
      <c r="V229" s="6">
        <f t="shared" si="176"/>
        <v>0</v>
      </c>
      <c r="W229" s="6">
        <f t="shared" si="177"/>
        <v>0</v>
      </c>
      <c r="X229" s="6">
        <f t="shared" si="178"/>
        <v>0</v>
      </c>
      <c r="Y229" s="6">
        <f t="shared" si="179"/>
        <v>0</v>
      </c>
      <c r="Z229" s="6">
        <f t="shared" si="180"/>
        <v>0</v>
      </c>
      <c r="AA229" s="6">
        <f t="shared" si="197"/>
        <v>0</v>
      </c>
      <c r="AB229" s="6">
        <f t="shared" si="148"/>
        <v>3.7797240876907522E-3</v>
      </c>
      <c r="AC229" s="6">
        <f t="shared" si="149"/>
        <v>9.8285682914450896E-4</v>
      </c>
      <c r="AD229" s="6">
        <f t="shared" si="150"/>
        <v>1.4633427136409214E-4</v>
      </c>
      <c r="AE229" s="6">
        <f t="shared" si="151"/>
        <v>0</v>
      </c>
      <c r="AF229" s="6">
        <f t="shared" si="152"/>
        <v>0</v>
      </c>
      <c r="AG229" s="6">
        <f t="shared" si="153"/>
        <v>0</v>
      </c>
      <c r="AH229" s="6">
        <f t="shared" si="154"/>
        <v>0</v>
      </c>
      <c r="AI229" s="6">
        <f t="shared" si="155"/>
        <v>0</v>
      </c>
      <c r="AJ229" s="6">
        <f t="shared" si="156"/>
        <v>0</v>
      </c>
      <c r="AK229" s="6">
        <f t="shared" si="157"/>
        <v>0</v>
      </c>
      <c r="AL229" s="6">
        <f t="shared" si="158"/>
        <v>0</v>
      </c>
      <c r="AM229" s="6">
        <f t="shared" si="159"/>
        <v>0</v>
      </c>
      <c r="AN229" s="6">
        <f t="shared" si="160"/>
        <v>0</v>
      </c>
      <c r="AO229" s="6">
        <f t="shared" si="181"/>
        <v>0</v>
      </c>
      <c r="AP229" s="6">
        <f t="shared" si="182"/>
        <v>0</v>
      </c>
      <c r="AQ229" s="6">
        <f t="shared" si="183"/>
        <v>0</v>
      </c>
      <c r="AR229" s="6">
        <f t="shared" si="184"/>
        <v>0</v>
      </c>
      <c r="AS229" s="6">
        <f t="shared" si="185"/>
        <v>0</v>
      </c>
      <c r="AT229" s="6">
        <f t="shared" si="186"/>
        <v>0</v>
      </c>
      <c r="AU229" s="6">
        <f t="shared" si="187"/>
        <v>0</v>
      </c>
      <c r="AV229" s="6">
        <f t="shared" si="188"/>
        <v>0.43571685740057725</v>
      </c>
      <c r="AW229" s="6">
        <f t="shared" si="189"/>
        <v>0.26737814780977837</v>
      </c>
      <c r="AX229" s="6">
        <f t="shared" si="190"/>
        <v>0.4318768725117394</v>
      </c>
      <c r="AY229" s="6">
        <f t="shared" si="137"/>
        <v>0.13376997266440779</v>
      </c>
      <c r="AZ229" s="6">
        <f t="shared" si="191"/>
        <v>0.40114812047418613</v>
      </c>
      <c r="BD229" s="7">
        <f t="shared" si="192"/>
        <v>0.99399999999999999</v>
      </c>
      <c r="BE229" s="7">
        <f t="shared" si="193"/>
        <v>0.99699548644916136</v>
      </c>
      <c r="BF229" s="7">
        <f t="shared" ca="1" si="194"/>
        <v>2.9961101943889099E-2</v>
      </c>
      <c r="BG229" s="7">
        <f t="shared" si="138"/>
        <v>0.40114812047418613</v>
      </c>
      <c r="BH229" s="7">
        <f t="shared" si="139"/>
        <v>0.63336255057761837</v>
      </c>
      <c r="BI229" s="7">
        <f t="shared" ca="1" si="140"/>
        <v>-0.8265355604878869</v>
      </c>
      <c r="BJ229" s="7">
        <f t="shared" si="141"/>
        <v>0.35147335105729011</v>
      </c>
      <c r="BK229" s="7">
        <f t="shared" si="142"/>
        <v>0.1322289120505577</v>
      </c>
      <c r="BL229" s="7">
        <f t="shared" ca="1" si="143"/>
        <v>0.73358653275677166</v>
      </c>
      <c r="BM229" s="7">
        <f t="shared" ca="1" si="144"/>
        <v>0.21397848212422474</v>
      </c>
      <c r="BN229" s="7">
        <f t="shared" ca="1" si="145"/>
        <v>6.9909971517936381E-3</v>
      </c>
      <c r="BO229" s="7">
        <f t="shared" ca="1" si="146"/>
        <v>1.0392772999962161E-3</v>
      </c>
      <c r="BP229" s="7">
        <f t="shared" si="195"/>
        <v>0</v>
      </c>
      <c r="BQ229" s="7">
        <f t="shared" si="196"/>
        <v>3.6</v>
      </c>
    </row>
    <row r="230" spans="1:69" x14ac:dyDescent="0.25">
      <c r="A230" s="87">
        <v>33429</v>
      </c>
      <c r="B230" s="88">
        <v>0</v>
      </c>
      <c r="C230" s="88">
        <v>3.58</v>
      </c>
      <c r="D230" s="88">
        <v>1.8898148148148146</v>
      </c>
      <c r="E230" s="6">
        <f t="shared" si="147"/>
        <v>0.628</v>
      </c>
      <c r="F230" s="1"/>
      <c r="G230" s="6">
        <f t="shared" si="161"/>
        <v>0.33098479692193333</v>
      </c>
      <c r="H230" s="6">
        <f t="shared" si="162"/>
        <v>0</v>
      </c>
      <c r="I230" s="6">
        <f t="shared" si="163"/>
        <v>3.58</v>
      </c>
      <c r="J230" s="6">
        <f t="shared" si="164"/>
        <v>0</v>
      </c>
      <c r="K230" s="6">
        <f t="shared" si="165"/>
        <v>1.9628905438824593</v>
      </c>
      <c r="L230" s="6">
        <f t="shared" si="166"/>
        <v>0.32485287182155392</v>
      </c>
      <c r="M230" s="6">
        <f t="shared" si="167"/>
        <v>1.1293402501172669E-2</v>
      </c>
      <c r="N230" s="6">
        <f t="shared" si="168"/>
        <v>0.32481759206615368</v>
      </c>
      <c r="O230" s="6">
        <f t="shared" si="169"/>
        <v>1.1293402501172669E-2</v>
      </c>
      <c r="P230" s="6">
        <f t="shared" si="170"/>
        <v>0.4318768725117394</v>
      </c>
      <c r="Q230" s="6">
        <f t="shared" si="171"/>
        <v>0.12810768492492555</v>
      </c>
      <c r="R230" s="6">
        <f t="shared" si="172"/>
        <v>1.0726459903565078E-2</v>
      </c>
      <c r="S230" s="6">
        <f t="shared" si="173"/>
        <v>5.7020545485952402E-3</v>
      </c>
      <c r="T230" s="6">
        <f t="shared" si="174"/>
        <v>0</v>
      </c>
      <c r="U230" s="6">
        <f t="shared" si="175"/>
        <v>0</v>
      </c>
      <c r="V230" s="6">
        <f t="shared" si="176"/>
        <v>0</v>
      </c>
      <c r="W230" s="6">
        <f t="shared" si="177"/>
        <v>0</v>
      </c>
      <c r="X230" s="6">
        <f t="shared" si="178"/>
        <v>0</v>
      </c>
      <c r="Y230" s="6">
        <f t="shared" si="179"/>
        <v>0</v>
      </c>
      <c r="Z230" s="6">
        <f t="shared" si="180"/>
        <v>0</v>
      </c>
      <c r="AA230" s="6">
        <f t="shared" si="197"/>
        <v>0</v>
      </c>
      <c r="AB230" s="6">
        <f t="shared" si="148"/>
        <v>1.2307461459478513E-3</v>
      </c>
      <c r="AC230" s="6">
        <f t="shared" si="149"/>
        <v>8.9458824333799405E-4</v>
      </c>
      <c r="AD230" s="6">
        <f t="shared" si="150"/>
        <v>1.331969613400227E-4</v>
      </c>
      <c r="AE230" s="6">
        <f t="shared" si="151"/>
        <v>0</v>
      </c>
      <c r="AF230" s="6">
        <f t="shared" si="152"/>
        <v>0</v>
      </c>
      <c r="AG230" s="6">
        <f t="shared" si="153"/>
        <v>0</v>
      </c>
      <c r="AH230" s="6">
        <f t="shared" si="154"/>
        <v>0</v>
      </c>
      <c r="AI230" s="6">
        <f t="shared" si="155"/>
        <v>0</v>
      </c>
      <c r="AJ230" s="6">
        <f t="shared" si="156"/>
        <v>0</v>
      </c>
      <c r="AK230" s="6">
        <f t="shared" si="157"/>
        <v>0</v>
      </c>
      <c r="AL230" s="6">
        <f t="shared" si="158"/>
        <v>0</v>
      </c>
      <c r="AM230" s="6">
        <f t="shared" si="159"/>
        <v>0</v>
      </c>
      <c r="AN230" s="6">
        <f t="shared" si="160"/>
        <v>0</v>
      </c>
      <c r="AO230" s="6">
        <f t="shared" si="181"/>
        <v>0</v>
      </c>
      <c r="AP230" s="6">
        <f t="shared" si="182"/>
        <v>0</v>
      </c>
      <c r="AQ230" s="6">
        <f t="shared" si="183"/>
        <v>0</v>
      </c>
      <c r="AR230" s="6">
        <f t="shared" si="184"/>
        <v>0</v>
      </c>
      <c r="AS230" s="6">
        <f t="shared" si="185"/>
        <v>0</v>
      </c>
      <c r="AT230" s="6">
        <f t="shared" si="186"/>
        <v>0</v>
      </c>
      <c r="AU230" s="6">
        <f t="shared" si="187"/>
        <v>0</v>
      </c>
      <c r="AV230" s="6">
        <f t="shared" si="188"/>
        <v>0.43387075653914842</v>
      </c>
      <c r="AW230" s="6">
        <f t="shared" si="189"/>
        <v>0.26185794690944336</v>
      </c>
      <c r="AX230" s="6">
        <f t="shared" si="190"/>
        <v>0.43011005070962893</v>
      </c>
      <c r="AY230" s="6">
        <f t="shared" si="137"/>
        <v>0.12933843107087339</v>
      </c>
      <c r="AZ230" s="6">
        <f t="shared" si="191"/>
        <v>0.39119637798031676</v>
      </c>
      <c r="BD230" s="7">
        <f t="shared" si="192"/>
        <v>0.628</v>
      </c>
      <c r="BE230" s="7">
        <f t="shared" si="193"/>
        <v>0.792464510246358</v>
      </c>
      <c r="BF230" s="7">
        <f t="shared" ca="1" si="194"/>
        <v>-0.40884914944044459</v>
      </c>
      <c r="BG230" s="7">
        <f t="shared" si="138"/>
        <v>0.39119637798031676</v>
      </c>
      <c r="BH230" s="7">
        <f t="shared" si="139"/>
        <v>0.6254569353523205</v>
      </c>
      <c r="BI230" s="7">
        <f t="shared" ca="1" si="140"/>
        <v>-0.84954177266107678</v>
      </c>
      <c r="BJ230" s="7">
        <f t="shared" si="141"/>
        <v>5.6075955401641009E-2</v>
      </c>
      <c r="BK230" s="7">
        <f t="shared" si="142"/>
        <v>2.7891530071987546E-2</v>
      </c>
      <c r="BL230" s="7">
        <f t="shared" ca="1" si="143"/>
        <v>0.19420998816108209</v>
      </c>
      <c r="BM230" s="7">
        <f t="shared" ca="1" si="144"/>
        <v>0.68654163828860737</v>
      </c>
      <c r="BN230" s="7">
        <f t="shared" ca="1" si="145"/>
        <v>8.3026480215250192E-2</v>
      </c>
      <c r="BO230" s="7">
        <f t="shared" ca="1" si="146"/>
        <v>0.16530113866200605</v>
      </c>
      <c r="BP230" s="7">
        <f t="shared" si="195"/>
        <v>0</v>
      </c>
      <c r="BQ230" s="7">
        <f t="shared" si="196"/>
        <v>3.58</v>
      </c>
    </row>
    <row r="231" spans="1:69" x14ac:dyDescent="0.25">
      <c r="A231" s="87">
        <v>33430</v>
      </c>
      <c r="B231" s="88">
        <v>0.2</v>
      </c>
      <c r="C231" s="88">
        <v>3.47</v>
      </c>
      <c r="D231" s="88">
        <v>1.3993055555555556</v>
      </c>
      <c r="E231" s="6">
        <f t="shared" si="147"/>
        <v>0.46500000000000002</v>
      </c>
      <c r="F231" s="1"/>
      <c r="G231" s="6">
        <f t="shared" si="161"/>
        <v>0.32481759206615368</v>
      </c>
      <c r="H231" s="6">
        <f t="shared" si="162"/>
        <v>0</v>
      </c>
      <c r="I231" s="6">
        <f t="shared" si="163"/>
        <v>3.27</v>
      </c>
      <c r="J231" s="6">
        <f t="shared" si="164"/>
        <v>0</v>
      </c>
      <c r="K231" s="6">
        <f t="shared" si="165"/>
        <v>1.7670518169371769</v>
      </c>
      <c r="L231" s="6">
        <f t="shared" si="166"/>
        <v>0.31929745268613691</v>
      </c>
      <c r="M231" s="6">
        <f t="shared" si="167"/>
        <v>1.0360396684937113E-2</v>
      </c>
      <c r="N231" s="6">
        <f t="shared" si="168"/>
        <v>0.31926508757200445</v>
      </c>
      <c r="O231" s="6">
        <f t="shared" si="169"/>
        <v>1.0360396684937113E-2</v>
      </c>
      <c r="P231" s="6">
        <f t="shared" si="170"/>
        <v>0.43011005070962893</v>
      </c>
      <c r="Q231" s="6">
        <f t="shared" si="171"/>
        <v>0.12628272217313224</v>
      </c>
      <c r="R231" s="6">
        <f t="shared" si="172"/>
        <v>9.7954329439842239E-3</v>
      </c>
      <c r="S231" s="6">
        <f t="shared" si="173"/>
        <v>5.2309786210544178E-3</v>
      </c>
      <c r="T231" s="6">
        <f t="shared" si="174"/>
        <v>0</v>
      </c>
      <c r="U231" s="6">
        <f t="shared" si="175"/>
        <v>0</v>
      </c>
      <c r="V231" s="6">
        <f t="shared" si="176"/>
        <v>0</v>
      </c>
      <c r="W231" s="6">
        <f t="shared" si="177"/>
        <v>0</v>
      </c>
      <c r="X231" s="6">
        <f t="shared" si="178"/>
        <v>0</v>
      </c>
      <c r="Y231" s="6">
        <f t="shared" si="179"/>
        <v>0</v>
      </c>
      <c r="Z231" s="6">
        <f t="shared" si="180"/>
        <v>0</v>
      </c>
      <c r="AA231" s="6">
        <f t="shared" si="197"/>
        <v>0</v>
      </c>
      <c r="AB231" s="6">
        <f t="shared" si="148"/>
        <v>1.1219981541929376E-3</v>
      </c>
      <c r="AC231" s="6">
        <f t="shared" si="149"/>
        <v>8.1963384074146771E-4</v>
      </c>
      <c r="AD231" s="6">
        <f t="shared" si="150"/>
        <v>1.2219287823732276E-4</v>
      </c>
      <c r="AE231" s="6">
        <f t="shared" si="151"/>
        <v>0</v>
      </c>
      <c r="AF231" s="6">
        <f t="shared" si="152"/>
        <v>0</v>
      </c>
      <c r="AG231" s="6">
        <f t="shared" si="153"/>
        <v>0</v>
      </c>
      <c r="AH231" s="6">
        <f t="shared" si="154"/>
        <v>0</v>
      </c>
      <c r="AI231" s="6">
        <f t="shared" si="155"/>
        <v>0</v>
      </c>
      <c r="AJ231" s="6">
        <f t="shared" si="156"/>
        <v>0</v>
      </c>
      <c r="AK231" s="6">
        <f t="shared" si="157"/>
        <v>0</v>
      </c>
      <c r="AL231" s="6">
        <f t="shared" si="158"/>
        <v>0</v>
      </c>
      <c r="AM231" s="6">
        <f t="shared" si="159"/>
        <v>0</v>
      </c>
      <c r="AN231" s="6">
        <f t="shared" si="160"/>
        <v>0</v>
      </c>
      <c r="AO231" s="6">
        <f t="shared" si="181"/>
        <v>0</v>
      </c>
      <c r="AP231" s="6">
        <f t="shared" si="182"/>
        <v>0</v>
      </c>
      <c r="AQ231" s="6">
        <f t="shared" si="183"/>
        <v>0</v>
      </c>
      <c r="AR231" s="6">
        <f t="shared" si="184"/>
        <v>0</v>
      </c>
      <c r="AS231" s="6">
        <f t="shared" si="185"/>
        <v>0</v>
      </c>
      <c r="AT231" s="6">
        <f t="shared" si="186"/>
        <v>0</v>
      </c>
      <c r="AU231" s="6">
        <f t="shared" si="187"/>
        <v>0</v>
      </c>
      <c r="AV231" s="6">
        <f t="shared" si="188"/>
        <v>0.43206435424427087</v>
      </c>
      <c r="AW231" s="6">
        <f t="shared" si="189"/>
        <v>0.25654319523070784</v>
      </c>
      <c r="AX231" s="6">
        <f t="shared" si="190"/>
        <v>0.42837997688924129</v>
      </c>
      <c r="AY231" s="6">
        <f t="shared" si="137"/>
        <v>0.12740472032732519</v>
      </c>
      <c r="AZ231" s="6">
        <f t="shared" si="191"/>
        <v>0.38394791555803304</v>
      </c>
      <c r="BD231" s="7">
        <f t="shared" si="192"/>
        <v>0.46500000000000002</v>
      </c>
      <c r="BE231" s="7">
        <f t="shared" si="193"/>
        <v>0.6819090848492928</v>
      </c>
      <c r="BF231" s="7">
        <f t="shared" ca="1" si="194"/>
        <v>-0.69032227026927273</v>
      </c>
      <c r="BG231" s="7">
        <f t="shared" si="138"/>
        <v>0.38394791555803304</v>
      </c>
      <c r="BH231" s="7">
        <f t="shared" si="139"/>
        <v>0.61963530851463999</v>
      </c>
      <c r="BI231" s="7">
        <f t="shared" ca="1" si="140"/>
        <v>-0.86663815965492885</v>
      </c>
      <c r="BJ231" s="7">
        <f t="shared" si="141"/>
        <v>6.5694403923877466E-3</v>
      </c>
      <c r="BK231" s="7">
        <f t="shared" si="142"/>
        <v>3.8780232189783641E-3</v>
      </c>
      <c r="BL231" s="7">
        <f t="shared" ca="1" si="143"/>
        <v>3.1087292849854925E-2</v>
      </c>
      <c r="BM231" s="7">
        <f t="shared" ca="1" si="144"/>
        <v>0.98322709308312728</v>
      </c>
      <c r="BN231" s="7">
        <f t="shared" ca="1" si="145"/>
        <v>0.15896056138944353</v>
      </c>
      <c r="BO231" s="7">
        <f t="shared" ca="1" si="146"/>
        <v>0.47340667633610184</v>
      </c>
      <c r="BP231" s="7">
        <f t="shared" si="195"/>
        <v>0.2</v>
      </c>
      <c r="BQ231" s="7">
        <f t="shared" si="196"/>
        <v>3.47</v>
      </c>
    </row>
    <row r="232" spans="1:69" x14ac:dyDescent="0.25">
      <c r="A232" s="87">
        <v>33431</v>
      </c>
      <c r="B232" s="88">
        <v>0</v>
      </c>
      <c r="C232" s="88">
        <v>3.45</v>
      </c>
      <c r="D232" s="88">
        <v>1.3511574074074073</v>
      </c>
      <c r="E232" s="6">
        <f t="shared" si="147"/>
        <v>0.44899999999999995</v>
      </c>
      <c r="F232" s="1"/>
      <c r="G232" s="6">
        <f t="shared" si="161"/>
        <v>0.31926508757200445</v>
      </c>
      <c r="H232" s="6">
        <f t="shared" si="162"/>
        <v>0</v>
      </c>
      <c r="I232" s="6">
        <f t="shared" si="163"/>
        <v>3.45</v>
      </c>
      <c r="J232" s="6">
        <f t="shared" si="164"/>
        <v>0</v>
      </c>
      <c r="K232" s="6">
        <f t="shared" si="165"/>
        <v>1.8377160923485272</v>
      </c>
      <c r="L232" s="6">
        <f t="shared" si="166"/>
        <v>0.31352419821413208</v>
      </c>
      <c r="M232" s="6">
        <f t="shared" si="167"/>
        <v>9.4571916534284921E-3</v>
      </c>
      <c r="N232" s="6">
        <f t="shared" si="168"/>
        <v>0.31349465464581672</v>
      </c>
      <c r="O232" s="6">
        <f t="shared" si="169"/>
        <v>9.4571916534284921E-3</v>
      </c>
      <c r="P232" s="6">
        <f t="shared" si="170"/>
        <v>0.42837997688924129</v>
      </c>
      <c r="Q232" s="6">
        <f t="shared" si="171"/>
        <v>0.12451378546375526</v>
      </c>
      <c r="R232" s="6">
        <f t="shared" si="172"/>
        <v>8.9675019581849404E-3</v>
      </c>
      <c r="S232" s="6">
        <f t="shared" si="173"/>
        <v>4.7749491509551214E-3</v>
      </c>
      <c r="T232" s="6">
        <f t="shared" si="174"/>
        <v>0</v>
      </c>
      <c r="U232" s="6">
        <f t="shared" si="175"/>
        <v>0</v>
      </c>
      <c r="V232" s="6">
        <f t="shared" si="176"/>
        <v>0</v>
      </c>
      <c r="W232" s="6">
        <f t="shared" si="177"/>
        <v>0</v>
      </c>
      <c r="X232" s="6">
        <f t="shared" si="178"/>
        <v>0</v>
      </c>
      <c r="Y232" s="6">
        <f t="shared" si="179"/>
        <v>0</v>
      </c>
      <c r="Z232" s="6">
        <f t="shared" si="180"/>
        <v>0</v>
      </c>
      <c r="AA232" s="6">
        <f t="shared" si="197"/>
        <v>0</v>
      </c>
      <c r="AB232" s="6">
        <f t="shared" si="148"/>
        <v>1.0272184705820524E-3</v>
      </c>
      <c r="AC232" s="6">
        <f t="shared" si="149"/>
        <v>7.4878714136232104E-4</v>
      </c>
      <c r="AD232" s="6">
        <f t="shared" si="150"/>
        <v>1.1154027237726632E-4</v>
      </c>
      <c r="AE232" s="6">
        <f t="shared" si="151"/>
        <v>0</v>
      </c>
      <c r="AF232" s="6">
        <f t="shared" si="152"/>
        <v>0</v>
      </c>
      <c r="AG232" s="6">
        <f t="shared" si="153"/>
        <v>0</v>
      </c>
      <c r="AH232" s="6">
        <f t="shared" si="154"/>
        <v>0</v>
      </c>
      <c r="AI232" s="6">
        <f t="shared" si="155"/>
        <v>0</v>
      </c>
      <c r="AJ232" s="6">
        <f t="shared" si="156"/>
        <v>0</v>
      </c>
      <c r="AK232" s="6">
        <f t="shared" si="157"/>
        <v>0</v>
      </c>
      <c r="AL232" s="6">
        <f t="shared" si="158"/>
        <v>0</v>
      </c>
      <c r="AM232" s="6">
        <f t="shared" si="159"/>
        <v>0</v>
      </c>
      <c r="AN232" s="6">
        <f t="shared" si="160"/>
        <v>0</v>
      </c>
      <c r="AO232" s="6">
        <f t="shared" si="181"/>
        <v>0</v>
      </c>
      <c r="AP232" s="6">
        <f t="shared" si="182"/>
        <v>0</v>
      </c>
      <c r="AQ232" s="6">
        <f t="shared" si="183"/>
        <v>0</v>
      </c>
      <c r="AR232" s="6">
        <f t="shared" si="184"/>
        <v>0</v>
      </c>
      <c r="AS232" s="6">
        <f t="shared" si="185"/>
        <v>0</v>
      </c>
      <c r="AT232" s="6">
        <f t="shared" si="186"/>
        <v>0</v>
      </c>
      <c r="AU232" s="6">
        <f t="shared" si="187"/>
        <v>0</v>
      </c>
      <c r="AV232" s="6">
        <f t="shared" si="188"/>
        <v>0.43029698518195908</v>
      </c>
      <c r="AW232" s="6">
        <f t="shared" si="189"/>
        <v>0.25142539683017012</v>
      </c>
      <c r="AX232" s="6">
        <f t="shared" si="190"/>
        <v>0.42668610773215054</v>
      </c>
      <c r="AY232" s="6">
        <f t="shared" ref="AY232:AY295" si="198">MAX(0,AB232+Q232)</f>
        <v>0.12554100393433731</v>
      </c>
      <c r="AZ232" s="6">
        <f t="shared" si="191"/>
        <v>0.37696640076450744</v>
      </c>
      <c r="BD232" s="7">
        <f t="shared" si="192"/>
        <v>0.44899999999999995</v>
      </c>
      <c r="BE232" s="7">
        <f t="shared" si="193"/>
        <v>0.67007462271003815</v>
      </c>
      <c r="BF232" s="7">
        <f t="shared" ca="1" si="194"/>
        <v>-0.72275221263719558</v>
      </c>
      <c r="BG232" s="7">
        <f t="shared" ref="BG232:BG295" si="199">IF(E232&gt;=0,AZ232,"")</f>
        <v>0.37696640076450744</v>
      </c>
      <c r="BH232" s="7">
        <f t="shared" ref="BH232:BH295" si="200">IF(E232&gt;=0,AZ232^0.5,"")</f>
        <v>0.61397589591490265</v>
      </c>
      <c r="BI232" s="7">
        <f t="shared" ref="BI232:BI295" ca="1" si="201">IF(E232&gt;=0,LN(AZ232+$E$27/40),"")</f>
        <v>-0.88338594916099444</v>
      </c>
      <c r="BJ232" s="7">
        <f t="shared" ref="BJ232:BJ295" si="202">IF(E232&gt;=0,(BD232-BG232)^2,"")</f>
        <v>5.1888394188195483E-3</v>
      </c>
      <c r="BK232" s="7">
        <f t="shared" ref="BK232:BK295" si="203">IF(E232&gt;=0,(BE232-BH232)^2,"")</f>
        <v>3.1470671480352537E-3</v>
      </c>
      <c r="BL232" s="7">
        <f t="shared" ref="BL232:BL295" ca="1" si="204">IF(E232&gt;=0,(BF232-BI232)^2,"")</f>
        <v>2.5803197309597233E-2</v>
      </c>
      <c r="BM232" s="7">
        <f t="shared" ref="BM232:BM295" ca="1" si="205">IF(E232&gt;=0,($E$27-BD232)^2,"")</f>
        <v>1.0152135917132648</v>
      </c>
      <c r="BN232" s="7">
        <f t="shared" ref="BN232:BN295" ca="1" si="206">IF(E232&gt;=0,($E$28-BE232)^2,"")</f>
        <v>0.16853738249322855</v>
      </c>
      <c r="BO232" s="7">
        <f t="shared" ref="BO232:BO295" ca="1" si="207">IF(E232&gt;=0,($E$29-BF232)^2,"")</f>
        <v>0.51908493244444254</v>
      </c>
      <c r="BP232" s="7">
        <f t="shared" si="195"/>
        <v>0</v>
      </c>
      <c r="BQ232" s="7">
        <f t="shared" si="196"/>
        <v>3.45</v>
      </c>
    </row>
    <row r="233" spans="1:69" x14ac:dyDescent="0.25">
      <c r="A233" s="87">
        <v>33432</v>
      </c>
      <c r="B233" s="88">
        <v>7.3</v>
      </c>
      <c r="C233" s="88">
        <v>3.44</v>
      </c>
      <c r="D233" s="88">
        <v>1.2488425925925923</v>
      </c>
      <c r="E233" s="6">
        <f t="shared" ref="E233:E296" si="208">D233*86.4/$E$7</f>
        <v>0.41499999999999998</v>
      </c>
      <c r="F233" s="1"/>
      <c r="G233" s="6">
        <f t="shared" si="161"/>
        <v>0.31349465464581672</v>
      </c>
      <c r="H233" s="6">
        <f t="shared" si="162"/>
        <v>3.86</v>
      </c>
      <c r="I233" s="6">
        <f t="shared" si="163"/>
        <v>0</v>
      </c>
      <c r="J233" s="6">
        <f t="shared" si="164"/>
        <v>3.4673679494387866</v>
      </c>
      <c r="K233" s="6">
        <f t="shared" si="165"/>
        <v>0</v>
      </c>
      <c r="L233" s="6">
        <f t="shared" si="166"/>
        <v>0.32432645605607813</v>
      </c>
      <c r="M233" s="6">
        <f t="shared" si="167"/>
        <v>1.1202214894433496E-2</v>
      </c>
      <c r="N233" s="6">
        <f t="shared" si="168"/>
        <v>0.32429146116402718</v>
      </c>
      <c r="O233" s="6">
        <f t="shared" si="169"/>
        <v>0.40383426545564682</v>
      </c>
      <c r="P233" s="6">
        <f t="shared" si="170"/>
        <v>0.42668610773215054</v>
      </c>
      <c r="Q233" s="6">
        <f t="shared" si="171"/>
        <v>0.12279908388063515</v>
      </c>
      <c r="R233" s="6">
        <f t="shared" si="172"/>
        <v>0.16432930868018764</v>
      </c>
      <c r="S233" s="6">
        <f t="shared" si="173"/>
        <v>0.20389647938084965</v>
      </c>
      <c r="T233" s="6">
        <f t="shared" si="174"/>
        <v>0</v>
      </c>
      <c r="U233" s="6">
        <f t="shared" si="175"/>
        <v>0</v>
      </c>
      <c r="V233" s="6">
        <f t="shared" si="176"/>
        <v>0</v>
      </c>
      <c r="W233" s="6">
        <f t="shared" si="177"/>
        <v>0</v>
      </c>
      <c r="X233" s="6">
        <f t="shared" si="178"/>
        <v>0</v>
      </c>
      <c r="Y233" s="6">
        <f t="shared" si="179"/>
        <v>0</v>
      </c>
      <c r="Z233" s="6">
        <f t="shared" si="180"/>
        <v>0</v>
      </c>
      <c r="AA233" s="6">
        <f t="shared" si="197"/>
        <v>0</v>
      </c>
      <c r="AB233" s="6">
        <f t="shared" ref="AB233:AB296" si="209">AC232+$O233*0.1*R$14</f>
        <v>9.6129182263196833E-3</v>
      </c>
      <c r="AC233" s="6">
        <f t="shared" ref="AC233:AC296" si="210">AD232+$O233*0.1*S$14</f>
        <v>2.6867922426911689E-2</v>
      </c>
      <c r="AD233" s="6">
        <f t="shared" ref="AD233:AD296" si="211">AE232+$O233*0.1*T$14</f>
        <v>4.7629133060728985E-3</v>
      </c>
      <c r="AE233" s="6">
        <f t="shared" ref="AE233:AE296" si="212">AF232+$O233*0.1*U$14</f>
        <v>0</v>
      </c>
      <c r="AF233" s="6">
        <f t="shared" ref="AF233:AF296" si="213">AG232+$O233*0.1*V$14</f>
        <v>0</v>
      </c>
      <c r="AG233" s="6">
        <f t="shared" ref="AG233:AG296" si="214">AH232+$O233*0.1*W$14</f>
        <v>0</v>
      </c>
      <c r="AH233" s="6">
        <f t="shared" ref="AH233:AH296" si="215">AI232+$O233*0.1*X$14</f>
        <v>0</v>
      </c>
      <c r="AI233" s="6">
        <f t="shared" ref="AI233:AI296" si="216">AJ232+$O233*0.1*Y$14</f>
        <v>0</v>
      </c>
      <c r="AJ233" s="6">
        <f t="shared" ref="AJ233:AJ296" si="217">AK232+$O233*0.1*Z$14</f>
        <v>0</v>
      </c>
      <c r="AK233" s="6">
        <f t="shared" ref="AK233:AK296" si="218">AL232+$O233*0.1*AA$14</f>
        <v>0</v>
      </c>
      <c r="AL233" s="6">
        <f t="shared" ref="AL233:AL296" si="219">AM232+$O233*0.1*AB$14</f>
        <v>0</v>
      </c>
      <c r="AM233" s="6">
        <f t="shared" ref="AM233:AM296" si="220">AN232+$O233*0.1*AC$14</f>
        <v>0</v>
      </c>
      <c r="AN233" s="6">
        <f t="shared" ref="AN233:AN296" si="221">AO232+$O233*0.1*AD$14</f>
        <v>0</v>
      </c>
      <c r="AO233" s="6">
        <f t="shared" si="181"/>
        <v>0</v>
      </c>
      <c r="AP233" s="6">
        <f t="shared" si="182"/>
        <v>0</v>
      </c>
      <c r="AQ233" s="6">
        <f t="shared" si="183"/>
        <v>0</v>
      </c>
      <c r="AR233" s="6">
        <f t="shared" si="184"/>
        <v>0</v>
      </c>
      <c r="AS233" s="6">
        <f t="shared" si="185"/>
        <v>0</v>
      </c>
      <c r="AT233" s="6">
        <f t="shared" si="186"/>
        <v>0</v>
      </c>
      <c r="AU233" s="6">
        <f t="shared" si="187"/>
        <v>0</v>
      </c>
      <c r="AV233" s="6">
        <f t="shared" si="188"/>
        <v>0.43080973824429791</v>
      </c>
      <c r="AW233" s="6">
        <f t="shared" si="189"/>
        <v>0.25290187410125525</v>
      </c>
      <c r="AX233" s="6">
        <f t="shared" si="190"/>
        <v>0.42717765618051429</v>
      </c>
      <c r="AY233" s="6">
        <f t="shared" si="198"/>
        <v>0.13241200210695483</v>
      </c>
      <c r="AZ233" s="6">
        <f t="shared" si="191"/>
        <v>0.38531387620821012</v>
      </c>
      <c r="BD233" s="7">
        <f t="shared" si="192"/>
        <v>0.41499999999999998</v>
      </c>
      <c r="BE233" s="7">
        <f t="shared" si="193"/>
        <v>0.64420493633625631</v>
      </c>
      <c r="BF233" s="7">
        <f t="shared" ca="1" si="194"/>
        <v>-0.79536939903944082</v>
      </c>
      <c r="BG233" s="7">
        <f t="shared" si="199"/>
        <v>0.38531387620821012</v>
      </c>
      <c r="BH233" s="7">
        <f t="shared" si="200"/>
        <v>0.62073655942614669</v>
      </c>
      <c r="BI233" s="7">
        <f t="shared" ca="1" si="201"/>
        <v>-0.86339394414484061</v>
      </c>
      <c r="BJ233" s="7">
        <f t="shared" si="202"/>
        <v>8.8126594578147224E-4</v>
      </c>
      <c r="BK233" s="7">
        <f t="shared" si="203"/>
        <v>5.5076471479496597E-4</v>
      </c>
      <c r="BL233" s="7">
        <f t="shared" ca="1" si="204"/>
        <v>4.6273387367965707E-3</v>
      </c>
      <c r="BM233" s="7">
        <f t="shared" ca="1" si="205"/>
        <v>1.0848849013023054</v>
      </c>
      <c r="BN233" s="7">
        <f t="shared" ca="1" si="206"/>
        <v>0.19044734549851952</v>
      </c>
      <c r="BO233" s="7">
        <f t="shared" ca="1" si="207"/>
        <v>0.62899599419254504</v>
      </c>
      <c r="BP233" s="7">
        <f t="shared" si="195"/>
        <v>7.3</v>
      </c>
      <c r="BQ233" s="7">
        <f t="shared" si="196"/>
        <v>3.44</v>
      </c>
    </row>
    <row r="234" spans="1:69" x14ac:dyDescent="0.25">
      <c r="A234" s="87">
        <v>33433</v>
      </c>
      <c r="B234" s="88">
        <v>0</v>
      </c>
      <c r="C234" s="88">
        <v>3.43</v>
      </c>
      <c r="D234" s="88">
        <v>1.7905092592592591</v>
      </c>
      <c r="E234" s="6">
        <f t="shared" si="208"/>
        <v>0.59499999999999997</v>
      </c>
      <c r="F234" s="1"/>
      <c r="G234" s="6">
        <f t="shared" si="161"/>
        <v>0.32429146116402718</v>
      </c>
      <c r="H234" s="6">
        <f t="shared" si="162"/>
        <v>0</v>
      </c>
      <c r="I234" s="6">
        <f t="shared" si="163"/>
        <v>3.43</v>
      </c>
      <c r="J234" s="6">
        <f t="shared" si="164"/>
        <v>0</v>
      </c>
      <c r="K234" s="6">
        <f t="shared" si="165"/>
        <v>1.8504550415249108</v>
      </c>
      <c r="L234" s="6">
        <f t="shared" si="166"/>
        <v>0.31851077626969426</v>
      </c>
      <c r="M234" s="6">
        <f t="shared" si="167"/>
        <v>1.0233421167744668E-2</v>
      </c>
      <c r="N234" s="6">
        <f t="shared" si="168"/>
        <v>0.31847880781770044</v>
      </c>
      <c r="O234" s="6">
        <f t="shared" si="169"/>
        <v>1.0233421167744668E-2</v>
      </c>
      <c r="P234" s="6">
        <f t="shared" si="170"/>
        <v>0.42717765618051429</v>
      </c>
      <c r="Q234" s="6">
        <f t="shared" si="171"/>
        <v>0.12329492929283538</v>
      </c>
      <c r="R234" s="6">
        <f t="shared" si="172"/>
        <v>0.20793968992508149</v>
      </c>
      <c r="S234" s="6">
        <f t="shared" si="173"/>
        <v>5.1668685067383611E-3</v>
      </c>
      <c r="T234" s="6">
        <f t="shared" si="174"/>
        <v>0</v>
      </c>
      <c r="U234" s="6">
        <f t="shared" si="175"/>
        <v>0</v>
      </c>
      <c r="V234" s="6">
        <f t="shared" si="176"/>
        <v>0</v>
      </c>
      <c r="W234" s="6">
        <f t="shared" si="177"/>
        <v>0</v>
      </c>
      <c r="X234" s="6">
        <f t="shared" si="178"/>
        <v>0</v>
      </c>
      <c r="Y234" s="6">
        <f t="shared" si="179"/>
        <v>0</v>
      </c>
      <c r="Z234" s="6">
        <f t="shared" si="180"/>
        <v>0</v>
      </c>
      <c r="AA234" s="6">
        <f t="shared" si="197"/>
        <v>0</v>
      </c>
      <c r="AB234" s="6">
        <f t="shared" si="209"/>
        <v>2.7092545234924569E-2</v>
      </c>
      <c r="AC234" s="6">
        <f t="shared" si="210"/>
        <v>5.4409373147675019E-3</v>
      </c>
      <c r="AD234" s="6">
        <f t="shared" si="211"/>
        <v>1.2069530006698344E-4</v>
      </c>
      <c r="AE234" s="6">
        <f t="shared" si="212"/>
        <v>0</v>
      </c>
      <c r="AF234" s="6">
        <f t="shared" si="213"/>
        <v>0</v>
      </c>
      <c r="AG234" s="6">
        <f t="shared" si="214"/>
        <v>0</v>
      </c>
      <c r="AH234" s="6">
        <f t="shared" si="215"/>
        <v>0</v>
      </c>
      <c r="AI234" s="6">
        <f t="shared" si="216"/>
        <v>0</v>
      </c>
      <c r="AJ234" s="6">
        <f t="shared" si="217"/>
        <v>0</v>
      </c>
      <c r="AK234" s="6">
        <f t="shared" si="218"/>
        <v>0</v>
      </c>
      <c r="AL234" s="6">
        <f t="shared" si="219"/>
        <v>0</v>
      </c>
      <c r="AM234" s="6">
        <f t="shared" si="220"/>
        <v>0</v>
      </c>
      <c r="AN234" s="6">
        <f t="shared" si="221"/>
        <v>0</v>
      </c>
      <c r="AO234" s="6">
        <f t="shared" si="181"/>
        <v>0</v>
      </c>
      <c r="AP234" s="6">
        <f t="shared" si="182"/>
        <v>0</v>
      </c>
      <c r="AQ234" s="6">
        <f t="shared" si="183"/>
        <v>0</v>
      </c>
      <c r="AR234" s="6">
        <f t="shared" si="184"/>
        <v>0</v>
      </c>
      <c r="AS234" s="6">
        <f t="shared" si="185"/>
        <v>0</v>
      </c>
      <c r="AT234" s="6">
        <f t="shared" si="186"/>
        <v>0</v>
      </c>
      <c r="AU234" s="6">
        <f t="shared" si="187"/>
        <v>0</v>
      </c>
      <c r="AV234" s="6">
        <f t="shared" si="188"/>
        <v>0.4319347238125395</v>
      </c>
      <c r="AW234" s="6">
        <f t="shared" si="189"/>
        <v>0.25616507354144163</v>
      </c>
      <c r="AX234" s="6">
        <f t="shared" si="190"/>
        <v>0.42825577689969385</v>
      </c>
      <c r="AY234" s="6">
        <f t="shared" si="198"/>
        <v>0.15038747452775994</v>
      </c>
      <c r="AZ234" s="6">
        <f t="shared" si="191"/>
        <v>0.4065525480692016</v>
      </c>
      <c r="BD234" s="7">
        <f t="shared" si="192"/>
        <v>0.59499999999999997</v>
      </c>
      <c r="BE234" s="7">
        <f t="shared" si="193"/>
        <v>0.77136243102707558</v>
      </c>
      <c r="BF234" s="7">
        <f t="shared" ca="1" si="194"/>
        <v>-0.4597928142149118</v>
      </c>
      <c r="BG234" s="7">
        <f t="shared" si="199"/>
        <v>0.4065525480692016</v>
      </c>
      <c r="BH234" s="7">
        <f t="shared" si="200"/>
        <v>0.63761473325920071</v>
      </c>
      <c r="BI234" s="7">
        <f t="shared" ca="1" si="201"/>
        <v>-0.81426000353107675</v>
      </c>
      <c r="BJ234" s="7">
        <f t="shared" si="202"/>
        <v>3.5512442139210565E-2</v>
      </c>
      <c r="BK234" s="7">
        <f t="shared" si="203"/>
        <v>1.78884466582068E-2</v>
      </c>
      <c r="BL234" s="7">
        <f t="shared" ca="1" si="204"/>
        <v>0.12564698830170193</v>
      </c>
      <c r="BM234" s="7">
        <f t="shared" ca="1" si="205"/>
        <v>0.74231679171326481</v>
      </c>
      <c r="BN234" s="7">
        <f t="shared" ca="1" si="206"/>
        <v>9.5632617508066564E-2</v>
      </c>
      <c r="BO234" s="7">
        <f t="shared" ca="1" si="207"/>
        <v>0.20932097453116508</v>
      </c>
      <c r="BP234" s="7">
        <f t="shared" si="195"/>
        <v>0</v>
      </c>
      <c r="BQ234" s="7">
        <f t="shared" si="196"/>
        <v>3.43</v>
      </c>
    </row>
    <row r="235" spans="1:69" x14ac:dyDescent="0.25">
      <c r="A235" s="87">
        <v>33434</v>
      </c>
      <c r="B235" s="88">
        <v>1.1000000000000001</v>
      </c>
      <c r="C235" s="88">
        <v>3.42</v>
      </c>
      <c r="D235" s="88">
        <v>1.4685185185185183</v>
      </c>
      <c r="E235" s="6">
        <f t="shared" si="208"/>
        <v>0.48799999999999999</v>
      </c>
      <c r="F235" s="1"/>
      <c r="G235" s="6">
        <f t="shared" ref="G235:G298" si="222">N234</f>
        <v>0.31847880781770044</v>
      </c>
      <c r="H235" s="6">
        <f t="shared" ref="H235:H298" si="223">IF(B235&gt;=C235,B235-C235,0)</f>
        <v>0</v>
      </c>
      <c r="I235" s="6">
        <f t="shared" ref="I235:I298" si="224">IF(B235&lt;C235,C235-B235,0)</f>
        <v>2.3199999999999998</v>
      </c>
      <c r="J235" s="6">
        <f t="shared" ref="J235:J298" si="225">IF($H235&gt;0,$E$10*(1-G235^2)*TANH(H235/$E$10)/(1+G235*TANH(H235/$E$10)),0)</f>
        <v>0</v>
      </c>
      <c r="K235" s="6">
        <f t="shared" ref="K235:K298" si="226">IF($I235&gt;0,G235*$E$10*(2-G235)*TANH(I235/$E$10)/(1+(1-G235)*TANH(I235/$E$10)),0)</f>
        <v>1.2362988310308771</v>
      </c>
      <c r="L235" s="6">
        <f t="shared" ref="L235:L298" si="227">G235+(J235-K235)/$E$10</f>
        <v>0.31461670156975169</v>
      </c>
      <c r="M235" s="6">
        <f t="shared" ref="M235:M298" si="228">L235*$E$10*(1-(1+(4/9*L235)^4)^(-0.25))</f>
        <v>9.6230844163947334E-3</v>
      </c>
      <c r="N235" s="6">
        <f t="shared" ref="N235:N298" si="229">L235-M235/$E$10</f>
        <v>0.31458663976469592</v>
      </c>
      <c r="O235" s="6">
        <f t="shared" ref="O235:O298" si="230">M235+(H235-J235)</f>
        <v>9.6230844163947334E-3</v>
      </c>
      <c r="P235" s="6">
        <f t="shared" ref="P235:P298" si="231">AX234</f>
        <v>0.42825577689969385</v>
      </c>
      <c r="Q235" s="6">
        <f t="shared" ref="Q235:Q298" si="232">$E$11*P235^3.5</f>
        <v>0.12438748048267832</v>
      </c>
      <c r="R235" s="6">
        <f t="shared" ref="R235:R298" si="233">S234+$O235*0.9*R$13</f>
        <v>8.9689358449846594E-3</v>
      </c>
      <c r="S235" s="6">
        <f t="shared" ref="S235:S298" si="234">T234+$O235*0.9*S$13</f>
        <v>4.8587086365089625E-3</v>
      </c>
      <c r="T235" s="6">
        <f t="shared" ref="T235:T298" si="235">U234+$O235*0.9*T$13</f>
        <v>0</v>
      </c>
      <c r="U235" s="6">
        <f t="shared" ref="U235:U298" si="236">V234+$O235*0.9*U$13</f>
        <v>0</v>
      </c>
      <c r="V235" s="6">
        <f t="shared" ref="V235:V298" si="237">W234+$O235*0.9*V$13</f>
        <v>0</v>
      </c>
      <c r="W235" s="6">
        <f t="shared" ref="W235:W298" si="238">X234+$O235*0.9*W$13</f>
        <v>0</v>
      </c>
      <c r="X235" s="6">
        <f t="shared" ref="X235:X298" si="239">Y234+$O235*0.9*X$13</f>
        <v>0</v>
      </c>
      <c r="Y235" s="6">
        <f t="shared" ref="Y235:Y298" si="240">Z234+$O235*0.9*Y$13</f>
        <v>0</v>
      </c>
      <c r="Z235" s="6">
        <f t="shared" ref="Z235:Z298" si="241">AA234+$O235*0.9*Z$13</f>
        <v>0</v>
      </c>
      <c r="AA235" s="6">
        <f t="shared" si="197"/>
        <v>0</v>
      </c>
      <c r="AB235" s="6">
        <f t="shared" si="209"/>
        <v>5.6521632780034076E-3</v>
      </c>
      <c r="AC235" s="6">
        <f t="shared" si="210"/>
        <v>7.5828092906230523E-4</v>
      </c>
      <c r="AD235" s="6">
        <f t="shared" si="211"/>
        <v>1.134968494082461E-4</v>
      </c>
      <c r="AE235" s="6">
        <f t="shared" si="212"/>
        <v>0</v>
      </c>
      <c r="AF235" s="6">
        <f t="shared" si="213"/>
        <v>0</v>
      </c>
      <c r="AG235" s="6">
        <f t="shared" si="214"/>
        <v>0</v>
      </c>
      <c r="AH235" s="6">
        <f t="shared" si="215"/>
        <v>0</v>
      </c>
      <c r="AI235" s="6">
        <f t="shared" si="216"/>
        <v>0</v>
      </c>
      <c r="AJ235" s="6">
        <f t="shared" si="217"/>
        <v>0</v>
      </c>
      <c r="AK235" s="6">
        <f t="shared" si="218"/>
        <v>0</v>
      </c>
      <c r="AL235" s="6">
        <f t="shared" si="219"/>
        <v>0</v>
      </c>
      <c r="AM235" s="6">
        <f t="shared" si="220"/>
        <v>0</v>
      </c>
      <c r="AN235" s="6">
        <f t="shared" si="221"/>
        <v>0</v>
      </c>
      <c r="AO235" s="6">
        <f t="shared" ref="AO235:AO298" si="242">AP234+$O235*0.1*AE$14</f>
        <v>0</v>
      </c>
      <c r="AP235" s="6">
        <f t="shared" ref="AP235:AP298" si="243">AQ234+$O235*0.1*AF$14</f>
        <v>0</v>
      </c>
      <c r="AQ235" s="6">
        <f t="shared" ref="AQ235:AQ298" si="244">AR234+$O235*0.1*AG$14</f>
        <v>0</v>
      </c>
      <c r="AR235" s="6">
        <f t="shared" ref="AR235:AR298" si="245">AS234+$O235*0.1*AH$14</f>
        <v>0</v>
      </c>
      <c r="AS235" s="6">
        <f t="shared" ref="AS235:AS298" si="246">AT234+$O235*0.1*AI$14</f>
        <v>0</v>
      </c>
      <c r="AT235" s="6">
        <f t="shared" ref="AT235:AT298" si="247">AU234+$O235*0.1*AJ$14</f>
        <v>0</v>
      </c>
      <c r="AU235" s="6">
        <f t="shared" ref="AU235:AU298" si="248">$O235*0.1*AK$14</f>
        <v>0</v>
      </c>
      <c r="AV235" s="6">
        <f t="shared" ref="AV235:AV298" si="249">MAX(0,P235+(R235+Q235)/$E$12)</f>
        <v>0.4301709918404904</v>
      </c>
      <c r="AW235" s="6">
        <f t="shared" ref="AW235:AW298" si="250">AV235*$E$12*(1-(1+AV235^4)^(-0.25))</f>
        <v>0.25106363327082459</v>
      </c>
      <c r="AX235" s="6">
        <f t="shared" ref="AX235:AX298" si="251">AV235-AW235/$E$12</f>
        <v>0.42656530990352609</v>
      </c>
      <c r="AY235" s="6">
        <f t="shared" si="198"/>
        <v>0.13003964376068172</v>
      </c>
      <c r="AZ235" s="6">
        <f t="shared" ref="AZ235:AZ298" si="252">AW235+AY235</f>
        <v>0.38110327703150632</v>
      </c>
      <c r="BD235" s="7">
        <f t="shared" ref="BD235:BD298" si="253">IF(E235&gt;=0,E235,"")</f>
        <v>0.48799999999999999</v>
      </c>
      <c r="BE235" s="7">
        <f t="shared" ref="BE235:BE298" si="254">IF(E235&gt;=0,E235^0.5,"")</f>
        <v>0.69856996786291925</v>
      </c>
      <c r="BF235" s="7">
        <f t="shared" ref="BF235:BF298" ca="1" si="255">IF(E235&gt;=0,LN(E235+$E$27/40),"")</f>
        <v>-0.64547296825267164</v>
      </c>
      <c r="BG235" s="7">
        <f t="shared" si="199"/>
        <v>0.38110327703150632</v>
      </c>
      <c r="BH235" s="7">
        <f t="shared" si="200"/>
        <v>0.61733562754105353</v>
      </c>
      <c r="BI235" s="7">
        <f t="shared" ca="1" si="201"/>
        <v>-0.87342827071546703</v>
      </c>
      <c r="BJ235" s="7">
        <f t="shared" si="202"/>
        <v>1.1426909381402882E-2</v>
      </c>
      <c r="BK235" s="7">
        <f t="shared" si="203"/>
        <v>6.5990180475286979E-3</v>
      </c>
      <c r="BL235" s="7">
        <f t="shared" ca="1" si="204"/>
        <v>5.1963619920904529E-2</v>
      </c>
      <c r="BM235" s="7">
        <f t="shared" ca="1" si="205"/>
        <v>0.93814350130230562</v>
      </c>
      <c r="BN235" s="7">
        <f t="shared" ca="1" si="206"/>
        <v>0.14595280545965419</v>
      </c>
      <c r="BO235" s="7">
        <f t="shared" ca="1" si="207"/>
        <v>0.41370141104670305</v>
      </c>
      <c r="BP235" s="7">
        <f t="shared" ref="BP235:BP298" si="256">IF(B235&gt;=0,B235,"")</f>
        <v>1.1000000000000001</v>
      </c>
      <c r="BQ235" s="7">
        <f t="shared" ref="BQ235:BQ298" si="257">IF(C235&gt;=0,C235,"")</f>
        <v>3.42</v>
      </c>
    </row>
    <row r="236" spans="1:69" x14ac:dyDescent="0.25">
      <c r="A236" s="87">
        <v>33435</v>
      </c>
      <c r="B236" s="88">
        <v>0</v>
      </c>
      <c r="C236" s="88">
        <v>3.42</v>
      </c>
      <c r="D236" s="88">
        <v>1.4113425925925924</v>
      </c>
      <c r="E236" s="6">
        <f t="shared" si="208"/>
        <v>0.46899999999999997</v>
      </c>
      <c r="F236" s="1"/>
      <c r="G236" s="6">
        <f t="shared" si="222"/>
        <v>0.31458663976469592</v>
      </c>
      <c r="H236" s="6">
        <f t="shared" si="223"/>
        <v>0</v>
      </c>
      <c r="I236" s="6">
        <f t="shared" si="224"/>
        <v>3.42</v>
      </c>
      <c r="J236" s="6">
        <f t="shared" si="225"/>
        <v>0</v>
      </c>
      <c r="K236" s="6">
        <f t="shared" si="226"/>
        <v>1.8000630986360762</v>
      </c>
      <c r="L236" s="6">
        <f t="shared" si="227"/>
        <v>0.30896337557852216</v>
      </c>
      <c r="M236" s="6">
        <f t="shared" si="228"/>
        <v>8.7891664971494633E-3</v>
      </c>
      <c r="N236" s="6">
        <f t="shared" si="229"/>
        <v>0.3089359188714616</v>
      </c>
      <c r="O236" s="6">
        <f t="shared" si="230"/>
        <v>8.7891664971494633E-3</v>
      </c>
      <c r="P236" s="6">
        <f t="shared" si="231"/>
        <v>0.42656530990352609</v>
      </c>
      <c r="Q236" s="6">
        <f t="shared" si="232"/>
        <v>0.12267744844898275</v>
      </c>
      <c r="R236" s="6">
        <f t="shared" si="233"/>
        <v>8.3312961586851642E-3</v>
      </c>
      <c r="S236" s="6">
        <f t="shared" si="234"/>
        <v>4.437662325258317E-3</v>
      </c>
      <c r="T236" s="6">
        <f t="shared" si="235"/>
        <v>0</v>
      </c>
      <c r="U236" s="6">
        <f t="shared" si="236"/>
        <v>0</v>
      </c>
      <c r="V236" s="6">
        <f t="shared" si="237"/>
        <v>0</v>
      </c>
      <c r="W236" s="6">
        <f t="shared" si="238"/>
        <v>0</v>
      </c>
      <c r="X236" s="6">
        <f t="shared" si="239"/>
        <v>0</v>
      </c>
      <c r="Y236" s="6">
        <f t="shared" si="240"/>
        <v>0</v>
      </c>
      <c r="Z236" s="6">
        <f t="shared" si="241"/>
        <v>0</v>
      </c>
      <c r="AA236" s="6">
        <f t="shared" si="197"/>
        <v>0</v>
      </c>
      <c r="AB236" s="6">
        <f t="shared" si="209"/>
        <v>9.512024580720941E-4</v>
      </c>
      <c r="AC236" s="6">
        <f t="shared" si="210"/>
        <v>6.9583053858200466E-4</v>
      </c>
      <c r="AD236" s="6">
        <f t="shared" si="211"/>
        <v>1.0366143153139891E-4</v>
      </c>
      <c r="AE236" s="6">
        <f t="shared" si="212"/>
        <v>0</v>
      </c>
      <c r="AF236" s="6">
        <f t="shared" si="213"/>
        <v>0</v>
      </c>
      <c r="AG236" s="6">
        <f t="shared" si="214"/>
        <v>0</v>
      </c>
      <c r="AH236" s="6">
        <f t="shared" si="215"/>
        <v>0</v>
      </c>
      <c r="AI236" s="6">
        <f t="shared" si="216"/>
        <v>0</v>
      </c>
      <c r="AJ236" s="6">
        <f t="shared" si="217"/>
        <v>0</v>
      </c>
      <c r="AK236" s="6">
        <f t="shared" si="218"/>
        <v>0</v>
      </c>
      <c r="AL236" s="6">
        <f t="shared" si="219"/>
        <v>0</v>
      </c>
      <c r="AM236" s="6">
        <f t="shared" si="220"/>
        <v>0</v>
      </c>
      <c r="AN236" s="6">
        <f t="shared" si="221"/>
        <v>0</v>
      </c>
      <c r="AO236" s="6">
        <f t="shared" si="242"/>
        <v>0</v>
      </c>
      <c r="AP236" s="6">
        <f t="shared" si="243"/>
        <v>0</v>
      </c>
      <c r="AQ236" s="6">
        <f t="shared" si="244"/>
        <v>0</v>
      </c>
      <c r="AR236" s="6">
        <f t="shared" si="245"/>
        <v>0</v>
      </c>
      <c r="AS236" s="6">
        <f t="shared" si="246"/>
        <v>0</v>
      </c>
      <c r="AT236" s="6">
        <f t="shared" si="247"/>
        <v>0</v>
      </c>
      <c r="AU236" s="6">
        <f t="shared" si="248"/>
        <v>0</v>
      </c>
      <c r="AV236" s="6">
        <f t="shared" si="249"/>
        <v>0.428446808461729</v>
      </c>
      <c r="AW236" s="6">
        <f t="shared" si="250"/>
        <v>0.24615384245193997</v>
      </c>
      <c r="AX236" s="6">
        <f t="shared" si="251"/>
        <v>0.42491163910294771</v>
      </c>
      <c r="AY236" s="6">
        <f t="shared" si="198"/>
        <v>0.12362865090705484</v>
      </c>
      <c r="AZ236" s="6">
        <f t="shared" si="252"/>
        <v>0.36978249335899482</v>
      </c>
      <c r="BD236" s="7">
        <f t="shared" si="253"/>
        <v>0.46899999999999997</v>
      </c>
      <c r="BE236" s="7">
        <f t="shared" si="254"/>
        <v>0.68483574673055725</v>
      </c>
      <c r="BF236" s="7">
        <f t="shared" ca="1" si="255"/>
        <v>-0.68237648915632143</v>
      </c>
      <c r="BG236" s="7">
        <f t="shared" si="199"/>
        <v>0.36978249335899482</v>
      </c>
      <c r="BH236" s="7">
        <f t="shared" si="200"/>
        <v>0.60809743738893918</v>
      </c>
      <c r="BI236" s="7">
        <f t="shared" ca="1" si="201"/>
        <v>-0.90091714977109605</v>
      </c>
      <c r="BJ236" s="7">
        <f t="shared" si="202"/>
        <v>9.8441136240579007E-3</v>
      </c>
      <c r="BK236" s="7">
        <f t="shared" si="203"/>
        <v>5.8887681206098675E-3</v>
      </c>
      <c r="BL236" s="7">
        <f t="shared" ca="1" si="204"/>
        <v>4.77600203419421E-2</v>
      </c>
      <c r="BM236" s="7">
        <f t="shared" ca="1" si="205"/>
        <v>0.97531046842559332</v>
      </c>
      <c r="BN236" s="7">
        <f t="shared" ca="1" si="206"/>
        <v>0.15663541483968385</v>
      </c>
      <c r="BO236" s="7">
        <f t="shared" ca="1" si="207"/>
        <v>0.46253569313083415</v>
      </c>
      <c r="BP236" s="7">
        <f t="shared" si="256"/>
        <v>0</v>
      </c>
      <c r="BQ236" s="7">
        <f t="shared" si="257"/>
        <v>3.42</v>
      </c>
    </row>
    <row r="237" spans="1:69" x14ac:dyDescent="0.25">
      <c r="A237" s="87">
        <v>33436</v>
      </c>
      <c r="B237" s="88">
        <v>0</v>
      </c>
      <c r="C237" s="88">
        <v>3.42</v>
      </c>
      <c r="D237" s="88">
        <v>1.2488425925925923</v>
      </c>
      <c r="E237" s="6">
        <f t="shared" si="208"/>
        <v>0.41499999999999998</v>
      </c>
      <c r="F237" s="1"/>
      <c r="G237" s="6">
        <f t="shared" si="222"/>
        <v>0.3089359188714616</v>
      </c>
      <c r="H237" s="6">
        <f t="shared" si="223"/>
        <v>0</v>
      </c>
      <c r="I237" s="6">
        <f t="shared" si="224"/>
        <v>3.42</v>
      </c>
      <c r="J237" s="6">
        <f t="shared" si="225"/>
        <v>0</v>
      </c>
      <c r="K237" s="6">
        <f t="shared" si="226"/>
        <v>1.773550118836879</v>
      </c>
      <c r="L237" s="6">
        <f t="shared" si="227"/>
        <v>0.30339547927620725</v>
      </c>
      <c r="M237" s="6">
        <f t="shared" si="228"/>
        <v>8.0253684520539114E-3</v>
      </c>
      <c r="N237" s="6">
        <f t="shared" si="229"/>
        <v>0.30337040861783338</v>
      </c>
      <c r="O237" s="6">
        <f t="shared" si="230"/>
        <v>8.0253684520539114E-3</v>
      </c>
      <c r="P237" s="6">
        <f t="shared" si="231"/>
        <v>0.42491163910294771</v>
      </c>
      <c r="Q237" s="6">
        <f t="shared" si="232"/>
        <v>0.12102095111483811</v>
      </c>
      <c r="R237" s="6">
        <f t="shared" si="233"/>
        <v>7.6084742966218647E-3</v>
      </c>
      <c r="S237" s="6">
        <f t="shared" si="234"/>
        <v>4.0520196354849715E-3</v>
      </c>
      <c r="T237" s="6">
        <f t="shared" si="235"/>
        <v>0</v>
      </c>
      <c r="U237" s="6">
        <f t="shared" si="236"/>
        <v>0</v>
      </c>
      <c r="V237" s="6">
        <f t="shared" si="237"/>
        <v>0</v>
      </c>
      <c r="W237" s="6">
        <f t="shared" si="238"/>
        <v>0</v>
      </c>
      <c r="X237" s="6">
        <f t="shared" si="239"/>
        <v>0</v>
      </c>
      <c r="Y237" s="6">
        <f t="shared" si="240"/>
        <v>0</v>
      </c>
      <c r="Z237" s="6">
        <f t="shared" si="241"/>
        <v>0</v>
      </c>
      <c r="AA237" s="6">
        <f t="shared" si="197"/>
        <v>0</v>
      </c>
      <c r="AB237" s="6">
        <f t="shared" si="209"/>
        <v>8.7198675921331293E-4</v>
      </c>
      <c r="AC237" s="6">
        <f t="shared" si="210"/>
        <v>6.3538903268435911E-4</v>
      </c>
      <c r="AD237" s="6">
        <f t="shared" si="211"/>
        <v>9.4653023421122738E-5</v>
      </c>
      <c r="AE237" s="6">
        <f t="shared" si="212"/>
        <v>0</v>
      </c>
      <c r="AF237" s="6">
        <f t="shared" si="213"/>
        <v>0</v>
      </c>
      <c r="AG237" s="6">
        <f t="shared" si="214"/>
        <v>0</v>
      </c>
      <c r="AH237" s="6">
        <f t="shared" si="215"/>
        <v>0</v>
      </c>
      <c r="AI237" s="6">
        <f t="shared" si="216"/>
        <v>0</v>
      </c>
      <c r="AJ237" s="6">
        <f t="shared" si="217"/>
        <v>0</v>
      </c>
      <c r="AK237" s="6">
        <f t="shared" si="218"/>
        <v>0</v>
      </c>
      <c r="AL237" s="6">
        <f t="shared" si="219"/>
        <v>0</v>
      </c>
      <c r="AM237" s="6">
        <f t="shared" si="220"/>
        <v>0</v>
      </c>
      <c r="AN237" s="6">
        <f t="shared" si="221"/>
        <v>0</v>
      </c>
      <c r="AO237" s="6">
        <f t="shared" si="242"/>
        <v>0</v>
      </c>
      <c r="AP237" s="6">
        <f t="shared" si="243"/>
        <v>0</v>
      </c>
      <c r="AQ237" s="6">
        <f t="shared" si="244"/>
        <v>0</v>
      </c>
      <c r="AR237" s="6">
        <f t="shared" si="245"/>
        <v>0</v>
      </c>
      <c r="AS237" s="6">
        <f t="shared" si="246"/>
        <v>0</v>
      </c>
      <c r="AT237" s="6">
        <f t="shared" si="247"/>
        <v>0</v>
      </c>
      <c r="AU237" s="6">
        <f t="shared" si="248"/>
        <v>0</v>
      </c>
      <c r="AV237" s="6">
        <f t="shared" si="249"/>
        <v>0.4267589667693481</v>
      </c>
      <c r="AW237" s="6">
        <f t="shared" si="250"/>
        <v>0.24142072329285891</v>
      </c>
      <c r="AX237" s="6">
        <f t="shared" si="251"/>
        <v>0.4232917726964936</v>
      </c>
      <c r="AY237" s="6">
        <f t="shared" si="198"/>
        <v>0.12189293787405142</v>
      </c>
      <c r="AZ237" s="6">
        <f t="shared" si="252"/>
        <v>0.36331366116691033</v>
      </c>
      <c r="BD237" s="7">
        <f t="shared" si="253"/>
        <v>0.41499999999999998</v>
      </c>
      <c r="BE237" s="7">
        <f t="shared" si="254"/>
        <v>0.64420493633625631</v>
      </c>
      <c r="BF237" s="7">
        <f t="shared" ca="1" si="255"/>
        <v>-0.79536939903944082</v>
      </c>
      <c r="BG237" s="7">
        <f t="shared" si="199"/>
        <v>0.36331366116691033</v>
      </c>
      <c r="BH237" s="7">
        <f t="shared" si="200"/>
        <v>0.60275505901394999</v>
      </c>
      <c r="BI237" s="7">
        <f t="shared" ca="1" si="201"/>
        <v>-0.91697067993218939</v>
      </c>
      <c r="BJ237" s="7">
        <f t="shared" si="202"/>
        <v>2.6714776219689514E-3</v>
      </c>
      <c r="BK237" s="7">
        <f t="shared" si="203"/>
        <v>1.7180923300342435E-3</v>
      </c>
      <c r="BL237" s="7">
        <f t="shared" ca="1" si="204"/>
        <v>1.478687151475714E-2</v>
      </c>
      <c r="BM237" s="7">
        <f t="shared" ca="1" si="205"/>
        <v>1.0848849013023054</v>
      </c>
      <c r="BN237" s="7">
        <f t="shared" ca="1" si="206"/>
        <v>0.19044734549851952</v>
      </c>
      <c r="BO237" s="7">
        <f t="shared" ca="1" si="207"/>
        <v>0.62899599419254504</v>
      </c>
      <c r="BP237" s="7">
        <f t="shared" si="256"/>
        <v>0</v>
      </c>
      <c r="BQ237" s="7">
        <f t="shared" si="257"/>
        <v>3.42</v>
      </c>
    </row>
    <row r="238" spans="1:69" x14ac:dyDescent="0.25">
      <c r="A238" s="87">
        <v>33437</v>
      </c>
      <c r="B238" s="88">
        <v>1.3</v>
      </c>
      <c r="C238" s="88">
        <v>3.42</v>
      </c>
      <c r="D238" s="88">
        <v>1.1585648148148147</v>
      </c>
      <c r="E238" s="6">
        <f t="shared" si="208"/>
        <v>0.38499999999999995</v>
      </c>
      <c r="F238" s="1"/>
      <c r="G238" s="6">
        <f t="shared" si="222"/>
        <v>0.30337040861783338</v>
      </c>
      <c r="H238" s="6">
        <f t="shared" si="223"/>
        <v>0</v>
      </c>
      <c r="I238" s="6">
        <f t="shared" si="224"/>
        <v>2.12</v>
      </c>
      <c r="J238" s="6">
        <f t="shared" si="225"/>
        <v>0</v>
      </c>
      <c r="K238" s="6">
        <f t="shared" si="226"/>
        <v>1.0861523542979823</v>
      </c>
      <c r="L238" s="6">
        <f t="shared" si="227"/>
        <v>0.29997734887493882</v>
      </c>
      <c r="M238" s="6">
        <f t="shared" si="228"/>
        <v>7.5834310409430361E-3</v>
      </c>
      <c r="N238" s="6">
        <f t="shared" si="229"/>
        <v>0.29995365879640035</v>
      </c>
      <c r="O238" s="6">
        <f t="shared" si="230"/>
        <v>7.5834310409430361E-3</v>
      </c>
      <c r="P238" s="6">
        <f t="shared" si="231"/>
        <v>0.4232917726964936</v>
      </c>
      <c r="Q238" s="6">
        <f t="shared" si="232"/>
        <v>0.11941386685469976</v>
      </c>
      <c r="R238" s="6">
        <f t="shared" si="233"/>
        <v>7.0482227471910987E-3</v>
      </c>
      <c r="S238" s="6">
        <f t="shared" si="234"/>
        <v>3.8288848251426056E-3</v>
      </c>
      <c r="T238" s="6">
        <f t="shared" si="235"/>
        <v>0</v>
      </c>
      <c r="U238" s="6">
        <f t="shared" si="236"/>
        <v>0</v>
      </c>
      <c r="V238" s="6">
        <f t="shared" si="237"/>
        <v>0</v>
      </c>
      <c r="W238" s="6">
        <f t="shared" si="238"/>
        <v>0</v>
      </c>
      <c r="X238" s="6">
        <f t="shared" si="239"/>
        <v>0</v>
      </c>
      <c r="Y238" s="6">
        <f t="shared" si="240"/>
        <v>0</v>
      </c>
      <c r="Z238" s="6">
        <f t="shared" si="241"/>
        <v>0</v>
      </c>
      <c r="AA238" s="6">
        <f t="shared" si="197"/>
        <v>0</v>
      </c>
      <c r="AB238" s="6">
        <f t="shared" si="209"/>
        <v>8.0184476111247731E-4</v>
      </c>
      <c r="AC238" s="6">
        <f t="shared" si="210"/>
        <v>5.9709968615067699E-4</v>
      </c>
      <c r="AD238" s="6">
        <f t="shared" si="211"/>
        <v>8.9440712936631224E-5</v>
      </c>
      <c r="AE238" s="6">
        <f t="shared" si="212"/>
        <v>0</v>
      </c>
      <c r="AF238" s="6">
        <f t="shared" si="213"/>
        <v>0</v>
      </c>
      <c r="AG238" s="6">
        <f t="shared" si="214"/>
        <v>0</v>
      </c>
      <c r="AH238" s="6">
        <f t="shared" si="215"/>
        <v>0</v>
      </c>
      <c r="AI238" s="6">
        <f t="shared" si="216"/>
        <v>0</v>
      </c>
      <c r="AJ238" s="6">
        <f t="shared" si="217"/>
        <v>0</v>
      </c>
      <c r="AK238" s="6">
        <f t="shared" si="218"/>
        <v>0</v>
      </c>
      <c r="AL238" s="6">
        <f t="shared" si="219"/>
        <v>0</v>
      </c>
      <c r="AM238" s="6">
        <f t="shared" si="220"/>
        <v>0</v>
      </c>
      <c r="AN238" s="6">
        <f t="shared" si="221"/>
        <v>0</v>
      </c>
      <c r="AO238" s="6">
        <f t="shared" si="242"/>
        <v>0</v>
      </c>
      <c r="AP238" s="6">
        <f t="shared" si="243"/>
        <v>0</v>
      </c>
      <c r="AQ238" s="6">
        <f t="shared" si="244"/>
        <v>0</v>
      </c>
      <c r="AR238" s="6">
        <f t="shared" si="245"/>
        <v>0</v>
      </c>
      <c r="AS238" s="6">
        <f t="shared" si="246"/>
        <v>0</v>
      </c>
      <c r="AT238" s="6">
        <f t="shared" si="247"/>
        <v>0</v>
      </c>
      <c r="AU238" s="6">
        <f t="shared" si="248"/>
        <v>0</v>
      </c>
      <c r="AV238" s="6">
        <f t="shared" si="249"/>
        <v>0.42510797389715266</v>
      </c>
      <c r="AW238" s="6">
        <f t="shared" si="250"/>
        <v>0.23686024384149179</v>
      </c>
      <c r="AX238" s="6">
        <f t="shared" si="251"/>
        <v>0.42170627572335556</v>
      </c>
      <c r="AY238" s="6">
        <f t="shared" si="198"/>
        <v>0.12021571161581224</v>
      </c>
      <c r="AZ238" s="6">
        <f t="shared" si="252"/>
        <v>0.35707595545730403</v>
      </c>
      <c r="BD238" s="7">
        <f t="shared" si="253"/>
        <v>0.38499999999999995</v>
      </c>
      <c r="BE238" s="7">
        <f t="shared" si="254"/>
        <v>0.62048368229954276</v>
      </c>
      <c r="BF238" s="7">
        <f t="shared" ca="1" si="255"/>
        <v>-0.86413848286363582</v>
      </c>
      <c r="BG238" s="7">
        <f t="shared" si="199"/>
        <v>0.35707595545730403</v>
      </c>
      <c r="BH238" s="7">
        <f t="shared" si="200"/>
        <v>0.5975583280796144</v>
      </c>
      <c r="BI238" s="7">
        <f t="shared" ca="1" si="201"/>
        <v>-0.93269858877353073</v>
      </c>
      <c r="BJ238" s="7">
        <f t="shared" si="202"/>
        <v>7.7975226362246607E-4</v>
      </c>
      <c r="BK238" s="7">
        <f t="shared" si="203"/>
        <v>5.2557186610918715E-4</v>
      </c>
      <c r="BL238" s="7">
        <f t="shared" ca="1" si="204"/>
        <v>4.7004881223760087E-3</v>
      </c>
      <c r="BM238" s="7">
        <f t="shared" ca="1" si="205"/>
        <v>1.1482795862338122</v>
      </c>
      <c r="BN238" s="7">
        <f t="shared" ca="1" si="206"/>
        <v>0.21171408358220492</v>
      </c>
      <c r="BO238" s="7">
        <f t="shared" ca="1" si="207"/>
        <v>0.74280569464222712</v>
      </c>
      <c r="BP238" s="7">
        <f t="shared" si="256"/>
        <v>1.3</v>
      </c>
      <c r="BQ238" s="7">
        <f t="shared" si="257"/>
        <v>3.42</v>
      </c>
    </row>
    <row r="239" spans="1:69" x14ac:dyDescent="0.25">
      <c r="A239" s="87">
        <v>33438</v>
      </c>
      <c r="B239" s="88">
        <v>0</v>
      </c>
      <c r="C239" s="88">
        <v>3.42</v>
      </c>
      <c r="D239" s="88">
        <v>1.2789351851851849</v>
      </c>
      <c r="E239" s="6">
        <f t="shared" si="208"/>
        <v>0.42499999999999993</v>
      </c>
      <c r="F239" s="1"/>
      <c r="G239" s="6">
        <f t="shared" si="222"/>
        <v>0.29995365879640035</v>
      </c>
      <c r="H239" s="6">
        <f t="shared" si="223"/>
        <v>0</v>
      </c>
      <c r="I239" s="6">
        <f t="shared" si="224"/>
        <v>3.42</v>
      </c>
      <c r="J239" s="6">
        <f t="shared" si="225"/>
        <v>0</v>
      </c>
      <c r="K239" s="6">
        <f t="shared" si="226"/>
        <v>1.7309660547398851</v>
      </c>
      <c r="L239" s="6">
        <f t="shared" si="227"/>
        <v>0.29454624867256829</v>
      </c>
      <c r="M239" s="6">
        <f t="shared" si="228"/>
        <v>6.9214478514578355E-3</v>
      </c>
      <c r="N239" s="6">
        <f t="shared" si="229"/>
        <v>0.29452462658062661</v>
      </c>
      <c r="O239" s="6">
        <f t="shared" si="230"/>
        <v>6.9214478514578355E-3</v>
      </c>
      <c r="P239" s="6">
        <f t="shared" si="231"/>
        <v>0.42170627572335556</v>
      </c>
      <c r="Q239" s="6">
        <f t="shared" si="232"/>
        <v>0.11785569965186932</v>
      </c>
      <c r="R239" s="6">
        <f t="shared" si="233"/>
        <v>6.5635392946148795E-3</v>
      </c>
      <c r="S239" s="6">
        <f t="shared" si="234"/>
        <v>3.4946485968397781E-3</v>
      </c>
      <c r="T239" s="6">
        <f t="shared" si="235"/>
        <v>0</v>
      </c>
      <c r="U239" s="6">
        <f t="shared" si="236"/>
        <v>0</v>
      </c>
      <c r="V239" s="6">
        <f t="shared" si="237"/>
        <v>0</v>
      </c>
      <c r="W239" s="6">
        <f t="shared" si="238"/>
        <v>0</v>
      </c>
      <c r="X239" s="6">
        <f t="shared" si="239"/>
        <v>0</v>
      </c>
      <c r="Y239" s="6">
        <f t="shared" si="240"/>
        <v>0</v>
      </c>
      <c r="Z239" s="6">
        <f t="shared" si="241"/>
        <v>0</v>
      </c>
      <c r="AA239" s="6">
        <f t="shared" si="197"/>
        <v>0</v>
      </c>
      <c r="AB239" s="6">
        <f t="shared" si="209"/>
        <v>7.4902493445469227E-4</v>
      </c>
      <c r="AC239" s="6">
        <f t="shared" si="210"/>
        <v>5.4802711735512115E-4</v>
      </c>
      <c r="AD239" s="6">
        <f t="shared" si="211"/>
        <v>8.1633132423278448E-5</v>
      </c>
      <c r="AE239" s="6">
        <f t="shared" si="212"/>
        <v>0</v>
      </c>
      <c r="AF239" s="6">
        <f t="shared" si="213"/>
        <v>0</v>
      </c>
      <c r="AG239" s="6">
        <f t="shared" si="214"/>
        <v>0</v>
      </c>
      <c r="AH239" s="6">
        <f t="shared" si="215"/>
        <v>0</v>
      </c>
      <c r="AI239" s="6">
        <f t="shared" si="216"/>
        <v>0</v>
      </c>
      <c r="AJ239" s="6">
        <f t="shared" si="217"/>
        <v>0</v>
      </c>
      <c r="AK239" s="6">
        <f t="shared" si="218"/>
        <v>0</v>
      </c>
      <c r="AL239" s="6">
        <f t="shared" si="219"/>
        <v>0</v>
      </c>
      <c r="AM239" s="6">
        <f t="shared" si="220"/>
        <v>0</v>
      </c>
      <c r="AN239" s="6">
        <f t="shared" si="221"/>
        <v>0</v>
      </c>
      <c r="AO239" s="6">
        <f t="shared" si="242"/>
        <v>0</v>
      </c>
      <c r="AP239" s="6">
        <f t="shared" si="243"/>
        <v>0</v>
      </c>
      <c r="AQ239" s="6">
        <f t="shared" si="244"/>
        <v>0</v>
      </c>
      <c r="AR239" s="6">
        <f t="shared" si="245"/>
        <v>0</v>
      </c>
      <c r="AS239" s="6">
        <f t="shared" si="246"/>
        <v>0</v>
      </c>
      <c r="AT239" s="6">
        <f t="shared" si="247"/>
        <v>0</v>
      </c>
      <c r="AU239" s="6">
        <f t="shared" si="248"/>
        <v>0</v>
      </c>
      <c r="AV239" s="6">
        <f t="shared" si="249"/>
        <v>0.4234931382674671</v>
      </c>
      <c r="AW239" s="6">
        <f t="shared" si="250"/>
        <v>0.23246525305705348</v>
      </c>
      <c r="AX239" s="6">
        <f t="shared" si="251"/>
        <v>0.42015455930642942</v>
      </c>
      <c r="AY239" s="6">
        <f t="shared" si="198"/>
        <v>0.11860472458632401</v>
      </c>
      <c r="AZ239" s="6">
        <f t="shared" si="252"/>
        <v>0.3510699776433775</v>
      </c>
      <c r="BD239" s="7">
        <f t="shared" si="253"/>
        <v>0.42499999999999993</v>
      </c>
      <c r="BE239" s="7">
        <f t="shared" si="254"/>
        <v>0.65192024052026487</v>
      </c>
      <c r="BF239" s="7">
        <f t="shared" ca="1" si="255"/>
        <v>-0.77345861155097051</v>
      </c>
      <c r="BG239" s="7">
        <f t="shared" si="199"/>
        <v>0.3510699776433775</v>
      </c>
      <c r="BH239" s="7">
        <f t="shared" si="200"/>
        <v>0.59251158439593188</v>
      </c>
      <c r="BI239" s="7">
        <f t="shared" ca="1" si="201"/>
        <v>-0.94807961242010275</v>
      </c>
      <c r="BJ239" s="7">
        <f t="shared" si="202"/>
        <v>5.4656482056506936E-3</v>
      </c>
      <c r="BK239" s="7">
        <f t="shared" si="203"/>
        <v>3.5293884224992479E-3</v>
      </c>
      <c r="BL239" s="7">
        <f t="shared" ca="1" si="204"/>
        <v>3.0492493944537482E-2</v>
      </c>
      <c r="BM239" s="7">
        <f t="shared" ca="1" si="205"/>
        <v>1.0641533396584701</v>
      </c>
      <c r="BN239" s="7">
        <f t="shared" ca="1" si="206"/>
        <v>0.18377291175124152</v>
      </c>
      <c r="BO239" s="7">
        <f t="shared" ca="1" si="207"/>
        <v>0.59472150659536516</v>
      </c>
      <c r="BP239" s="7">
        <f t="shared" si="256"/>
        <v>0</v>
      </c>
      <c r="BQ239" s="7">
        <f t="shared" si="257"/>
        <v>3.42</v>
      </c>
    </row>
    <row r="240" spans="1:69" x14ac:dyDescent="0.25">
      <c r="A240" s="87">
        <v>33439</v>
      </c>
      <c r="B240" s="88">
        <v>0</v>
      </c>
      <c r="C240" s="88">
        <v>3.43</v>
      </c>
      <c r="D240" s="88">
        <v>1.2307870370370368</v>
      </c>
      <c r="E240" s="6">
        <f t="shared" si="208"/>
        <v>0.40899999999999997</v>
      </c>
      <c r="F240" s="1"/>
      <c r="G240" s="6">
        <f t="shared" si="222"/>
        <v>0.29452462658062661</v>
      </c>
      <c r="H240" s="6">
        <f t="shared" si="223"/>
        <v>0</v>
      </c>
      <c r="I240" s="6">
        <f t="shared" si="224"/>
        <v>3.43</v>
      </c>
      <c r="J240" s="6">
        <f t="shared" si="225"/>
        <v>0</v>
      </c>
      <c r="K240" s="6">
        <f t="shared" si="226"/>
        <v>1.7099133829703737</v>
      </c>
      <c r="L240" s="6">
        <f t="shared" si="227"/>
        <v>0.28918298344867083</v>
      </c>
      <c r="M240" s="6">
        <f t="shared" si="228"/>
        <v>6.3139158453880198E-3</v>
      </c>
      <c r="N240" s="6">
        <f t="shared" si="229"/>
        <v>0.2891632592418501</v>
      </c>
      <c r="O240" s="6">
        <f t="shared" si="230"/>
        <v>6.3139158453880198E-3</v>
      </c>
      <c r="P240" s="6">
        <f t="shared" si="231"/>
        <v>0.42015455930642942</v>
      </c>
      <c r="Q240" s="6">
        <f t="shared" si="232"/>
        <v>0.11634484577710133</v>
      </c>
      <c r="R240" s="6">
        <f t="shared" si="233"/>
        <v>5.989268011305989E-3</v>
      </c>
      <c r="S240" s="6">
        <f t="shared" si="234"/>
        <v>3.1879048463830067E-3</v>
      </c>
      <c r="T240" s="6">
        <f t="shared" si="235"/>
        <v>0</v>
      </c>
      <c r="U240" s="6">
        <f t="shared" si="236"/>
        <v>0</v>
      </c>
      <c r="V240" s="6">
        <f t="shared" si="237"/>
        <v>0</v>
      </c>
      <c r="W240" s="6">
        <f t="shared" si="238"/>
        <v>0</v>
      </c>
      <c r="X240" s="6">
        <f t="shared" si="239"/>
        <v>0</v>
      </c>
      <c r="Y240" s="6">
        <f t="shared" si="240"/>
        <v>0</v>
      </c>
      <c r="Z240" s="6">
        <f t="shared" si="241"/>
        <v>0</v>
      </c>
      <c r="AA240" s="6">
        <f t="shared" si="197"/>
        <v>0</v>
      </c>
      <c r="AB240" s="6">
        <f t="shared" si="209"/>
        <v>6.8661708482546625E-4</v>
      </c>
      <c r="AC240" s="6">
        <f t="shared" si="210"/>
        <v>4.9996698792253796E-4</v>
      </c>
      <c r="AD240" s="6">
        <f t="shared" si="211"/>
        <v>7.4467761569197493E-5</v>
      </c>
      <c r="AE240" s="6">
        <f t="shared" si="212"/>
        <v>0</v>
      </c>
      <c r="AF240" s="6">
        <f t="shared" si="213"/>
        <v>0</v>
      </c>
      <c r="AG240" s="6">
        <f t="shared" si="214"/>
        <v>0</v>
      </c>
      <c r="AH240" s="6">
        <f t="shared" si="215"/>
        <v>0</v>
      </c>
      <c r="AI240" s="6">
        <f t="shared" si="216"/>
        <v>0</v>
      </c>
      <c r="AJ240" s="6">
        <f t="shared" si="217"/>
        <v>0</v>
      </c>
      <c r="AK240" s="6">
        <f t="shared" si="218"/>
        <v>0</v>
      </c>
      <c r="AL240" s="6">
        <f t="shared" si="219"/>
        <v>0</v>
      </c>
      <c r="AM240" s="6">
        <f t="shared" si="220"/>
        <v>0</v>
      </c>
      <c r="AN240" s="6">
        <f t="shared" si="221"/>
        <v>0</v>
      </c>
      <c r="AO240" s="6">
        <f t="shared" si="242"/>
        <v>0</v>
      </c>
      <c r="AP240" s="6">
        <f t="shared" si="243"/>
        <v>0</v>
      </c>
      <c r="AQ240" s="6">
        <f t="shared" si="244"/>
        <v>0</v>
      </c>
      <c r="AR240" s="6">
        <f t="shared" si="245"/>
        <v>0</v>
      </c>
      <c r="AS240" s="6">
        <f t="shared" si="246"/>
        <v>0</v>
      </c>
      <c r="AT240" s="6">
        <f t="shared" si="247"/>
        <v>0</v>
      </c>
      <c r="AU240" s="6">
        <f t="shared" si="248"/>
        <v>0</v>
      </c>
      <c r="AV240" s="6">
        <f t="shared" si="249"/>
        <v>0.42191147606340784</v>
      </c>
      <c r="AW240" s="6">
        <f t="shared" si="250"/>
        <v>0.22822280123957808</v>
      </c>
      <c r="AX240" s="6">
        <f t="shared" si="251"/>
        <v>0.41863382560757589</v>
      </c>
      <c r="AY240" s="6">
        <f t="shared" si="198"/>
        <v>0.1170314628619268</v>
      </c>
      <c r="AZ240" s="6">
        <f t="shared" si="252"/>
        <v>0.34525426410150489</v>
      </c>
      <c r="BD240" s="7">
        <f t="shared" si="253"/>
        <v>0.40899999999999997</v>
      </c>
      <c r="BE240" s="7">
        <f t="shared" si="254"/>
        <v>0.63953107821277921</v>
      </c>
      <c r="BF240" s="7">
        <f t="shared" ca="1" si="255"/>
        <v>-0.80875007732381365</v>
      </c>
      <c r="BG240" s="7">
        <f t="shared" si="199"/>
        <v>0.34525426410150489</v>
      </c>
      <c r="BH240" s="7">
        <f t="shared" si="200"/>
        <v>0.58758341033550709</v>
      </c>
      <c r="BI240" s="7">
        <f t="shared" ca="1" si="201"/>
        <v>-0.96320228183449186</v>
      </c>
      <c r="BJ240" s="7">
        <f t="shared" si="202"/>
        <v>4.0635188452406842E-3</v>
      </c>
      <c r="BK240" s="7">
        <f t="shared" si="203"/>
        <v>2.6985601978873697E-3</v>
      </c>
      <c r="BL240" s="7">
        <f t="shared" ca="1" si="204"/>
        <v>2.3855483478208366E-2</v>
      </c>
      <c r="BM240" s="7">
        <f t="shared" ca="1" si="205"/>
        <v>1.0974198382886067</v>
      </c>
      <c r="BN240" s="7">
        <f t="shared" ca="1" si="206"/>
        <v>0.19454855936713508</v>
      </c>
      <c r="BO240" s="7">
        <f t="shared" ca="1" si="207"/>
        <v>0.650399272663154</v>
      </c>
      <c r="BP240" s="7">
        <f t="shared" si="256"/>
        <v>0</v>
      </c>
      <c r="BQ240" s="7">
        <f t="shared" si="257"/>
        <v>3.43</v>
      </c>
    </row>
    <row r="241" spans="1:69" x14ac:dyDescent="0.25">
      <c r="A241" s="87">
        <v>33440</v>
      </c>
      <c r="B241" s="88">
        <v>0</v>
      </c>
      <c r="C241" s="88">
        <v>3.58</v>
      </c>
      <c r="D241" s="88">
        <v>1.149537037037037</v>
      </c>
      <c r="E241" s="6">
        <f t="shared" si="208"/>
        <v>0.38200000000000001</v>
      </c>
      <c r="F241" s="1"/>
      <c r="G241" s="6">
        <f t="shared" si="222"/>
        <v>0.2891632592418501</v>
      </c>
      <c r="H241" s="6">
        <f t="shared" si="223"/>
        <v>0</v>
      </c>
      <c r="I241" s="6">
        <f t="shared" si="224"/>
        <v>3.58</v>
      </c>
      <c r="J241" s="6">
        <f t="shared" si="225"/>
        <v>0</v>
      </c>
      <c r="K241" s="6">
        <f t="shared" si="226"/>
        <v>1.7570246733065398</v>
      </c>
      <c r="L241" s="6">
        <f t="shared" si="227"/>
        <v>0.2836744439180347</v>
      </c>
      <c r="M241" s="6">
        <f t="shared" si="228"/>
        <v>5.7351088282567696E-3</v>
      </c>
      <c r="N241" s="6">
        <f t="shared" si="229"/>
        <v>0.28365652786159079</v>
      </c>
      <c r="O241" s="6">
        <f t="shared" si="230"/>
        <v>5.7351088282567696E-3</v>
      </c>
      <c r="P241" s="6">
        <f t="shared" si="231"/>
        <v>0.41863382560757589</v>
      </c>
      <c r="Q241" s="6">
        <f t="shared" si="232"/>
        <v>0.1148776316393158</v>
      </c>
      <c r="R241" s="6">
        <f t="shared" si="233"/>
        <v>5.4538384092283751E-3</v>
      </c>
      <c r="S241" s="6">
        <f t="shared" si="234"/>
        <v>2.8956643825857249E-3</v>
      </c>
      <c r="T241" s="6">
        <f t="shared" si="235"/>
        <v>0</v>
      </c>
      <c r="U241" s="6">
        <f t="shared" si="236"/>
        <v>0</v>
      </c>
      <c r="V241" s="6">
        <f t="shared" si="237"/>
        <v>0</v>
      </c>
      <c r="W241" s="6">
        <f t="shared" si="238"/>
        <v>0</v>
      </c>
      <c r="X241" s="6">
        <f t="shared" si="239"/>
        <v>0</v>
      </c>
      <c r="Y241" s="6">
        <f t="shared" si="240"/>
        <v>0</v>
      </c>
      <c r="Z241" s="6">
        <f t="shared" si="241"/>
        <v>0</v>
      </c>
      <c r="AA241" s="6">
        <f t="shared" si="197"/>
        <v>0</v>
      </c>
      <c r="AB241" s="6">
        <f t="shared" si="209"/>
        <v>6.258521858583917E-4</v>
      </c>
      <c r="AC241" s="6">
        <f t="shared" si="210"/>
        <v>4.5445226668181719E-4</v>
      </c>
      <c r="AD241" s="6">
        <f t="shared" si="211"/>
        <v>6.7641179777203471E-5</v>
      </c>
      <c r="AE241" s="6">
        <f t="shared" si="212"/>
        <v>0</v>
      </c>
      <c r="AF241" s="6">
        <f t="shared" si="213"/>
        <v>0</v>
      </c>
      <c r="AG241" s="6">
        <f t="shared" si="214"/>
        <v>0</v>
      </c>
      <c r="AH241" s="6">
        <f t="shared" si="215"/>
        <v>0</v>
      </c>
      <c r="AI241" s="6">
        <f t="shared" si="216"/>
        <v>0</v>
      </c>
      <c r="AJ241" s="6">
        <f t="shared" si="217"/>
        <v>0</v>
      </c>
      <c r="AK241" s="6">
        <f t="shared" si="218"/>
        <v>0</v>
      </c>
      <c r="AL241" s="6">
        <f t="shared" si="219"/>
        <v>0</v>
      </c>
      <c r="AM241" s="6">
        <f t="shared" si="220"/>
        <v>0</v>
      </c>
      <c r="AN241" s="6">
        <f t="shared" si="221"/>
        <v>0</v>
      </c>
      <c r="AO241" s="6">
        <f t="shared" si="242"/>
        <v>0</v>
      </c>
      <c r="AP241" s="6">
        <f t="shared" si="243"/>
        <v>0</v>
      </c>
      <c r="AQ241" s="6">
        <f t="shared" si="244"/>
        <v>0</v>
      </c>
      <c r="AR241" s="6">
        <f t="shared" si="245"/>
        <v>0</v>
      </c>
      <c r="AS241" s="6">
        <f t="shared" si="246"/>
        <v>0</v>
      </c>
      <c r="AT241" s="6">
        <f t="shared" si="247"/>
        <v>0</v>
      </c>
      <c r="AU241" s="6">
        <f t="shared" si="248"/>
        <v>0</v>
      </c>
      <c r="AV241" s="6">
        <f t="shared" si="249"/>
        <v>0.42036198114467976</v>
      </c>
      <c r="AW241" s="6">
        <f t="shared" si="250"/>
        <v>0.22412576583579963</v>
      </c>
      <c r="AX241" s="6">
        <f t="shared" si="251"/>
        <v>0.41714317077794416</v>
      </c>
      <c r="AY241" s="6">
        <f t="shared" si="198"/>
        <v>0.1155034838251742</v>
      </c>
      <c r="AZ241" s="6">
        <f t="shared" si="252"/>
        <v>0.33962924966097385</v>
      </c>
      <c r="BD241" s="7">
        <f t="shared" si="253"/>
        <v>0.38200000000000001</v>
      </c>
      <c r="BE241" s="7">
        <f t="shared" si="254"/>
        <v>0.6180614856144977</v>
      </c>
      <c r="BF241" s="7">
        <f t="shared" ca="1" si="255"/>
        <v>-0.87128282558801018</v>
      </c>
      <c r="BG241" s="7">
        <f t="shared" si="199"/>
        <v>0.33962924966097385</v>
      </c>
      <c r="BH241" s="7">
        <f t="shared" si="200"/>
        <v>0.58277718697712755</v>
      </c>
      <c r="BI241" s="7">
        <f t="shared" ca="1" si="201"/>
        <v>-0.97804991437872046</v>
      </c>
      <c r="BJ241" s="7">
        <f t="shared" si="202"/>
        <v>1.795280484292085E-3</v>
      </c>
      <c r="BK241" s="7">
        <f t="shared" si="203"/>
        <v>1.2449817303311209E-3</v>
      </c>
      <c r="BL241" s="7">
        <f t="shared" ca="1" si="204"/>
        <v>1.1399211248843414E-2</v>
      </c>
      <c r="BM241" s="7">
        <f t="shared" ca="1" si="205"/>
        <v>1.1547180547269627</v>
      </c>
      <c r="BN241" s="7">
        <f t="shared" ca="1" si="206"/>
        <v>0.21394897221192011</v>
      </c>
      <c r="BO241" s="7">
        <f t="shared" ca="1" si="207"/>
        <v>0.75517160787484472</v>
      </c>
      <c r="BP241" s="7">
        <f t="shared" si="256"/>
        <v>0</v>
      </c>
      <c r="BQ241" s="7">
        <f t="shared" si="257"/>
        <v>3.58</v>
      </c>
    </row>
    <row r="242" spans="1:69" x14ac:dyDescent="0.25">
      <c r="A242" s="87">
        <v>33441</v>
      </c>
      <c r="B242" s="88">
        <v>0</v>
      </c>
      <c r="C242" s="88">
        <v>3.59</v>
      </c>
      <c r="D242" s="88">
        <v>1.0412037037037034</v>
      </c>
      <c r="E242" s="6">
        <f t="shared" si="208"/>
        <v>0.34599999999999992</v>
      </c>
      <c r="F242" s="1"/>
      <c r="G242" s="6">
        <f t="shared" si="222"/>
        <v>0.28365652786159079</v>
      </c>
      <c r="H242" s="6">
        <f t="shared" si="223"/>
        <v>0</v>
      </c>
      <c r="I242" s="6">
        <f t="shared" si="224"/>
        <v>3.59</v>
      </c>
      <c r="J242" s="6">
        <f t="shared" si="225"/>
        <v>0</v>
      </c>
      <c r="K242" s="6">
        <f t="shared" si="226"/>
        <v>1.7337972631504179</v>
      </c>
      <c r="L242" s="6">
        <f t="shared" si="227"/>
        <v>0.27824027325176787</v>
      </c>
      <c r="M242" s="6">
        <f t="shared" si="228"/>
        <v>5.206497488906209E-3</v>
      </c>
      <c r="N242" s="6">
        <f t="shared" si="229"/>
        <v>0.27822400853811036</v>
      </c>
      <c r="O242" s="6">
        <f t="shared" si="230"/>
        <v>5.206497488906209E-3</v>
      </c>
      <c r="P242" s="6">
        <f t="shared" si="231"/>
        <v>0.41714317077794416</v>
      </c>
      <c r="Q242" s="6">
        <f t="shared" si="232"/>
        <v>0.11345231153760094</v>
      </c>
      <c r="R242" s="6">
        <f t="shared" si="233"/>
        <v>4.9527443366497656E-3</v>
      </c>
      <c r="S242" s="6">
        <f t="shared" si="234"/>
        <v>2.6287677859515475E-3</v>
      </c>
      <c r="T242" s="6">
        <f t="shared" si="235"/>
        <v>0</v>
      </c>
      <c r="U242" s="6">
        <f t="shared" si="236"/>
        <v>0</v>
      </c>
      <c r="V242" s="6">
        <f t="shared" si="237"/>
        <v>0</v>
      </c>
      <c r="W242" s="6">
        <f t="shared" si="238"/>
        <v>0</v>
      </c>
      <c r="X242" s="6">
        <f t="shared" si="239"/>
        <v>0</v>
      </c>
      <c r="Y242" s="6">
        <f t="shared" si="240"/>
        <v>0</v>
      </c>
      <c r="Z242" s="6">
        <f t="shared" si="241"/>
        <v>0</v>
      </c>
      <c r="AA242" s="6">
        <f t="shared" si="197"/>
        <v>0</v>
      </c>
      <c r="AB242" s="6">
        <f t="shared" si="209"/>
        <v>5.6873448635204164E-4</v>
      </c>
      <c r="AC242" s="6">
        <f t="shared" si="210"/>
        <v>4.1260209175582926E-4</v>
      </c>
      <c r="AD242" s="6">
        <f t="shared" si="211"/>
        <v>6.1406617241770677E-5</v>
      </c>
      <c r="AE242" s="6">
        <f t="shared" si="212"/>
        <v>0</v>
      </c>
      <c r="AF242" s="6">
        <f t="shared" si="213"/>
        <v>0</v>
      </c>
      <c r="AG242" s="6">
        <f t="shared" si="214"/>
        <v>0</v>
      </c>
      <c r="AH242" s="6">
        <f t="shared" si="215"/>
        <v>0</v>
      </c>
      <c r="AI242" s="6">
        <f t="shared" si="216"/>
        <v>0</v>
      </c>
      <c r="AJ242" s="6">
        <f t="shared" si="217"/>
        <v>0</v>
      </c>
      <c r="AK242" s="6">
        <f t="shared" si="218"/>
        <v>0</v>
      </c>
      <c r="AL242" s="6">
        <f t="shared" si="219"/>
        <v>0</v>
      </c>
      <c r="AM242" s="6">
        <f t="shared" si="220"/>
        <v>0</v>
      </c>
      <c r="AN242" s="6">
        <f t="shared" si="221"/>
        <v>0</v>
      </c>
      <c r="AO242" s="6">
        <f t="shared" si="242"/>
        <v>0</v>
      </c>
      <c r="AP242" s="6">
        <f t="shared" si="243"/>
        <v>0</v>
      </c>
      <c r="AQ242" s="6">
        <f t="shared" si="244"/>
        <v>0</v>
      </c>
      <c r="AR242" s="6">
        <f t="shared" si="245"/>
        <v>0</v>
      </c>
      <c r="AS242" s="6">
        <f t="shared" si="246"/>
        <v>0</v>
      </c>
      <c r="AT242" s="6">
        <f t="shared" si="247"/>
        <v>0</v>
      </c>
      <c r="AU242" s="6">
        <f t="shared" si="248"/>
        <v>0</v>
      </c>
      <c r="AV242" s="6">
        <f t="shared" si="249"/>
        <v>0.41884365987566424</v>
      </c>
      <c r="AW242" s="6">
        <f t="shared" si="250"/>
        <v>0.22016736344380053</v>
      </c>
      <c r="AX242" s="6">
        <f t="shared" si="251"/>
        <v>0.41568169860259513</v>
      </c>
      <c r="AY242" s="6">
        <f t="shared" si="198"/>
        <v>0.11402104602395298</v>
      </c>
      <c r="AZ242" s="6">
        <f t="shared" si="252"/>
        <v>0.33418840946775352</v>
      </c>
      <c r="BD242" s="7">
        <f t="shared" si="253"/>
        <v>0.34599999999999992</v>
      </c>
      <c r="BE242" s="7">
        <f t="shared" si="254"/>
        <v>0.58821764679410959</v>
      </c>
      <c r="BF242" s="7">
        <f t="shared" ca="1" si="255"/>
        <v>-0.96125030548870927</v>
      </c>
      <c r="BG242" s="7">
        <f t="shared" si="199"/>
        <v>0.33418840946775352</v>
      </c>
      <c r="BH242" s="7">
        <f t="shared" si="200"/>
        <v>0.57809031255311094</v>
      </c>
      <c r="BI242" s="7">
        <f t="shared" ca="1" si="201"/>
        <v>-0.99262424383702796</v>
      </c>
      <c r="BJ242" s="7">
        <f t="shared" si="202"/>
        <v>1.3951367090145271E-4</v>
      </c>
      <c r="BK242" s="7">
        <f t="shared" si="203"/>
        <v>1.0256289882890377E-4</v>
      </c>
      <c r="BL242" s="7">
        <f t="shared" ca="1" si="204"/>
        <v>9.8432400748410249E-4</v>
      </c>
      <c r="BM242" s="7">
        <f t="shared" ca="1" si="205"/>
        <v>1.2333836766447712</v>
      </c>
      <c r="BN242" s="7">
        <f t="shared" ca="1" si="206"/>
        <v>0.24244793444421087</v>
      </c>
      <c r="BO242" s="7">
        <f t="shared" ca="1" si="207"/>
        <v>0.91963033361026858</v>
      </c>
      <c r="BP242" s="7">
        <f t="shared" si="256"/>
        <v>0</v>
      </c>
      <c r="BQ242" s="7">
        <f t="shared" si="257"/>
        <v>3.59</v>
      </c>
    </row>
    <row r="243" spans="1:69" x14ac:dyDescent="0.25">
      <c r="A243" s="87">
        <v>33442</v>
      </c>
      <c r="B243" s="88">
        <v>1</v>
      </c>
      <c r="C243" s="88">
        <v>3.59</v>
      </c>
      <c r="D243" s="88">
        <v>1.0502314814814813</v>
      </c>
      <c r="E243" s="6">
        <f t="shared" si="208"/>
        <v>0.34899999999999992</v>
      </c>
      <c r="F243" s="1"/>
      <c r="G243" s="6">
        <f t="shared" si="222"/>
        <v>0.27822400853811036</v>
      </c>
      <c r="H243" s="6">
        <f t="shared" si="223"/>
        <v>0</v>
      </c>
      <c r="I243" s="6">
        <f t="shared" si="224"/>
        <v>2.59</v>
      </c>
      <c r="J243" s="6">
        <f t="shared" si="225"/>
        <v>0</v>
      </c>
      <c r="K243" s="6">
        <f t="shared" si="226"/>
        <v>1.2334818073258864</v>
      </c>
      <c r="L243" s="6">
        <f t="shared" si="227"/>
        <v>0.27437070246417988</v>
      </c>
      <c r="M243" s="6">
        <f t="shared" si="228"/>
        <v>4.8544255041886334E-3</v>
      </c>
      <c r="N243" s="6">
        <f t="shared" si="229"/>
        <v>0.27435553759740222</v>
      </c>
      <c r="O243" s="6">
        <f t="shared" si="230"/>
        <v>4.8544255041886334E-3</v>
      </c>
      <c r="P243" s="6">
        <f t="shared" si="231"/>
        <v>0.41568169860259513</v>
      </c>
      <c r="Q243" s="6">
        <f t="shared" si="232"/>
        <v>0.11206720231239817</v>
      </c>
      <c r="R243" s="6">
        <f t="shared" si="233"/>
        <v>4.5467445859867523E-3</v>
      </c>
      <c r="S243" s="6">
        <f t="shared" si="234"/>
        <v>2.4510061537345649E-3</v>
      </c>
      <c r="T243" s="6">
        <f t="shared" si="235"/>
        <v>0</v>
      </c>
      <c r="U243" s="6">
        <f t="shared" si="236"/>
        <v>0</v>
      </c>
      <c r="V243" s="6">
        <f t="shared" si="237"/>
        <v>0</v>
      </c>
      <c r="W243" s="6">
        <f t="shared" si="238"/>
        <v>0</v>
      </c>
      <c r="X243" s="6">
        <f t="shared" si="239"/>
        <v>0</v>
      </c>
      <c r="Y243" s="6">
        <f t="shared" si="240"/>
        <v>0</v>
      </c>
      <c r="Z243" s="6">
        <f t="shared" si="241"/>
        <v>0</v>
      </c>
      <c r="AA243" s="6">
        <f t="shared" si="197"/>
        <v>0</v>
      </c>
      <c r="AB243" s="6">
        <f t="shared" si="209"/>
        <v>5.1915635842445179E-4</v>
      </c>
      <c r="AC243" s="6">
        <f t="shared" si="210"/>
        <v>3.8304070092765594E-4</v>
      </c>
      <c r="AD243" s="6">
        <f t="shared" si="211"/>
        <v>5.7254200064355576E-5</v>
      </c>
      <c r="AE243" s="6">
        <f t="shared" si="212"/>
        <v>0</v>
      </c>
      <c r="AF243" s="6">
        <f t="shared" si="213"/>
        <v>0</v>
      </c>
      <c r="AG243" s="6">
        <f t="shared" si="214"/>
        <v>0</v>
      </c>
      <c r="AH243" s="6">
        <f t="shared" si="215"/>
        <v>0</v>
      </c>
      <c r="AI243" s="6">
        <f t="shared" si="216"/>
        <v>0</v>
      </c>
      <c r="AJ243" s="6">
        <f t="shared" si="217"/>
        <v>0</v>
      </c>
      <c r="AK243" s="6">
        <f t="shared" si="218"/>
        <v>0</v>
      </c>
      <c r="AL243" s="6">
        <f t="shared" si="219"/>
        <v>0</v>
      </c>
      <c r="AM243" s="6">
        <f t="shared" si="220"/>
        <v>0</v>
      </c>
      <c r="AN243" s="6">
        <f t="shared" si="221"/>
        <v>0</v>
      </c>
      <c r="AO243" s="6">
        <f t="shared" si="242"/>
        <v>0</v>
      </c>
      <c r="AP243" s="6">
        <f t="shared" si="243"/>
        <v>0</v>
      </c>
      <c r="AQ243" s="6">
        <f t="shared" si="244"/>
        <v>0</v>
      </c>
      <c r="AR243" s="6">
        <f t="shared" si="245"/>
        <v>0</v>
      </c>
      <c r="AS243" s="6">
        <f t="shared" si="246"/>
        <v>0</v>
      </c>
      <c r="AT243" s="6">
        <f t="shared" si="247"/>
        <v>0</v>
      </c>
      <c r="AU243" s="6">
        <f t="shared" si="248"/>
        <v>0</v>
      </c>
      <c r="AV243" s="6">
        <f t="shared" si="249"/>
        <v>0.4173564644635514</v>
      </c>
      <c r="AW243" s="6">
        <f t="shared" si="250"/>
        <v>0.21634351514153513</v>
      </c>
      <c r="AX243" s="6">
        <f t="shared" si="251"/>
        <v>0.41424941986867081</v>
      </c>
      <c r="AY243" s="6">
        <f t="shared" si="198"/>
        <v>0.11258635867082262</v>
      </c>
      <c r="AZ243" s="6">
        <f t="shared" si="252"/>
        <v>0.32892987381235772</v>
      </c>
      <c r="BD243" s="7">
        <f t="shared" si="253"/>
        <v>0.34899999999999992</v>
      </c>
      <c r="BE243" s="7">
        <f t="shared" si="254"/>
        <v>0.59076221950967711</v>
      </c>
      <c r="BF243" s="7">
        <f t="shared" ca="1" si="255"/>
        <v>-0.95343602486011314</v>
      </c>
      <c r="BG243" s="7">
        <f t="shared" si="199"/>
        <v>0.32892987381235772</v>
      </c>
      <c r="BH243" s="7">
        <f t="shared" si="200"/>
        <v>0.5735240830273457</v>
      </c>
      <c r="BI243" s="7">
        <f t="shared" ca="1" si="201"/>
        <v>-1.0069150115425285</v>
      </c>
      <c r="BJ243" s="7">
        <f t="shared" si="202"/>
        <v>4.0280996518788129E-4</v>
      </c>
      <c r="BK243" s="7">
        <f t="shared" si="203"/>
        <v>2.9715334938348518E-4</v>
      </c>
      <c r="BL243" s="7">
        <f t="shared" ca="1" si="204"/>
        <v>2.8600020165779586E-3</v>
      </c>
      <c r="BM243" s="7">
        <f t="shared" ca="1" si="205"/>
        <v>1.2267292081516203</v>
      </c>
      <c r="BN243" s="7">
        <f t="shared" ca="1" si="206"/>
        <v>0.23994856486020871</v>
      </c>
      <c r="BO243" s="7">
        <f t="shared" ca="1" si="207"/>
        <v>0.90470401920021237</v>
      </c>
      <c r="BP243" s="7">
        <f t="shared" si="256"/>
        <v>1</v>
      </c>
      <c r="BQ243" s="7">
        <f t="shared" si="257"/>
        <v>3.59</v>
      </c>
    </row>
    <row r="244" spans="1:69" x14ac:dyDescent="0.25">
      <c r="A244" s="87">
        <v>33443</v>
      </c>
      <c r="B244" s="88">
        <v>3</v>
      </c>
      <c r="C244" s="88">
        <v>3.59</v>
      </c>
      <c r="D244" s="88">
        <v>1.080324074074074</v>
      </c>
      <c r="E244" s="6">
        <f t="shared" si="208"/>
        <v>0.35899999999999999</v>
      </c>
      <c r="F244" s="1"/>
      <c r="G244" s="6">
        <f t="shared" si="222"/>
        <v>0.27435553759740222</v>
      </c>
      <c r="H244" s="6">
        <f t="shared" si="223"/>
        <v>0</v>
      </c>
      <c r="I244" s="6">
        <f t="shared" si="224"/>
        <v>0.58999999999999986</v>
      </c>
      <c r="J244" s="6">
        <f t="shared" si="225"/>
        <v>0</v>
      </c>
      <c r="K244" s="6">
        <f t="shared" si="226"/>
        <v>0.27895626220994785</v>
      </c>
      <c r="L244" s="6">
        <f t="shared" si="227"/>
        <v>0.27348409883507069</v>
      </c>
      <c r="M244" s="6">
        <f t="shared" si="228"/>
        <v>4.7765061148033316E-3</v>
      </c>
      <c r="N244" s="6">
        <f t="shared" si="229"/>
        <v>0.2734691773827112</v>
      </c>
      <c r="O244" s="6">
        <f t="shared" si="230"/>
        <v>4.7765061148033316E-3</v>
      </c>
      <c r="P244" s="6">
        <f t="shared" si="231"/>
        <v>0.41424941986867081</v>
      </c>
      <c r="Q244" s="6">
        <f t="shared" si="232"/>
        <v>0.11072152200984979</v>
      </c>
      <c r="R244" s="6">
        <f t="shared" si="233"/>
        <v>4.3381971108342942E-3</v>
      </c>
      <c r="S244" s="6">
        <f t="shared" si="234"/>
        <v>2.4116645462232689E-3</v>
      </c>
      <c r="T244" s="6">
        <f t="shared" si="235"/>
        <v>0</v>
      </c>
      <c r="U244" s="6">
        <f t="shared" si="236"/>
        <v>0</v>
      </c>
      <c r="V244" s="6">
        <f t="shared" si="237"/>
        <v>0</v>
      </c>
      <c r="W244" s="6">
        <f t="shared" si="238"/>
        <v>0</v>
      </c>
      <c r="X244" s="6">
        <f t="shared" si="239"/>
        <v>0</v>
      </c>
      <c r="Y244" s="6">
        <f t="shared" si="240"/>
        <v>0</v>
      </c>
      <c r="Z244" s="6">
        <f t="shared" si="241"/>
        <v>0</v>
      </c>
      <c r="AA244" s="6">
        <f t="shared" si="197"/>
        <v>0</v>
      </c>
      <c r="AB244" s="6">
        <f t="shared" si="209"/>
        <v>4.8788464298875204E-4</v>
      </c>
      <c r="AC244" s="6">
        <f t="shared" si="210"/>
        <v>3.7372566844495275E-4</v>
      </c>
      <c r="AD244" s="6">
        <f t="shared" si="211"/>
        <v>5.6335201038639941E-5</v>
      </c>
      <c r="AE244" s="6">
        <f t="shared" si="212"/>
        <v>0</v>
      </c>
      <c r="AF244" s="6">
        <f t="shared" si="213"/>
        <v>0</v>
      </c>
      <c r="AG244" s="6">
        <f t="shared" si="214"/>
        <v>0</v>
      </c>
      <c r="AH244" s="6">
        <f t="shared" si="215"/>
        <v>0</v>
      </c>
      <c r="AI244" s="6">
        <f t="shared" si="216"/>
        <v>0</v>
      </c>
      <c r="AJ244" s="6">
        <f t="shared" si="217"/>
        <v>0</v>
      </c>
      <c r="AK244" s="6">
        <f t="shared" si="218"/>
        <v>0</v>
      </c>
      <c r="AL244" s="6">
        <f t="shared" si="219"/>
        <v>0</v>
      </c>
      <c r="AM244" s="6">
        <f t="shared" si="220"/>
        <v>0</v>
      </c>
      <c r="AN244" s="6">
        <f t="shared" si="221"/>
        <v>0</v>
      </c>
      <c r="AO244" s="6">
        <f t="shared" si="242"/>
        <v>0</v>
      </c>
      <c r="AP244" s="6">
        <f t="shared" si="243"/>
        <v>0</v>
      </c>
      <c r="AQ244" s="6">
        <f t="shared" si="244"/>
        <v>0</v>
      </c>
      <c r="AR244" s="6">
        <f t="shared" si="245"/>
        <v>0</v>
      </c>
      <c r="AS244" s="6">
        <f t="shared" si="246"/>
        <v>0</v>
      </c>
      <c r="AT244" s="6">
        <f t="shared" si="247"/>
        <v>0</v>
      </c>
      <c r="AU244" s="6">
        <f t="shared" si="248"/>
        <v>0</v>
      </c>
      <c r="AV244" s="6">
        <f t="shared" si="249"/>
        <v>0.41590186449197519</v>
      </c>
      <c r="AW244" s="6">
        <f t="shared" si="250"/>
        <v>0.21265410927313411</v>
      </c>
      <c r="AX244" s="6">
        <f t="shared" si="251"/>
        <v>0.41284780576336488</v>
      </c>
      <c r="AY244" s="6">
        <f t="shared" si="198"/>
        <v>0.11120940665283854</v>
      </c>
      <c r="AZ244" s="6">
        <f t="shared" si="252"/>
        <v>0.32386351592597262</v>
      </c>
      <c r="BD244" s="7">
        <f t="shared" si="253"/>
        <v>0.35899999999999999</v>
      </c>
      <c r="BE244" s="7">
        <f t="shared" si="254"/>
        <v>0.59916608715780972</v>
      </c>
      <c r="BF244" s="7">
        <f t="shared" ca="1" si="255"/>
        <v>-0.92782081844621178</v>
      </c>
      <c r="BG244" s="7">
        <f t="shared" si="199"/>
        <v>0.32386351592597262</v>
      </c>
      <c r="BH244" s="7">
        <f t="shared" si="200"/>
        <v>0.56909007716351256</v>
      </c>
      <c r="BI244" s="7">
        <f t="shared" ca="1" si="201"/>
        <v>-1.0208794121936164</v>
      </c>
      <c r="BJ244" s="7">
        <f t="shared" si="202"/>
        <v>1.2345725130843786E-3</v>
      </c>
      <c r="BK244" s="7">
        <f t="shared" si="203"/>
        <v>9.0456637717706257E-4</v>
      </c>
      <c r="BL244" s="7">
        <f t="shared" ca="1" si="204"/>
        <v>8.6599018702445026E-3</v>
      </c>
      <c r="BM244" s="7">
        <f t="shared" ca="1" si="205"/>
        <v>1.2046776465077849</v>
      </c>
      <c r="BN244" s="7">
        <f t="shared" ca="1" si="206"/>
        <v>0.2317859971924135</v>
      </c>
      <c r="BO244" s="7">
        <f t="shared" ca="1" si="207"/>
        <v>0.85663187425515774</v>
      </c>
      <c r="BP244" s="7">
        <f t="shared" si="256"/>
        <v>3</v>
      </c>
      <c r="BQ244" s="7">
        <f t="shared" si="257"/>
        <v>3.59</v>
      </c>
    </row>
    <row r="245" spans="1:69" x14ac:dyDescent="0.25">
      <c r="A245" s="87">
        <v>33444</v>
      </c>
      <c r="B245" s="88">
        <v>0</v>
      </c>
      <c r="C245" s="88">
        <v>3.59</v>
      </c>
      <c r="D245" s="88">
        <v>1.1796296296296298</v>
      </c>
      <c r="E245" s="6">
        <f t="shared" si="208"/>
        <v>0.39200000000000007</v>
      </c>
      <c r="F245" s="1"/>
      <c r="G245" s="6">
        <f t="shared" si="222"/>
        <v>0.2734691773827112</v>
      </c>
      <c r="H245" s="6">
        <f t="shared" si="223"/>
        <v>0</v>
      </c>
      <c r="I245" s="6">
        <f t="shared" si="224"/>
        <v>3.59</v>
      </c>
      <c r="J245" s="6">
        <f t="shared" si="225"/>
        <v>0</v>
      </c>
      <c r="K245" s="6">
        <f t="shared" si="226"/>
        <v>1.6812598053236267</v>
      </c>
      <c r="L245" s="6">
        <f t="shared" si="227"/>
        <v>0.26821704591126816</v>
      </c>
      <c r="M245" s="6">
        <f t="shared" si="228"/>
        <v>4.3339734330117763E-3</v>
      </c>
      <c r="N245" s="6">
        <f t="shared" si="229"/>
        <v>0.26820350689832567</v>
      </c>
      <c r="O245" s="6">
        <f t="shared" si="230"/>
        <v>4.3339734330117763E-3</v>
      </c>
      <c r="P245" s="6">
        <f t="shared" si="231"/>
        <v>0.41284780576336488</v>
      </c>
      <c r="Q245" s="6">
        <f t="shared" si="232"/>
        <v>0.10941586510380059</v>
      </c>
      <c r="R245" s="6">
        <f t="shared" si="233"/>
        <v>4.1240114530432673E-3</v>
      </c>
      <c r="S245" s="6">
        <f t="shared" si="234"/>
        <v>2.1882291828906001E-3</v>
      </c>
      <c r="T245" s="6">
        <f t="shared" si="235"/>
        <v>0</v>
      </c>
      <c r="U245" s="6">
        <f t="shared" si="236"/>
        <v>0</v>
      </c>
      <c r="V245" s="6">
        <f t="shared" si="237"/>
        <v>0</v>
      </c>
      <c r="W245" s="6">
        <f t="shared" si="238"/>
        <v>0</v>
      </c>
      <c r="X245" s="6">
        <f t="shared" si="239"/>
        <v>0</v>
      </c>
      <c r="Y245" s="6">
        <f t="shared" si="240"/>
        <v>0</v>
      </c>
      <c r="Z245" s="6">
        <f t="shared" si="241"/>
        <v>0</v>
      </c>
      <c r="AA245" s="6">
        <f t="shared" si="197"/>
        <v>0</v>
      </c>
      <c r="AB245" s="6">
        <f t="shared" si="209"/>
        <v>4.6885605215717493E-4</v>
      </c>
      <c r="AC245" s="6">
        <f t="shared" si="210"/>
        <v>3.4348629083143678E-4</v>
      </c>
      <c r="AD245" s="6">
        <f t="shared" si="211"/>
        <v>5.1115869796158696E-5</v>
      </c>
      <c r="AE245" s="6">
        <f t="shared" si="212"/>
        <v>0</v>
      </c>
      <c r="AF245" s="6">
        <f t="shared" si="213"/>
        <v>0</v>
      </c>
      <c r="AG245" s="6">
        <f t="shared" si="214"/>
        <v>0</v>
      </c>
      <c r="AH245" s="6">
        <f t="shared" si="215"/>
        <v>0</v>
      </c>
      <c r="AI245" s="6">
        <f t="shared" si="216"/>
        <v>0</v>
      </c>
      <c r="AJ245" s="6">
        <f t="shared" si="217"/>
        <v>0</v>
      </c>
      <c r="AK245" s="6">
        <f t="shared" si="218"/>
        <v>0</v>
      </c>
      <c r="AL245" s="6">
        <f t="shared" si="219"/>
        <v>0</v>
      </c>
      <c r="AM245" s="6">
        <f t="shared" si="220"/>
        <v>0</v>
      </c>
      <c r="AN245" s="6">
        <f t="shared" si="221"/>
        <v>0</v>
      </c>
      <c r="AO245" s="6">
        <f t="shared" si="242"/>
        <v>0</v>
      </c>
      <c r="AP245" s="6">
        <f t="shared" si="243"/>
        <v>0</v>
      </c>
      <c r="AQ245" s="6">
        <f t="shared" si="244"/>
        <v>0</v>
      </c>
      <c r="AR245" s="6">
        <f t="shared" si="245"/>
        <v>0</v>
      </c>
      <c r="AS245" s="6">
        <f t="shared" si="246"/>
        <v>0</v>
      </c>
      <c r="AT245" s="6">
        <f t="shared" si="247"/>
        <v>0</v>
      </c>
      <c r="AU245" s="6">
        <f t="shared" si="248"/>
        <v>0</v>
      </c>
      <c r="AV245" s="6">
        <f t="shared" si="249"/>
        <v>0.41447842297658971</v>
      </c>
      <c r="AW245" s="6">
        <f t="shared" si="250"/>
        <v>0.2090917469500197</v>
      </c>
      <c r="AX245" s="6">
        <f t="shared" si="251"/>
        <v>0.41147552556240014</v>
      </c>
      <c r="AY245" s="6">
        <f t="shared" si="198"/>
        <v>0.10988472115595777</v>
      </c>
      <c r="AZ245" s="6">
        <f t="shared" si="252"/>
        <v>0.31897646810597746</v>
      </c>
      <c r="BD245" s="7">
        <f t="shared" si="253"/>
        <v>0.39200000000000007</v>
      </c>
      <c r="BE245" s="7">
        <f t="shared" si="254"/>
        <v>0.62609903369994113</v>
      </c>
      <c r="BF245" s="7">
        <f t="shared" ca="1" si="255"/>
        <v>-0.84766420602238479</v>
      </c>
      <c r="BG245" s="7">
        <f t="shared" si="199"/>
        <v>0.31897646810597746</v>
      </c>
      <c r="BH245" s="7">
        <f t="shared" si="200"/>
        <v>0.56478001744571082</v>
      </c>
      <c r="BI245" s="7">
        <f t="shared" ca="1" si="201"/>
        <v>-1.0345369118131249</v>
      </c>
      <c r="BJ245" s="7">
        <f t="shared" si="202"/>
        <v>5.3324362102773375E-3</v>
      </c>
      <c r="BK245" s="7">
        <f t="shared" si="203"/>
        <v>3.7600217543865607E-3</v>
      </c>
      <c r="BL245" s="7">
        <f t="shared" ca="1" si="204"/>
        <v>3.4921408169552512E-2</v>
      </c>
      <c r="BM245" s="7">
        <f t="shared" ca="1" si="205"/>
        <v>1.1333264930831271</v>
      </c>
      <c r="BN245" s="7">
        <f t="shared" ca="1" si="206"/>
        <v>0.20657810000197252</v>
      </c>
      <c r="BO245" s="7">
        <f t="shared" ca="1" si="207"/>
        <v>0.71467999794871873</v>
      </c>
      <c r="BP245" s="7">
        <f t="shared" si="256"/>
        <v>0</v>
      </c>
      <c r="BQ245" s="7">
        <f t="shared" si="257"/>
        <v>3.59</v>
      </c>
    </row>
    <row r="246" spans="1:69" x14ac:dyDescent="0.25">
      <c r="A246" s="87">
        <v>33445</v>
      </c>
      <c r="B246" s="88">
        <v>0</v>
      </c>
      <c r="C246" s="88">
        <v>3.58</v>
      </c>
      <c r="D246" s="88">
        <v>1.1796296296296298</v>
      </c>
      <c r="E246" s="6">
        <f t="shared" si="208"/>
        <v>0.39200000000000007</v>
      </c>
      <c r="F246" s="1"/>
      <c r="G246" s="6">
        <f t="shared" si="222"/>
        <v>0.26820350689832567</v>
      </c>
      <c r="H246" s="6">
        <f t="shared" si="223"/>
        <v>0</v>
      </c>
      <c r="I246" s="6">
        <f t="shared" si="224"/>
        <v>3.58</v>
      </c>
      <c r="J246" s="6">
        <f t="shared" si="225"/>
        <v>0</v>
      </c>
      <c r="K246" s="6">
        <f t="shared" si="226"/>
        <v>1.6492500506336152</v>
      </c>
      <c r="L246" s="6">
        <f t="shared" si="227"/>
        <v>0.26305137153662622</v>
      </c>
      <c r="M246" s="6">
        <f t="shared" si="228"/>
        <v>3.9324329287376567E-3</v>
      </c>
      <c r="N246" s="6">
        <f t="shared" si="229"/>
        <v>0.26303908690656552</v>
      </c>
      <c r="O246" s="6">
        <f t="shared" si="230"/>
        <v>3.9324329287376567E-3</v>
      </c>
      <c r="P246" s="6">
        <f t="shared" si="231"/>
        <v>0.41147552556240014</v>
      </c>
      <c r="Q246" s="6">
        <f t="shared" si="232"/>
        <v>0.10814822505594932</v>
      </c>
      <c r="R246" s="6">
        <f t="shared" si="233"/>
        <v>3.741927992050499E-3</v>
      </c>
      <c r="S246" s="6">
        <f t="shared" si="234"/>
        <v>1.9854908267039925E-3</v>
      </c>
      <c r="T246" s="6">
        <f t="shared" si="235"/>
        <v>0</v>
      </c>
      <c r="U246" s="6">
        <f t="shared" si="236"/>
        <v>0</v>
      </c>
      <c r="V246" s="6">
        <f t="shared" si="237"/>
        <v>0</v>
      </c>
      <c r="W246" s="6">
        <f t="shared" si="238"/>
        <v>0</v>
      </c>
      <c r="X246" s="6">
        <f t="shared" si="239"/>
        <v>0</v>
      </c>
      <c r="Y246" s="6">
        <f t="shared" si="240"/>
        <v>0</v>
      </c>
      <c r="Z246" s="6">
        <f t="shared" si="241"/>
        <v>0</v>
      </c>
      <c r="AA246" s="6">
        <f t="shared" si="197"/>
        <v>0</v>
      </c>
      <c r="AB246" s="6">
        <f t="shared" si="209"/>
        <v>4.2980289134032004E-4</v>
      </c>
      <c r="AC246" s="6">
        <f t="shared" si="210"/>
        <v>3.11662552529142E-4</v>
      </c>
      <c r="AD246" s="6">
        <f t="shared" si="211"/>
        <v>4.6380009631899119E-5</v>
      </c>
      <c r="AE246" s="6">
        <f t="shared" si="212"/>
        <v>0</v>
      </c>
      <c r="AF246" s="6">
        <f t="shared" si="213"/>
        <v>0</v>
      </c>
      <c r="AG246" s="6">
        <f t="shared" si="214"/>
        <v>0</v>
      </c>
      <c r="AH246" s="6">
        <f t="shared" si="215"/>
        <v>0</v>
      </c>
      <c r="AI246" s="6">
        <f t="shared" si="216"/>
        <v>0</v>
      </c>
      <c r="AJ246" s="6">
        <f t="shared" si="217"/>
        <v>0</v>
      </c>
      <c r="AK246" s="6">
        <f t="shared" si="218"/>
        <v>0</v>
      </c>
      <c r="AL246" s="6">
        <f t="shared" si="219"/>
        <v>0</v>
      </c>
      <c r="AM246" s="6">
        <f t="shared" si="220"/>
        <v>0</v>
      </c>
      <c r="AN246" s="6">
        <f t="shared" si="221"/>
        <v>0</v>
      </c>
      <c r="AO246" s="6">
        <f t="shared" si="242"/>
        <v>0</v>
      </c>
      <c r="AP246" s="6">
        <f t="shared" si="243"/>
        <v>0</v>
      </c>
      <c r="AQ246" s="6">
        <f t="shared" si="244"/>
        <v>0</v>
      </c>
      <c r="AR246" s="6">
        <f t="shared" si="245"/>
        <v>0</v>
      </c>
      <c r="AS246" s="6">
        <f t="shared" si="246"/>
        <v>0</v>
      </c>
      <c r="AT246" s="6">
        <f t="shared" si="247"/>
        <v>0</v>
      </c>
      <c r="AU246" s="6">
        <f t="shared" si="248"/>
        <v>0</v>
      </c>
      <c r="AV246" s="6">
        <f t="shared" si="249"/>
        <v>0.413082450064023</v>
      </c>
      <c r="AW246" s="6">
        <f t="shared" si="250"/>
        <v>0.20564382535066569</v>
      </c>
      <c r="AX246" s="6">
        <f t="shared" si="251"/>
        <v>0.41012907040941055</v>
      </c>
      <c r="AY246" s="6">
        <f t="shared" si="198"/>
        <v>0.10857802794728963</v>
      </c>
      <c r="AZ246" s="6">
        <f t="shared" si="252"/>
        <v>0.31422185329795532</v>
      </c>
      <c r="BD246" s="7">
        <f t="shared" si="253"/>
        <v>0.39200000000000007</v>
      </c>
      <c r="BE246" s="7">
        <f t="shared" si="254"/>
        <v>0.62609903369994113</v>
      </c>
      <c r="BF246" s="7">
        <f t="shared" ca="1" si="255"/>
        <v>-0.84766420602238479</v>
      </c>
      <c r="BG246" s="7">
        <f t="shared" si="199"/>
        <v>0.31422185329795532</v>
      </c>
      <c r="BH246" s="7">
        <f t="shared" si="200"/>
        <v>0.56055495118494436</v>
      </c>
      <c r="BI246" s="7">
        <f t="shared" ca="1" si="201"/>
        <v>-1.0480057597946821</v>
      </c>
      <c r="BJ246" s="7">
        <f t="shared" si="202"/>
        <v>6.0494401044047944E-3</v>
      </c>
      <c r="BK246" s="7">
        <f t="shared" si="203"/>
        <v>4.2960267527327057E-3</v>
      </c>
      <c r="BL246" s="7">
        <f t="shared" ca="1" si="204"/>
        <v>4.0136738167898305E-2</v>
      </c>
      <c r="BM246" s="7">
        <f t="shared" ca="1" si="205"/>
        <v>1.1333264930831271</v>
      </c>
      <c r="BN246" s="7">
        <f t="shared" ca="1" si="206"/>
        <v>0.20657810000197252</v>
      </c>
      <c r="BO246" s="7">
        <f t="shared" ca="1" si="207"/>
        <v>0.71467999794871873</v>
      </c>
      <c r="BP246" s="7">
        <f t="shared" si="256"/>
        <v>0</v>
      </c>
      <c r="BQ246" s="7">
        <f t="shared" si="257"/>
        <v>3.58</v>
      </c>
    </row>
    <row r="247" spans="1:69" x14ac:dyDescent="0.25">
      <c r="A247" s="87">
        <v>33446</v>
      </c>
      <c r="B247" s="88">
        <v>0</v>
      </c>
      <c r="C247" s="88">
        <v>3.57</v>
      </c>
      <c r="D247" s="88">
        <v>1.080324074074074</v>
      </c>
      <c r="E247" s="6">
        <f t="shared" si="208"/>
        <v>0.35899999999999999</v>
      </c>
      <c r="F247" s="1"/>
      <c r="G247" s="6">
        <f t="shared" si="222"/>
        <v>0.26303908690656552</v>
      </c>
      <c r="H247" s="6">
        <f t="shared" si="223"/>
        <v>0</v>
      </c>
      <c r="I247" s="6">
        <f t="shared" si="224"/>
        <v>3.57</v>
      </c>
      <c r="J247" s="6">
        <f t="shared" si="225"/>
        <v>0</v>
      </c>
      <c r="K247" s="6">
        <f t="shared" si="226"/>
        <v>1.6177293309135319</v>
      </c>
      <c r="L247" s="6">
        <f t="shared" si="227"/>
        <v>0.25798541994547863</v>
      </c>
      <c r="M247" s="6">
        <f t="shared" si="228"/>
        <v>3.5681087154583666E-3</v>
      </c>
      <c r="N247" s="6">
        <f t="shared" si="229"/>
        <v>0.25797427343735502</v>
      </c>
      <c r="O247" s="6">
        <f t="shared" si="230"/>
        <v>3.5681087154583666E-3</v>
      </c>
      <c r="P247" s="6">
        <f t="shared" si="231"/>
        <v>0.41012907040941055</v>
      </c>
      <c r="Q247" s="6">
        <f t="shared" si="232"/>
        <v>0.10691467097928285</v>
      </c>
      <c r="R247" s="6">
        <f t="shared" si="233"/>
        <v>3.3952456432827238E-3</v>
      </c>
      <c r="S247" s="6">
        <f t="shared" si="234"/>
        <v>1.8015430273337983E-3</v>
      </c>
      <c r="T247" s="6">
        <f t="shared" si="235"/>
        <v>0</v>
      </c>
      <c r="U247" s="6">
        <f t="shared" si="236"/>
        <v>0</v>
      </c>
      <c r="V247" s="6">
        <f t="shared" si="237"/>
        <v>0</v>
      </c>
      <c r="W247" s="6">
        <f t="shared" si="238"/>
        <v>0</v>
      </c>
      <c r="X247" s="6">
        <f t="shared" si="239"/>
        <v>0</v>
      </c>
      <c r="Y247" s="6">
        <f t="shared" si="240"/>
        <v>0</v>
      </c>
      <c r="Z247" s="6">
        <f t="shared" si="241"/>
        <v>0</v>
      </c>
      <c r="AA247" s="6">
        <f t="shared" si="197"/>
        <v>0</v>
      </c>
      <c r="AB247" s="6">
        <f t="shared" si="209"/>
        <v>3.8998226456129375E-4</v>
      </c>
      <c r="AC247" s="6">
        <f t="shared" si="210"/>
        <v>2.8278808226538501E-4</v>
      </c>
      <c r="AD247" s="6">
        <f t="shared" si="211"/>
        <v>4.2083086880199002E-5</v>
      </c>
      <c r="AE247" s="6">
        <f t="shared" si="212"/>
        <v>0</v>
      </c>
      <c r="AF247" s="6">
        <f t="shared" si="213"/>
        <v>0</v>
      </c>
      <c r="AG247" s="6">
        <f t="shared" si="214"/>
        <v>0</v>
      </c>
      <c r="AH247" s="6">
        <f t="shared" si="215"/>
        <v>0</v>
      </c>
      <c r="AI247" s="6">
        <f t="shared" si="216"/>
        <v>0</v>
      </c>
      <c r="AJ247" s="6">
        <f t="shared" si="217"/>
        <v>0</v>
      </c>
      <c r="AK247" s="6">
        <f t="shared" si="218"/>
        <v>0</v>
      </c>
      <c r="AL247" s="6">
        <f t="shared" si="219"/>
        <v>0</v>
      </c>
      <c r="AM247" s="6">
        <f t="shared" si="220"/>
        <v>0</v>
      </c>
      <c r="AN247" s="6">
        <f t="shared" si="221"/>
        <v>0</v>
      </c>
      <c r="AO247" s="6">
        <f t="shared" si="242"/>
        <v>0</v>
      </c>
      <c r="AP247" s="6">
        <f t="shared" si="243"/>
        <v>0</v>
      </c>
      <c r="AQ247" s="6">
        <f t="shared" si="244"/>
        <v>0</v>
      </c>
      <c r="AR247" s="6">
        <f t="shared" si="245"/>
        <v>0</v>
      </c>
      <c r="AS247" s="6">
        <f t="shared" si="246"/>
        <v>0</v>
      </c>
      <c r="AT247" s="6">
        <f t="shared" si="247"/>
        <v>0</v>
      </c>
      <c r="AU247" s="6">
        <f t="shared" si="248"/>
        <v>0</v>
      </c>
      <c r="AV247" s="6">
        <f t="shared" si="249"/>
        <v>0.41171330014691687</v>
      </c>
      <c r="AW247" s="6">
        <f t="shared" si="250"/>
        <v>0.20230570457921543</v>
      </c>
      <c r="AX247" s="6">
        <f t="shared" si="251"/>
        <v>0.40880786133348568</v>
      </c>
      <c r="AY247" s="6">
        <f t="shared" si="198"/>
        <v>0.10730465324384415</v>
      </c>
      <c r="AZ247" s="6">
        <f t="shared" si="252"/>
        <v>0.30961035782305957</v>
      </c>
      <c r="BD247" s="7">
        <f t="shared" si="253"/>
        <v>0.35899999999999999</v>
      </c>
      <c r="BE247" s="7">
        <f t="shared" si="254"/>
        <v>0.59916608715780972</v>
      </c>
      <c r="BF247" s="7">
        <f t="shared" ca="1" si="255"/>
        <v>-0.92782081844621178</v>
      </c>
      <c r="BG247" s="7">
        <f t="shared" si="199"/>
        <v>0.30961035782305957</v>
      </c>
      <c r="BH247" s="7">
        <f t="shared" si="200"/>
        <v>0.55642641725843645</v>
      </c>
      <c r="BI247" s="7">
        <f t="shared" ca="1" si="201"/>
        <v>-1.0612448016457934</v>
      </c>
      <c r="BJ247" s="7">
        <f t="shared" si="202"/>
        <v>2.4393367543662117E-3</v>
      </c>
      <c r="BK247" s="7">
        <f t="shared" si="203"/>
        <v>1.8266793831073942E-3</v>
      </c>
      <c r="BL247" s="7">
        <f t="shared" ca="1" si="204"/>
        <v>1.7801959292842232E-2</v>
      </c>
      <c r="BM247" s="7">
        <f t="shared" ca="1" si="205"/>
        <v>1.2046776465077849</v>
      </c>
      <c r="BN247" s="7">
        <f t="shared" ca="1" si="206"/>
        <v>0.2317859971924135</v>
      </c>
      <c r="BO247" s="7">
        <f t="shared" ca="1" si="207"/>
        <v>0.85663187425515774</v>
      </c>
      <c r="BP247" s="7">
        <f t="shared" si="256"/>
        <v>0</v>
      </c>
      <c r="BQ247" s="7">
        <f t="shared" si="257"/>
        <v>3.57</v>
      </c>
    </row>
    <row r="248" spans="1:69" x14ac:dyDescent="0.25">
      <c r="A248" s="87">
        <v>33447</v>
      </c>
      <c r="B248" s="88">
        <v>0</v>
      </c>
      <c r="C248" s="88">
        <v>3.55</v>
      </c>
      <c r="D248" s="88">
        <v>1.0502314814814813</v>
      </c>
      <c r="E248" s="6">
        <f t="shared" si="208"/>
        <v>0.34899999999999992</v>
      </c>
      <c r="F248" s="1"/>
      <c r="G248" s="6">
        <f t="shared" si="222"/>
        <v>0.25797427343735502</v>
      </c>
      <c r="H248" s="6">
        <f t="shared" si="223"/>
        <v>0</v>
      </c>
      <c r="I248" s="6">
        <f t="shared" si="224"/>
        <v>3.55</v>
      </c>
      <c r="J248" s="6">
        <f t="shared" si="225"/>
        <v>0</v>
      </c>
      <c r="K248" s="6">
        <f t="shared" si="226"/>
        <v>1.5822768129196498</v>
      </c>
      <c r="L248" s="6">
        <f t="shared" si="227"/>
        <v>0.25303135752432621</v>
      </c>
      <c r="M248" s="6">
        <f t="shared" si="228"/>
        <v>3.2384522210368747E-3</v>
      </c>
      <c r="N248" s="6">
        <f t="shared" si="229"/>
        <v>0.25302124083874611</v>
      </c>
      <c r="O248" s="6">
        <f t="shared" si="230"/>
        <v>3.2384522210368747E-3</v>
      </c>
      <c r="P248" s="6">
        <f t="shared" si="231"/>
        <v>0.40880786133348568</v>
      </c>
      <c r="Q248" s="6">
        <f t="shared" si="232"/>
        <v>0.10571404753749983</v>
      </c>
      <c r="R248" s="6">
        <f t="shared" si="233"/>
        <v>3.0810510190852048E-3</v>
      </c>
      <c r="S248" s="6">
        <f t="shared" si="234"/>
        <v>1.6350990071817807E-3</v>
      </c>
      <c r="T248" s="6">
        <f t="shared" si="235"/>
        <v>0</v>
      </c>
      <c r="U248" s="6">
        <f t="shared" si="236"/>
        <v>0</v>
      </c>
      <c r="V248" s="6">
        <f t="shared" si="237"/>
        <v>0</v>
      </c>
      <c r="W248" s="6">
        <f t="shared" si="238"/>
        <v>0</v>
      </c>
      <c r="X248" s="6">
        <f t="shared" si="239"/>
        <v>0</v>
      </c>
      <c r="Y248" s="6">
        <f t="shared" si="240"/>
        <v>0</v>
      </c>
      <c r="Z248" s="6">
        <f t="shared" si="241"/>
        <v>0</v>
      </c>
      <c r="AA248" s="6">
        <f t="shared" ref="AA248:AA311" si="258">$O248*0.9*AA$13</f>
        <v>0</v>
      </c>
      <c r="AB248" s="6">
        <f t="shared" si="209"/>
        <v>3.5387185958490761E-4</v>
      </c>
      <c r="AC248" s="6">
        <f t="shared" si="210"/>
        <v>2.5664948856356511E-4</v>
      </c>
      <c r="AD248" s="6">
        <f t="shared" si="211"/>
        <v>3.8195043100798818E-5</v>
      </c>
      <c r="AE248" s="6">
        <f t="shared" si="212"/>
        <v>0</v>
      </c>
      <c r="AF248" s="6">
        <f t="shared" si="213"/>
        <v>0</v>
      </c>
      <c r="AG248" s="6">
        <f t="shared" si="214"/>
        <v>0</v>
      </c>
      <c r="AH248" s="6">
        <f t="shared" si="215"/>
        <v>0</v>
      </c>
      <c r="AI248" s="6">
        <f t="shared" si="216"/>
        <v>0</v>
      </c>
      <c r="AJ248" s="6">
        <f t="shared" si="217"/>
        <v>0</v>
      </c>
      <c r="AK248" s="6">
        <f t="shared" si="218"/>
        <v>0</v>
      </c>
      <c r="AL248" s="6">
        <f t="shared" si="219"/>
        <v>0</v>
      </c>
      <c r="AM248" s="6">
        <f t="shared" si="220"/>
        <v>0</v>
      </c>
      <c r="AN248" s="6">
        <f t="shared" si="221"/>
        <v>0</v>
      </c>
      <c r="AO248" s="6">
        <f t="shared" si="242"/>
        <v>0</v>
      </c>
      <c r="AP248" s="6">
        <f t="shared" si="243"/>
        <v>0</v>
      </c>
      <c r="AQ248" s="6">
        <f t="shared" si="244"/>
        <v>0</v>
      </c>
      <c r="AR248" s="6">
        <f t="shared" si="245"/>
        <v>0</v>
      </c>
      <c r="AS248" s="6">
        <f t="shared" si="246"/>
        <v>0</v>
      </c>
      <c r="AT248" s="6">
        <f t="shared" si="247"/>
        <v>0</v>
      </c>
      <c r="AU248" s="6">
        <f t="shared" si="248"/>
        <v>0</v>
      </c>
      <c r="AV248" s="6">
        <f t="shared" si="249"/>
        <v>0.41037033582087024</v>
      </c>
      <c r="AW248" s="6">
        <f t="shared" si="250"/>
        <v>0.19907294511564241</v>
      </c>
      <c r="AX248" s="6">
        <f t="shared" si="251"/>
        <v>0.40751132468894946</v>
      </c>
      <c r="AY248" s="6">
        <f t="shared" si="198"/>
        <v>0.10606791939708474</v>
      </c>
      <c r="AZ248" s="6">
        <f t="shared" si="252"/>
        <v>0.30514086451272715</v>
      </c>
      <c r="BD248" s="7">
        <f t="shared" si="253"/>
        <v>0.34899999999999992</v>
      </c>
      <c r="BE248" s="7">
        <f t="shared" si="254"/>
        <v>0.59076221950967711</v>
      </c>
      <c r="BF248" s="7">
        <f t="shared" ca="1" si="255"/>
        <v>-0.95343602486011314</v>
      </c>
      <c r="BG248" s="7">
        <f t="shared" si="199"/>
        <v>0.30514086451272715</v>
      </c>
      <c r="BH248" s="7">
        <f t="shared" si="200"/>
        <v>0.55239556887499297</v>
      </c>
      <c r="BI248" s="7">
        <f t="shared" ca="1" si="201"/>
        <v>-1.0742456319247788</v>
      </c>
      <c r="BJ248" s="7">
        <f t="shared" si="202"/>
        <v>1.9236237656909498E-3</v>
      </c>
      <c r="BK248" s="7">
        <f t="shared" si="203"/>
        <v>1.471999880923909E-3</v>
      </c>
      <c r="BL248" s="7">
        <f t="shared" ca="1" si="204"/>
        <v>1.4594961159118925E-2</v>
      </c>
      <c r="BM248" s="7">
        <f t="shared" ca="1" si="205"/>
        <v>1.2267292081516203</v>
      </c>
      <c r="BN248" s="7">
        <f t="shared" ca="1" si="206"/>
        <v>0.23994856486020871</v>
      </c>
      <c r="BO248" s="7">
        <f t="shared" ca="1" si="207"/>
        <v>0.90470401920021237</v>
      </c>
      <c r="BP248" s="7">
        <f t="shared" si="256"/>
        <v>0</v>
      </c>
      <c r="BQ248" s="7">
        <f t="shared" si="257"/>
        <v>3.55</v>
      </c>
    </row>
    <row r="249" spans="1:69" x14ac:dyDescent="0.25">
      <c r="A249" s="87">
        <v>33448</v>
      </c>
      <c r="B249" s="88">
        <v>0.2</v>
      </c>
      <c r="C249" s="88">
        <v>3.53</v>
      </c>
      <c r="D249" s="88">
        <v>0.95092592592592595</v>
      </c>
      <c r="E249" s="6">
        <f t="shared" si="208"/>
        <v>0.31600000000000006</v>
      </c>
      <c r="F249" s="1"/>
      <c r="G249" s="6">
        <f t="shared" si="222"/>
        <v>0.25302124083874611</v>
      </c>
      <c r="H249" s="6">
        <f t="shared" si="223"/>
        <v>0</v>
      </c>
      <c r="I249" s="6">
        <f t="shared" si="224"/>
        <v>3.3299999999999996</v>
      </c>
      <c r="J249" s="6">
        <f t="shared" si="225"/>
        <v>0</v>
      </c>
      <c r="K249" s="6">
        <f t="shared" si="226"/>
        <v>1.4605338283240537</v>
      </c>
      <c r="L249" s="6">
        <f t="shared" si="227"/>
        <v>0.24845864101892151</v>
      </c>
      <c r="M249" s="6">
        <f t="shared" si="228"/>
        <v>2.9562376758168764E-3</v>
      </c>
      <c r="N249" s="6">
        <f t="shared" si="229"/>
        <v>0.24844940595073928</v>
      </c>
      <c r="O249" s="6">
        <f t="shared" si="230"/>
        <v>2.9562376758168764E-3</v>
      </c>
      <c r="P249" s="6">
        <f t="shared" si="231"/>
        <v>0.40751132468894946</v>
      </c>
      <c r="Q249" s="6">
        <f t="shared" si="232"/>
        <v>0.10454523755668081</v>
      </c>
      <c r="R249" s="6">
        <f t="shared" si="233"/>
        <v>2.8031044225938452E-3</v>
      </c>
      <c r="S249" s="6">
        <f t="shared" si="234"/>
        <v>1.4926084928231246E-3</v>
      </c>
      <c r="T249" s="6">
        <f t="shared" si="235"/>
        <v>0</v>
      </c>
      <c r="U249" s="6">
        <f t="shared" si="236"/>
        <v>0</v>
      </c>
      <c r="V249" s="6">
        <f t="shared" si="237"/>
        <v>0</v>
      </c>
      <c r="W249" s="6">
        <f t="shared" si="238"/>
        <v>0</v>
      </c>
      <c r="X249" s="6">
        <f t="shared" si="239"/>
        <v>0</v>
      </c>
      <c r="Y249" s="6">
        <f t="shared" si="240"/>
        <v>0</v>
      </c>
      <c r="Z249" s="6">
        <f t="shared" si="241"/>
        <v>0</v>
      </c>
      <c r="AA249" s="6">
        <f t="shared" si="258"/>
        <v>0</v>
      </c>
      <c r="AB249" s="6">
        <f t="shared" si="209"/>
        <v>3.215386783086798E-4</v>
      </c>
      <c r="AC249" s="6">
        <f t="shared" si="210"/>
        <v>2.3406308046147782E-4</v>
      </c>
      <c r="AD249" s="6">
        <f t="shared" si="211"/>
        <v>3.4866540475893974E-5</v>
      </c>
      <c r="AE249" s="6">
        <f t="shared" si="212"/>
        <v>0</v>
      </c>
      <c r="AF249" s="6">
        <f t="shared" si="213"/>
        <v>0</v>
      </c>
      <c r="AG249" s="6">
        <f t="shared" si="214"/>
        <v>0</v>
      </c>
      <c r="AH249" s="6">
        <f t="shared" si="215"/>
        <v>0</v>
      </c>
      <c r="AI249" s="6">
        <f t="shared" si="216"/>
        <v>0</v>
      </c>
      <c r="AJ249" s="6">
        <f t="shared" si="217"/>
        <v>0</v>
      </c>
      <c r="AK249" s="6">
        <f t="shared" si="218"/>
        <v>0</v>
      </c>
      <c r="AL249" s="6">
        <f t="shared" si="219"/>
        <v>0</v>
      </c>
      <c r="AM249" s="6">
        <f t="shared" si="220"/>
        <v>0</v>
      </c>
      <c r="AN249" s="6">
        <f t="shared" si="221"/>
        <v>0</v>
      </c>
      <c r="AO249" s="6">
        <f t="shared" si="242"/>
        <v>0</v>
      </c>
      <c r="AP249" s="6">
        <f t="shared" si="243"/>
        <v>0</v>
      </c>
      <c r="AQ249" s="6">
        <f t="shared" si="244"/>
        <v>0</v>
      </c>
      <c r="AR249" s="6">
        <f t="shared" si="245"/>
        <v>0</v>
      </c>
      <c r="AS249" s="6">
        <f t="shared" si="246"/>
        <v>0</v>
      </c>
      <c r="AT249" s="6">
        <f t="shared" si="247"/>
        <v>0</v>
      </c>
      <c r="AU249" s="6">
        <f t="shared" si="248"/>
        <v>0</v>
      </c>
      <c r="AV249" s="6">
        <f t="shared" si="249"/>
        <v>0.40905302139983951</v>
      </c>
      <c r="AW249" s="6">
        <f t="shared" si="250"/>
        <v>0.19594151920612907</v>
      </c>
      <c r="AX249" s="6">
        <f t="shared" si="251"/>
        <v>0.40623898263485131</v>
      </c>
      <c r="AY249" s="6">
        <f t="shared" si="198"/>
        <v>0.10486677623498949</v>
      </c>
      <c r="AZ249" s="6">
        <f t="shared" si="252"/>
        <v>0.30080829544111853</v>
      </c>
      <c r="BD249" s="7">
        <f t="shared" si="253"/>
        <v>0.31600000000000006</v>
      </c>
      <c r="BE249" s="7">
        <f t="shared" si="254"/>
        <v>0.56213877290220793</v>
      </c>
      <c r="BF249" s="7">
        <f t="shared" ca="1" si="255"/>
        <v>-1.0429473753898613</v>
      </c>
      <c r="BG249" s="7">
        <f t="shared" si="199"/>
        <v>0.30080829544111853</v>
      </c>
      <c r="BH249" s="7">
        <f t="shared" si="200"/>
        <v>0.54845993057024556</v>
      </c>
      <c r="BI249" s="7">
        <f t="shared" ca="1" si="201"/>
        <v>-1.0870115951774644</v>
      </c>
      <c r="BJ249" s="7">
        <f t="shared" si="202"/>
        <v>2.307878874043417E-4</v>
      </c>
      <c r="BK249" s="7">
        <f t="shared" si="203"/>
        <v>1.8711072754268575E-4</v>
      </c>
      <c r="BL249" s="7">
        <f t="shared" ca="1" si="204"/>
        <v>1.9416554654901935E-3</v>
      </c>
      <c r="BM249" s="7">
        <f t="shared" ca="1" si="205"/>
        <v>1.3009183615762776</v>
      </c>
      <c r="BN249" s="7">
        <f t="shared" ca="1" si="206"/>
        <v>0.26880999672238309</v>
      </c>
      <c r="BO249" s="7">
        <f t="shared" ca="1" si="207"/>
        <v>1.0829954085893239</v>
      </c>
      <c r="BP249" s="7">
        <f t="shared" si="256"/>
        <v>0.2</v>
      </c>
      <c r="BQ249" s="7">
        <f t="shared" si="257"/>
        <v>3.53</v>
      </c>
    </row>
    <row r="250" spans="1:69" x14ac:dyDescent="0.25">
      <c r="A250" s="87">
        <v>33449</v>
      </c>
      <c r="B250" s="88">
        <v>1</v>
      </c>
      <c r="C250" s="88">
        <v>3.51</v>
      </c>
      <c r="D250" s="88">
        <v>0.92986111111111103</v>
      </c>
      <c r="E250" s="6">
        <f t="shared" si="208"/>
        <v>0.309</v>
      </c>
      <c r="F250" s="1"/>
      <c r="G250" s="6">
        <f t="shared" si="222"/>
        <v>0.24844940595073928</v>
      </c>
      <c r="H250" s="6">
        <f t="shared" si="223"/>
        <v>0</v>
      </c>
      <c r="I250" s="6">
        <f t="shared" si="224"/>
        <v>2.5099999999999998</v>
      </c>
      <c r="J250" s="6">
        <f t="shared" si="225"/>
        <v>0</v>
      </c>
      <c r="K250" s="6">
        <f t="shared" si="226"/>
        <v>1.0858598081720501</v>
      </c>
      <c r="L250" s="6">
        <f t="shared" si="227"/>
        <v>0.24505726010033771</v>
      </c>
      <c r="M250" s="6">
        <f t="shared" si="228"/>
        <v>2.759363102270681E-3</v>
      </c>
      <c r="N250" s="6">
        <f t="shared" si="229"/>
        <v>0.24504864005378413</v>
      </c>
      <c r="O250" s="6">
        <f t="shared" si="230"/>
        <v>2.759363102270681E-3</v>
      </c>
      <c r="P250" s="6">
        <f t="shared" si="231"/>
        <v>0.40623898263485131</v>
      </c>
      <c r="Q250" s="6">
        <f t="shared" si="232"/>
        <v>0.10340724117639258</v>
      </c>
      <c r="R250" s="6">
        <f t="shared" si="233"/>
        <v>2.5828290366262593E-3</v>
      </c>
      <c r="S250" s="6">
        <f t="shared" si="234"/>
        <v>1.3932062482404784E-3</v>
      </c>
      <c r="T250" s="6">
        <f t="shared" si="235"/>
        <v>0</v>
      </c>
      <c r="U250" s="6">
        <f t="shared" si="236"/>
        <v>0</v>
      </c>
      <c r="V250" s="6">
        <f t="shared" si="237"/>
        <v>0</v>
      </c>
      <c r="W250" s="6">
        <f t="shared" si="238"/>
        <v>0</v>
      </c>
      <c r="X250" s="6">
        <f t="shared" si="239"/>
        <v>0</v>
      </c>
      <c r="Y250" s="6">
        <f t="shared" si="240"/>
        <v>0</v>
      </c>
      <c r="Z250" s="6">
        <f t="shared" si="241"/>
        <v>0</v>
      </c>
      <c r="AA250" s="6">
        <f t="shared" si="258"/>
        <v>0</v>
      </c>
      <c r="AB250" s="6">
        <f t="shared" si="209"/>
        <v>2.9463088845054083E-4</v>
      </c>
      <c r="AC250" s="6">
        <f t="shared" si="210"/>
        <v>2.1769048579953521E-4</v>
      </c>
      <c r="AD250" s="6">
        <f t="shared" si="211"/>
        <v>3.2544556914363853E-5</v>
      </c>
      <c r="AE250" s="6">
        <f t="shared" si="212"/>
        <v>0</v>
      </c>
      <c r="AF250" s="6">
        <f t="shared" si="213"/>
        <v>0</v>
      </c>
      <c r="AG250" s="6">
        <f t="shared" si="214"/>
        <v>0</v>
      </c>
      <c r="AH250" s="6">
        <f t="shared" si="215"/>
        <v>0</v>
      </c>
      <c r="AI250" s="6">
        <f t="shared" si="216"/>
        <v>0</v>
      </c>
      <c r="AJ250" s="6">
        <f t="shared" si="217"/>
        <v>0</v>
      </c>
      <c r="AK250" s="6">
        <f t="shared" si="218"/>
        <v>0</v>
      </c>
      <c r="AL250" s="6">
        <f t="shared" si="219"/>
        <v>0</v>
      </c>
      <c r="AM250" s="6">
        <f t="shared" si="220"/>
        <v>0</v>
      </c>
      <c r="AN250" s="6">
        <f t="shared" si="221"/>
        <v>0</v>
      </c>
      <c r="AO250" s="6">
        <f t="shared" si="242"/>
        <v>0</v>
      </c>
      <c r="AP250" s="6">
        <f t="shared" si="243"/>
        <v>0</v>
      </c>
      <c r="AQ250" s="6">
        <f t="shared" si="244"/>
        <v>0</v>
      </c>
      <c r="AR250" s="6">
        <f t="shared" si="245"/>
        <v>0</v>
      </c>
      <c r="AS250" s="6">
        <f t="shared" si="246"/>
        <v>0</v>
      </c>
      <c r="AT250" s="6">
        <f t="shared" si="247"/>
        <v>0</v>
      </c>
      <c r="AU250" s="6">
        <f t="shared" si="248"/>
        <v>0</v>
      </c>
      <c r="AV250" s="6">
        <f t="shared" si="249"/>
        <v>0.4077611723549866</v>
      </c>
      <c r="AW250" s="6">
        <f t="shared" si="250"/>
        <v>0.19290837042835771</v>
      </c>
      <c r="AX250" s="6">
        <f t="shared" si="251"/>
        <v>0.40499069453754644</v>
      </c>
      <c r="AY250" s="6">
        <f t="shared" si="198"/>
        <v>0.10370187206484312</v>
      </c>
      <c r="AZ250" s="6">
        <f t="shared" si="252"/>
        <v>0.29661024249320084</v>
      </c>
      <c r="BD250" s="7">
        <f t="shared" si="253"/>
        <v>0.309</v>
      </c>
      <c r="BE250" s="7">
        <f t="shared" si="254"/>
        <v>0.55587768438749185</v>
      </c>
      <c r="BF250" s="7">
        <f t="shared" ca="1" si="255"/>
        <v>-1.0630102726428794</v>
      </c>
      <c r="BG250" s="7">
        <f t="shared" si="199"/>
        <v>0.29661024249320084</v>
      </c>
      <c r="BH250" s="7">
        <f t="shared" si="200"/>
        <v>0.54461935559912011</v>
      </c>
      <c r="BI250" s="7">
        <f t="shared" ca="1" si="201"/>
        <v>-1.0995386339494593</v>
      </c>
      <c r="BJ250" s="7">
        <f t="shared" si="202"/>
        <v>1.5350609107728612E-4</v>
      </c>
      <c r="BK250" s="7">
        <f t="shared" si="203"/>
        <v>1.2674996710707991E-4</v>
      </c>
      <c r="BL250" s="7">
        <f t="shared" ca="1" si="204"/>
        <v>1.3343211797440422E-3</v>
      </c>
      <c r="BM250" s="7">
        <f t="shared" ca="1" si="205"/>
        <v>1.3169354547269629</v>
      </c>
      <c r="BN250" s="7">
        <f t="shared" ca="1" si="206"/>
        <v>0.27534155725901943</v>
      </c>
      <c r="BO250" s="7">
        <f t="shared" ca="1" si="207"/>
        <v>1.1251556652173134</v>
      </c>
      <c r="BP250" s="7">
        <f t="shared" si="256"/>
        <v>1</v>
      </c>
      <c r="BQ250" s="7">
        <f t="shared" si="257"/>
        <v>3.51</v>
      </c>
    </row>
    <row r="251" spans="1:69" x14ac:dyDescent="0.25">
      <c r="A251" s="87">
        <v>33450</v>
      </c>
      <c r="B251" s="88">
        <v>0</v>
      </c>
      <c r="C251" s="88">
        <v>3.48</v>
      </c>
      <c r="D251" s="88">
        <v>0.94490740740740731</v>
      </c>
      <c r="E251" s="6">
        <f t="shared" si="208"/>
        <v>0.314</v>
      </c>
      <c r="F251" s="1"/>
      <c r="G251" s="6">
        <f t="shared" si="222"/>
        <v>0.24504864005378413</v>
      </c>
      <c r="H251" s="6">
        <f t="shared" si="223"/>
        <v>0</v>
      </c>
      <c r="I251" s="6">
        <f t="shared" si="224"/>
        <v>3.48</v>
      </c>
      <c r="J251" s="6">
        <f t="shared" si="225"/>
        <v>0</v>
      </c>
      <c r="K251" s="6">
        <f t="shared" si="226"/>
        <v>1.4843278248692882</v>
      </c>
      <c r="L251" s="6">
        <f t="shared" si="227"/>
        <v>0.24041170954592966</v>
      </c>
      <c r="M251" s="6">
        <f t="shared" si="228"/>
        <v>2.5075631739713308E-3</v>
      </c>
      <c r="N251" s="6">
        <f t="shared" si="229"/>
        <v>0.24040387610375674</v>
      </c>
      <c r="O251" s="6">
        <f t="shared" si="230"/>
        <v>2.5075631739713308E-3</v>
      </c>
      <c r="P251" s="6">
        <f t="shared" si="231"/>
        <v>0.40499069453754644</v>
      </c>
      <c r="Q251" s="6">
        <f t="shared" si="232"/>
        <v>0.10229938478273716</v>
      </c>
      <c r="R251" s="6">
        <f t="shared" si="233"/>
        <v>2.3839409887674123E-3</v>
      </c>
      <c r="S251" s="6">
        <f t="shared" si="234"/>
        <v>1.2660721160472641E-3</v>
      </c>
      <c r="T251" s="6">
        <f t="shared" si="235"/>
        <v>0</v>
      </c>
      <c r="U251" s="6">
        <f t="shared" si="236"/>
        <v>0</v>
      </c>
      <c r="V251" s="6">
        <f t="shared" si="237"/>
        <v>0</v>
      </c>
      <c r="W251" s="6">
        <f t="shared" si="238"/>
        <v>0</v>
      </c>
      <c r="X251" s="6">
        <f t="shared" si="239"/>
        <v>0</v>
      </c>
      <c r="Y251" s="6">
        <f t="shared" si="240"/>
        <v>0</v>
      </c>
      <c r="Z251" s="6">
        <f t="shared" si="241"/>
        <v>0</v>
      </c>
      <c r="AA251" s="6">
        <f t="shared" si="258"/>
        <v>0</v>
      </c>
      <c r="AB251" s="6">
        <f t="shared" si="209"/>
        <v>2.7273130471769819E-4</v>
      </c>
      <c r="AC251" s="6">
        <f t="shared" si="210"/>
        <v>1.9868528418452927E-4</v>
      </c>
      <c r="AD251" s="6">
        <f t="shared" si="211"/>
        <v>2.9574771208804657E-5</v>
      </c>
      <c r="AE251" s="6">
        <f t="shared" si="212"/>
        <v>0</v>
      </c>
      <c r="AF251" s="6">
        <f t="shared" si="213"/>
        <v>0</v>
      </c>
      <c r="AG251" s="6">
        <f t="shared" si="214"/>
        <v>0</v>
      </c>
      <c r="AH251" s="6">
        <f t="shared" si="215"/>
        <v>0</v>
      </c>
      <c r="AI251" s="6">
        <f t="shared" si="216"/>
        <v>0</v>
      </c>
      <c r="AJ251" s="6">
        <f t="shared" si="217"/>
        <v>0</v>
      </c>
      <c r="AK251" s="6">
        <f t="shared" si="218"/>
        <v>0</v>
      </c>
      <c r="AL251" s="6">
        <f t="shared" si="219"/>
        <v>0</v>
      </c>
      <c r="AM251" s="6">
        <f t="shared" si="220"/>
        <v>0</v>
      </c>
      <c r="AN251" s="6">
        <f t="shared" si="221"/>
        <v>0</v>
      </c>
      <c r="AO251" s="6">
        <f t="shared" si="242"/>
        <v>0</v>
      </c>
      <c r="AP251" s="6">
        <f t="shared" si="243"/>
        <v>0</v>
      </c>
      <c r="AQ251" s="6">
        <f t="shared" si="244"/>
        <v>0</v>
      </c>
      <c r="AR251" s="6">
        <f t="shared" si="245"/>
        <v>0</v>
      </c>
      <c r="AS251" s="6">
        <f t="shared" si="246"/>
        <v>0</v>
      </c>
      <c r="AT251" s="6">
        <f t="shared" si="247"/>
        <v>0</v>
      </c>
      <c r="AU251" s="6">
        <f t="shared" si="248"/>
        <v>0</v>
      </c>
      <c r="AV251" s="6">
        <f t="shared" si="249"/>
        <v>0.40649411728308005</v>
      </c>
      <c r="AW251" s="6">
        <f t="shared" si="250"/>
        <v>0.18996942572747361</v>
      </c>
      <c r="AX251" s="6">
        <f t="shared" si="251"/>
        <v>0.4037658474894929</v>
      </c>
      <c r="AY251" s="6">
        <f t="shared" si="198"/>
        <v>0.10257211608745485</v>
      </c>
      <c r="AZ251" s="6">
        <f t="shared" si="252"/>
        <v>0.29254154181492847</v>
      </c>
      <c r="BD251" s="7">
        <f t="shared" si="253"/>
        <v>0.314</v>
      </c>
      <c r="BE251" s="7">
        <f t="shared" si="254"/>
        <v>0.56035702904487594</v>
      </c>
      <c r="BF251" s="7">
        <f t="shared" ca="1" si="255"/>
        <v>-1.0486386763218152</v>
      </c>
      <c r="BG251" s="7">
        <f t="shared" si="199"/>
        <v>0.29254154181492847</v>
      </c>
      <c r="BH251" s="7">
        <f t="shared" si="200"/>
        <v>0.54087109537756639</v>
      </c>
      <c r="BI251" s="7">
        <f t="shared" ca="1" si="201"/>
        <v>-1.1118312943979465</v>
      </c>
      <c r="BJ251" s="7">
        <f t="shared" si="202"/>
        <v>4.6046542768046322E-4</v>
      </c>
      <c r="BK251" s="7">
        <f t="shared" si="203"/>
        <v>3.7970161088678785E-4</v>
      </c>
      <c r="BL251" s="7">
        <f t="shared" ca="1" si="204"/>
        <v>3.9933069793157963E-3</v>
      </c>
      <c r="BM251" s="7">
        <f t="shared" ca="1" si="205"/>
        <v>1.3054846739050447</v>
      </c>
      <c r="BN251" s="7">
        <f t="shared" ca="1" si="206"/>
        <v>0.27066072887695958</v>
      </c>
      <c r="BO251" s="7">
        <f t="shared" ca="1" si="207"/>
        <v>1.0948733392133123</v>
      </c>
      <c r="BP251" s="7">
        <f t="shared" si="256"/>
        <v>0</v>
      </c>
      <c r="BQ251" s="7">
        <f t="shared" si="257"/>
        <v>3.48</v>
      </c>
    </row>
    <row r="252" spans="1:69" x14ac:dyDescent="0.25">
      <c r="A252" s="87">
        <v>33451</v>
      </c>
      <c r="B252" s="88">
        <v>0</v>
      </c>
      <c r="C252" s="88">
        <v>3.34</v>
      </c>
      <c r="D252" s="88">
        <v>0.999074074074074</v>
      </c>
      <c r="E252" s="6">
        <f t="shared" si="208"/>
        <v>0.33199999999999996</v>
      </c>
      <c r="F252" s="1"/>
      <c r="G252" s="6">
        <f t="shared" si="222"/>
        <v>0.24040387610375674</v>
      </c>
      <c r="H252" s="6">
        <f t="shared" si="223"/>
        <v>0</v>
      </c>
      <c r="I252" s="6">
        <f t="shared" si="224"/>
        <v>3.34</v>
      </c>
      <c r="J252" s="6">
        <f t="shared" si="225"/>
        <v>0</v>
      </c>
      <c r="K252" s="6">
        <f t="shared" si="226"/>
        <v>1.4017056847873912</v>
      </c>
      <c r="L252" s="6">
        <f t="shared" si="227"/>
        <v>0.23602505105990496</v>
      </c>
      <c r="M252" s="6">
        <f t="shared" si="228"/>
        <v>2.2870034152400608E-3</v>
      </c>
      <c r="N252" s="6">
        <f t="shared" si="229"/>
        <v>0.23601790663013006</v>
      </c>
      <c r="O252" s="6">
        <f t="shared" si="230"/>
        <v>2.2870034152400608E-3</v>
      </c>
      <c r="P252" s="6">
        <f t="shared" si="231"/>
        <v>0.4037658474894929</v>
      </c>
      <c r="Q252" s="6">
        <f t="shared" si="232"/>
        <v>0.10122059848812087</v>
      </c>
      <c r="R252" s="6">
        <f t="shared" si="233"/>
        <v>2.1696640010698898E-3</v>
      </c>
      <c r="S252" s="6">
        <f t="shared" si="234"/>
        <v>1.154711188693429E-3</v>
      </c>
      <c r="T252" s="6">
        <f t="shared" si="235"/>
        <v>0</v>
      </c>
      <c r="U252" s="6">
        <f t="shared" si="236"/>
        <v>0</v>
      </c>
      <c r="V252" s="6">
        <f t="shared" si="237"/>
        <v>0</v>
      </c>
      <c r="W252" s="6">
        <f t="shared" si="238"/>
        <v>0</v>
      </c>
      <c r="X252" s="6">
        <f t="shared" si="239"/>
        <v>0</v>
      </c>
      <c r="Y252" s="6">
        <f t="shared" si="240"/>
        <v>0</v>
      </c>
      <c r="Z252" s="6">
        <f t="shared" si="241"/>
        <v>0</v>
      </c>
      <c r="AA252" s="6">
        <f t="shared" si="258"/>
        <v>0</v>
      </c>
      <c r="AB252" s="6">
        <f t="shared" si="209"/>
        <v>2.4888483335245291E-4</v>
      </c>
      <c r="AC252" s="6">
        <f t="shared" si="210"/>
        <v>1.8110212438634022E-4</v>
      </c>
      <c r="AD252" s="6">
        <f t="shared" si="211"/>
        <v>2.697343917854689E-5</v>
      </c>
      <c r="AE252" s="6">
        <f t="shared" si="212"/>
        <v>0</v>
      </c>
      <c r="AF252" s="6">
        <f t="shared" si="213"/>
        <v>0</v>
      </c>
      <c r="AG252" s="6">
        <f t="shared" si="214"/>
        <v>0</v>
      </c>
      <c r="AH252" s="6">
        <f t="shared" si="215"/>
        <v>0</v>
      </c>
      <c r="AI252" s="6">
        <f t="shared" si="216"/>
        <v>0</v>
      </c>
      <c r="AJ252" s="6">
        <f t="shared" si="217"/>
        <v>0</v>
      </c>
      <c r="AK252" s="6">
        <f t="shared" si="218"/>
        <v>0</v>
      </c>
      <c r="AL252" s="6">
        <f t="shared" si="219"/>
        <v>0</v>
      </c>
      <c r="AM252" s="6">
        <f t="shared" si="220"/>
        <v>0</v>
      </c>
      <c r="AN252" s="6">
        <f t="shared" si="221"/>
        <v>0</v>
      </c>
      <c r="AO252" s="6">
        <f t="shared" si="242"/>
        <v>0</v>
      </c>
      <c r="AP252" s="6">
        <f t="shared" si="243"/>
        <v>0</v>
      </c>
      <c r="AQ252" s="6">
        <f t="shared" si="244"/>
        <v>0</v>
      </c>
      <c r="AR252" s="6">
        <f t="shared" si="245"/>
        <v>0</v>
      </c>
      <c r="AS252" s="6">
        <f t="shared" si="246"/>
        <v>0</v>
      </c>
      <c r="AT252" s="6">
        <f t="shared" si="247"/>
        <v>0</v>
      </c>
      <c r="AU252" s="6">
        <f t="shared" si="248"/>
        <v>0</v>
      </c>
      <c r="AV252" s="6">
        <f t="shared" si="249"/>
        <v>0.40525069974411293</v>
      </c>
      <c r="AW252" s="6">
        <f t="shared" si="250"/>
        <v>0.1871196622269419</v>
      </c>
      <c r="AX252" s="6">
        <f t="shared" si="251"/>
        <v>0.40256335718735664</v>
      </c>
      <c r="AY252" s="6">
        <f t="shared" si="198"/>
        <v>0.10146948332147332</v>
      </c>
      <c r="AZ252" s="6">
        <f t="shared" si="252"/>
        <v>0.28858914554841519</v>
      </c>
      <c r="BD252" s="7">
        <f t="shared" si="253"/>
        <v>0.33199999999999996</v>
      </c>
      <c r="BE252" s="7">
        <f t="shared" si="254"/>
        <v>0.57619441163551732</v>
      </c>
      <c r="BF252" s="7">
        <f t="shared" ca="1" si="255"/>
        <v>-0.99854674612289018</v>
      </c>
      <c r="BG252" s="7">
        <f t="shared" si="199"/>
        <v>0.28858914554841519</v>
      </c>
      <c r="BH252" s="7">
        <f t="shared" si="200"/>
        <v>0.53720493812735493</v>
      </c>
      <c r="BI252" s="7">
        <f t="shared" ca="1" si="201"/>
        <v>-1.123919027165329</v>
      </c>
      <c r="BJ252" s="7">
        <f t="shared" si="202"/>
        <v>1.884502284216677E-3</v>
      </c>
      <c r="BK252" s="7">
        <f t="shared" si="203"/>
        <v>1.5201790444436974E-3</v>
      </c>
      <c r="BL252" s="7">
        <f t="shared" ca="1" si="204"/>
        <v>1.5718208853784259E-2</v>
      </c>
      <c r="BM252" s="7">
        <f t="shared" ca="1" si="205"/>
        <v>1.2646758629461412</v>
      </c>
      <c r="BN252" s="7">
        <f t="shared" ca="1" si="206"/>
        <v>0.25443273469297167</v>
      </c>
      <c r="BO252" s="7">
        <f t="shared" ca="1" si="207"/>
        <v>0.99255396073840252</v>
      </c>
      <c r="BP252" s="7">
        <f t="shared" si="256"/>
        <v>0</v>
      </c>
      <c r="BQ252" s="7">
        <f t="shared" si="257"/>
        <v>3.34</v>
      </c>
    </row>
    <row r="253" spans="1:69" x14ac:dyDescent="0.25">
      <c r="A253" s="87">
        <v>33452</v>
      </c>
      <c r="B253" s="88">
        <v>0</v>
      </c>
      <c r="C253" s="88">
        <v>3.31</v>
      </c>
      <c r="D253" s="88">
        <v>0.99004629629629626</v>
      </c>
      <c r="E253" s="6">
        <f t="shared" si="208"/>
        <v>0.32900000000000001</v>
      </c>
      <c r="F253" s="1"/>
      <c r="G253" s="6">
        <f t="shared" si="222"/>
        <v>0.23601790663013006</v>
      </c>
      <c r="H253" s="6">
        <f t="shared" si="223"/>
        <v>0</v>
      </c>
      <c r="I253" s="6">
        <f t="shared" si="224"/>
        <v>3.31</v>
      </c>
      <c r="J253" s="6">
        <f t="shared" si="225"/>
        <v>0</v>
      </c>
      <c r="K253" s="6">
        <f t="shared" si="226"/>
        <v>1.3672075158125276</v>
      </c>
      <c r="L253" s="6">
        <f t="shared" si="227"/>
        <v>0.2317468513184793</v>
      </c>
      <c r="M253" s="6">
        <f t="shared" si="228"/>
        <v>2.0871220278455322E-3</v>
      </c>
      <c r="N253" s="6">
        <f t="shared" si="229"/>
        <v>0.23174033130339747</v>
      </c>
      <c r="O253" s="6">
        <f t="shared" si="230"/>
        <v>2.0871220278455322E-3</v>
      </c>
      <c r="P253" s="6">
        <f t="shared" si="231"/>
        <v>0.40256335718735664</v>
      </c>
      <c r="Q253" s="6">
        <f t="shared" si="232"/>
        <v>0.10016943181757647</v>
      </c>
      <c r="R253" s="6">
        <f t="shared" si="233"/>
        <v>1.9793302141159295E-3</v>
      </c>
      <c r="S253" s="6">
        <f t="shared" si="234"/>
        <v>1.0537907996384782E-3</v>
      </c>
      <c r="T253" s="6">
        <f t="shared" si="235"/>
        <v>0</v>
      </c>
      <c r="U253" s="6">
        <f t="shared" si="236"/>
        <v>0</v>
      </c>
      <c r="V253" s="6">
        <f t="shared" si="237"/>
        <v>0</v>
      </c>
      <c r="W253" s="6">
        <f t="shared" si="238"/>
        <v>0</v>
      </c>
      <c r="X253" s="6">
        <f t="shared" si="239"/>
        <v>0</v>
      </c>
      <c r="Y253" s="6">
        <f t="shared" si="240"/>
        <v>0</v>
      </c>
      <c r="Z253" s="6">
        <f t="shared" si="241"/>
        <v>0</v>
      </c>
      <c r="AA253" s="6">
        <f t="shared" si="258"/>
        <v>0</v>
      </c>
      <c r="AB253" s="6">
        <f t="shared" si="209"/>
        <v>2.2691429246536805E-4</v>
      </c>
      <c r="AC253" s="6">
        <f t="shared" si="210"/>
        <v>1.6525748131442956E-4</v>
      </c>
      <c r="AD253" s="6">
        <f t="shared" si="211"/>
        <v>2.461599256964274E-5</v>
      </c>
      <c r="AE253" s="6">
        <f t="shared" si="212"/>
        <v>0</v>
      </c>
      <c r="AF253" s="6">
        <f t="shared" si="213"/>
        <v>0</v>
      </c>
      <c r="AG253" s="6">
        <f t="shared" si="214"/>
        <v>0</v>
      </c>
      <c r="AH253" s="6">
        <f t="shared" si="215"/>
        <v>0</v>
      </c>
      <c r="AI253" s="6">
        <f t="shared" si="216"/>
        <v>0</v>
      </c>
      <c r="AJ253" s="6">
        <f t="shared" si="217"/>
        <v>0</v>
      </c>
      <c r="AK253" s="6">
        <f t="shared" si="218"/>
        <v>0</v>
      </c>
      <c r="AL253" s="6">
        <f t="shared" si="219"/>
        <v>0</v>
      </c>
      <c r="AM253" s="6">
        <f t="shared" si="220"/>
        <v>0</v>
      </c>
      <c r="AN253" s="6">
        <f t="shared" si="221"/>
        <v>0</v>
      </c>
      <c r="AO253" s="6">
        <f t="shared" si="242"/>
        <v>0</v>
      </c>
      <c r="AP253" s="6">
        <f t="shared" si="243"/>
        <v>0</v>
      </c>
      <c r="AQ253" s="6">
        <f t="shared" si="244"/>
        <v>0</v>
      </c>
      <c r="AR253" s="6">
        <f t="shared" si="245"/>
        <v>0</v>
      </c>
      <c r="AS253" s="6">
        <f t="shared" si="246"/>
        <v>0</v>
      </c>
      <c r="AT253" s="6">
        <f t="shared" si="247"/>
        <v>0</v>
      </c>
      <c r="AU253" s="6">
        <f t="shared" si="248"/>
        <v>0</v>
      </c>
      <c r="AV253" s="6">
        <f t="shared" si="249"/>
        <v>0.40403037947705495</v>
      </c>
      <c r="AW253" s="6">
        <f t="shared" si="250"/>
        <v>0.18435564400063098</v>
      </c>
      <c r="AX253" s="6">
        <f t="shared" si="251"/>
        <v>0.40138273271559249</v>
      </c>
      <c r="AY253" s="6">
        <f t="shared" si="198"/>
        <v>0.10039634611004183</v>
      </c>
      <c r="AZ253" s="6">
        <f t="shared" si="252"/>
        <v>0.28475199011067281</v>
      </c>
      <c r="BD253" s="7">
        <f t="shared" si="253"/>
        <v>0.32900000000000001</v>
      </c>
      <c r="BE253" s="7">
        <f t="shared" si="254"/>
        <v>0.5735852159879995</v>
      </c>
      <c r="BF253" s="7">
        <f t="shared" ca="1" si="255"/>
        <v>-1.0067230844936137</v>
      </c>
      <c r="BG253" s="7">
        <f t="shared" si="199"/>
        <v>0.28475199011067281</v>
      </c>
      <c r="BH253" s="7">
        <f t="shared" si="200"/>
        <v>0.53362157950243427</v>
      </c>
      <c r="BI253" s="7">
        <f t="shared" ca="1" si="201"/>
        <v>-1.1357957788138158</v>
      </c>
      <c r="BJ253" s="7">
        <f t="shared" si="202"/>
        <v>1.9578863791659979E-3</v>
      </c>
      <c r="BK253" s="7">
        <f t="shared" si="203"/>
        <v>1.5970922411504E-3</v>
      </c>
      <c r="BL253" s="7">
        <f t="shared" ca="1" si="204"/>
        <v>1.6659760419076325E-2</v>
      </c>
      <c r="BM253" s="7">
        <f t="shared" ca="1" si="205"/>
        <v>1.2714323314392917</v>
      </c>
      <c r="BN253" s="7">
        <f t="shared" ca="1" si="206"/>
        <v>0.25707176834875395</v>
      </c>
      <c r="BO253" s="7">
        <f t="shared" ca="1" si="207"/>
        <v>1.0089124948973642</v>
      </c>
      <c r="BP253" s="7">
        <f t="shared" si="256"/>
        <v>0</v>
      </c>
      <c r="BQ253" s="7">
        <f t="shared" si="257"/>
        <v>3.31</v>
      </c>
    </row>
    <row r="254" spans="1:69" x14ac:dyDescent="0.25">
      <c r="A254" s="87">
        <v>33453</v>
      </c>
      <c r="B254" s="88">
        <v>3</v>
      </c>
      <c r="C254" s="88">
        <v>3.28</v>
      </c>
      <c r="D254" s="88">
        <v>0.91481481481481475</v>
      </c>
      <c r="E254" s="6">
        <f t="shared" si="208"/>
        <v>0.30400000000000005</v>
      </c>
      <c r="F254" s="1"/>
      <c r="G254" s="6">
        <f t="shared" si="222"/>
        <v>0.23174033130339747</v>
      </c>
      <c r="H254" s="6">
        <f t="shared" si="223"/>
        <v>0</v>
      </c>
      <c r="I254" s="6">
        <f t="shared" si="224"/>
        <v>0.2799999999999998</v>
      </c>
      <c r="J254" s="6">
        <f t="shared" si="225"/>
        <v>0</v>
      </c>
      <c r="K254" s="6">
        <f t="shared" si="226"/>
        <v>0.1146605021419275</v>
      </c>
      <c r="L254" s="6">
        <f t="shared" si="227"/>
        <v>0.23138214036233992</v>
      </c>
      <c r="M254" s="6">
        <f t="shared" si="228"/>
        <v>2.0707515404354989E-3</v>
      </c>
      <c r="N254" s="6">
        <f t="shared" si="229"/>
        <v>0.23137567148745181</v>
      </c>
      <c r="O254" s="6">
        <f t="shared" si="230"/>
        <v>2.0707515404354989E-3</v>
      </c>
      <c r="P254" s="6">
        <f t="shared" si="231"/>
        <v>0.40138273271559249</v>
      </c>
      <c r="Q254" s="6">
        <f t="shared" si="232"/>
        <v>9.9144988094614958E-2</v>
      </c>
      <c r="R254" s="6">
        <f t="shared" si="233"/>
        <v>1.8719418681357731E-3</v>
      </c>
      <c r="S254" s="6">
        <f t="shared" si="234"/>
        <v>1.0455253178946542E-3</v>
      </c>
      <c r="T254" s="6">
        <f t="shared" si="235"/>
        <v>0</v>
      </c>
      <c r="U254" s="6">
        <f t="shared" si="236"/>
        <v>0</v>
      </c>
      <c r="V254" s="6">
        <f t="shared" si="237"/>
        <v>0</v>
      </c>
      <c r="W254" s="6">
        <f t="shared" si="238"/>
        <v>0</v>
      </c>
      <c r="X254" s="6">
        <f t="shared" si="239"/>
        <v>0</v>
      </c>
      <c r="Y254" s="6">
        <f t="shared" si="240"/>
        <v>0</v>
      </c>
      <c r="Z254" s="6">
        <f t="shared" si="241"/>
        <v>0</v>
      </c>
      <c r="AA254" s="6">
        <f t="shared" si="258"/>
        <v>0</v>
      </c>
      <c r="AB254" s="6">
        <f t="shared" si="209"/>
        <v>2.1071031845316815E-4</v>
      </c>
      <c r="AC254" s="6">
        <f t="shared" si="210"/>
        <v>1.6181539416194838E-4</v>
      </c>
      <c r="AD254" s="6">
        <f t="shared" si="211"/>
        <v>2.4422915312505654E-5</v>
      </c>
      <c r="AE254" s="6">
        <f t="shared" si="212"/>
        <v>0</v>
      </c>
      <c r="AF254" s="6">
        <f t="shared" si="213"/>
        <v>0</v>
      </c>
      <c r="AG254" s="6">
        <f t="shared" si="214"/>
        <v>0</v>
      </c>
      <c r="AH254" s="6">
        <f t="shared" si="215"/>
        <v>0</v>
      </c>
      <c r="AI254" s="6">
        <f t="shared" si="216"/>
        <v>0</v>
      </c>
      <c r="AJ254" s="6">
        <f t="shared" si="217"/>
        <v>0</v>
      </c>
      <c r="AK254" s="6">
        <f t="shared" si="218"/>
        <v>0</v>
      </c>
      <c r="AL254" s="6">
        <f t="shared" si="219"/>
        <v>0</v>
      </c>
      <c r="AM254" s="6">
        <f t="shared" si="220"/>
        <v>0</v>
      </c>
      <c r="AN254" s="6">
        <f t="shared" si="221"/>
        <v>0</v>
      </c>
      <c r="AO254" s="6">
        <f t="shared" si="242"/>
        <v>0</v>
      </c>
      <c r="AP254" s="6">
        <f t="shared" si="243"/>
        <v>0</v>
      </c>
      <c r="AQ254" s="6">
        <f t="shared" si="244"/>
        <v>0</v>
      </c>
      <c r="AR254" s="6">
        <f t="shared" si="245"/>
        <v>0</v>
      </c>
      <c r="AS254" s="6">
        <f t="shared" si="246"/>
        <v>0</v>
      </c>
      <c r="AT254" s="6">
        <f t="shared" si="247"/>
        <v>0</v>
      </c>
      <c r="AU254" s="6">
        <f t="shared" si="248"/>
        <v>0</v>
      </c>
      <c r="AV254" s="6">
        <f t="shared" si="249"/>
        <v>0.40283350005672058</v>
      </c>
      <c r="AW254" s="6">
        <f t="shared" si="250"/>
        <v>0.18167602806043928</v>
      </c>
      <c r="AX254" s="6">
        <f t="shared" si="251"/>
        <v>0.40022433693650744</v>
      </c>
      <c r="AY254" s="6">
        <f t="shared" si="198"/>
        <v>9.9355698413068128E-2</v>
      </c>
      <c r="AZ254" s="6">
        <f t="shared" si="252"/>
        <v>0.28103172647350738</v>
      </c>
      <c r="BD254" s="7">
        <f t="shared" si="253"/>
        <v>0.30400000000000005</v>
      </c>
      <c r="BE254" s="7">
        <f t="shared" si="254"/>
        <v>0.55136195008360889</v>
      </c>
      <c r="BF254" s="7">
        <f t="shared" ca="1" si="255"/>
        <v>-1.0775914270889864</v>
      </c>
      <c r="BG254" s="7">
        <f t="shared" si="199"/>
        <v>0.28103172647350738</v>
      </c>
      <c r="BH254" s="7">
        <f t="shared" si="200"/>
        <v>0.53012425569248134</v>
      </c>
      <c r="BI254" s="7">
        <f t="shared" ca="1" si="201"/>
        <v>-1.1474469914652208</v>
      </c>
      <c r="BJ254" s="7">
        <f t="shared" si="202"/>
        <v>5.2754158878778391E-4</v>
      </c>
      <c r="BK254" s="7">
        <f t="shared" si="203"/>
        <v>4.5103966305093054E-4</v>
      </c>
      <c r="BL254" s="7">
        <f t="shared" ca="1" si="204"/>
        <v>4.8797998743222307E-3</v>
      </c>
      <c r="BM254" s="7">
        <f t="shared" ca="1" si="205"/>
        <v>1.3284362355488804</v>
      </c>
      <c r="BN254" s="7">
        <f t="shared" ca="1" si="206"/>
        <v>0.28010103150327215</v>
      </c>
      <c r="BO254" s="7">
        <f t="shared" ca="1" si="207"/>
        <v>1.1563017147351486</v>
      </c>
      <c r="BP254" s="7">
        <f t="shared" si="256"/>
        <v>3</v>
      </c>
      <c r="BQ254" s="7">
        <f t="shared" si="257"/>
        <v>3.28</v>
      </c>
    </row>
    <row r="255" spans="1:69" x14ac:dyDescent="0.25">
      <c r="A255" s="87">
        <v>33454</v>
      </c>
      <c r="B255" s="88">
        <v>0</v>
      </c>
      <c r="C255" s="88">
        <v>3.25</v>
      </c>
      <c r="D255" s="88">
        <v>0.8696759259259258</v>
      </c>
      <c r="E255" s="6">
        <f t="shared" si="208"/>
        <v>0.28899999999999998</v>
      </c>
      <c r="F255" s="1"/>
      <c r="G255" s="6">
        <f t="shared" si="222"/>
        <v>0.23137567148745181</v>
      </c>
      <c r="H255" s="6">
        <f t="shared" si="223"/>
        <v>0</v>
      </c>
      <c r="I255" s="6">
        <f t="shared" si="224"/>
        <v>3.25</v>
      </c>
      <c r="J255" s="6">
        <f t="shared" si="225"/>
        <v>0</v>
      </c>
      <c r="K255" s="6">
        <f t="shared" si="226"/>
        <v>1.3196109513923406</v>
      </c>
      <c r="L255" s="6">
        <f t="shared" si="227"/>
        <v>0.22725330432806179</v>
      </c>
      <c r="M255" s="6">
        <f t="shared" si="228"/>
        <v>1.8924829054247513E-3</v>
      </c>
      <c r="N255" s="6">
        <f t="shared" si="229"/>
        <v>0.22724739235122438</v>
      </c>
      <c r="O255" s="6">
        <f t="shared" si="230"/>
        <v>1.8924829054247513E-3</v>
      </c>
      <c r="P255" s="6">
        <f t="shared" si="231"/>
        <v>0.40022433693650744</v>
      </c>
      <c r="Q255" s="6">
        <f t="shared" si="232"/>
        <v>9.8147127664284461E-2</v>
      </c>
      <c r="R255" s="6">
        <f t="shared" si="233"/>
        <v>1.7932426953548661E-3</v>
      </c>
      <c r="S255" s="6">
        <f t="shared" si="234"/>
        <v>9.5551723742206423E-4</v>
      </c>
      <c r="T255" s="6">
        <f t="shared" si="235"/>
        <v>0</v>
      </c>
      <c r="U255" s="6">
        <f t="shared" si="236"/>
        <v>0</v>
      </c>
      <c r="V255" s="6">
        <f t="shared" si="237"/>
        <v>0</v>
      </c>
      <c r="W255" s="6">
        <f t="shared" si="238"/>
        <v>0</v>
      </c>
      <c r="X255" s="6">
        <f t="shared" si="239"/>
        <v>0</v>
      </c>
      <c r="Y255" s="6">
        <f t="shared" si="240"/>
        <v>0</v>
      </c>
      <c r="Z255" s="6">
        <f t="shared" si="241"/>
        <v>0</v>
      </c>
      <c r="AA255" s="6">
        <f t="shared" si="258"/>
        <v>0</v>
      </c>
      <c r="AB255" s="6">
        <f t="shared" si="209"/>
        <v>2.0335524846529349E-4</v>
      </c>
      <c r="AC255" s="6">
        <f t="shared" si="210"/>
        <v>1.4981097712379253E-4</v>
      </c>
      <c r="AD255" s="6">
        <f t="shared" si="211"/>
        <v>2.2320374427843161E-5</v>
      </c>
      <c r="AE255" s="6">
        <f t="shared" si="212"/>
        <v>0</v>
      </c>
      <c r="AF255" s="6">
        <f t="shared" si="213"/>
        <v>0</v>
      </c>
      <c r="AG255" s="6">
        <f t="shared" si="214"/>
        <v>0</v>
      </c>
      <c r="AH255" s="6">
        <f t="shared" si="215"/>
        <v>0</v>
      </c>
      <c r="AI255" s="6">
        <f t="shared" si="216"/>
        <v>0</v>
      </c>
      <c r="AJ255" s="6">
        <f t="shared" si="217"/>
        <v>0</v>
      </c>
      <c r="AK255" s="6">
        <f t="shared" si="218"/>
        <v>0</v>
      </c>
      <c r="AL255" s="6">
        <f t="shared" si="219"/>
        <v>0</v>
      </c>
      <c r="AM255" s="6">
        <f t="shared" si="220"/>
        <v>0</v>
      </c>
      <c r="AN255" s="6">
        <f t="shared" si="221"/>
        <v>0</v>
      </c>
      <c r="AO255" s="6">
        <f t="shared" si="242"/>
        <v>0</v>
      </c>
      <c r="AP255" s="6">
        <f t="shared" si="243"/>
        <v>0</v>
      </c>
      <c r="AQ255" s="6">
        <f t="shared" si="244"/>
        <v>0</v>
      </c>
      <c r="AR255" s="6">
        <f t="shared" si="245"/>
        <v>0</v>
      </c>
      <c r="AS255" s="6">
        <f t="shared" si="246"/>
        <v>0</v>
      </c>
      <c r="AT255" s="6">
        <f t="shared" si="247"/>
        <v>0</v>
      </c>
      <c r="AU255" s="6">
        <f t="shared" si="248"/>
        <v>0</v>
      </c>
      <c r="AV255" s="6">
        <f t="shared" si="249"/>
        <v>0.40165964313153313</v>
      </c>
      <c r="AW255" s="6">
        <f t="shared" si="250"/>
        <v>0.17907782581517423</v>
      </c>
      <c r="AX255" s="6">
        <f t="shared" si="251"/>
        <v>0.39908779441955305</v>
      </c>
      <c r="AY255" s="6">
        <f t="shared" si="198"/>
        <v>9.8350482912749754E-2</v>
      </c>
      <c r="AZ255" s="6">
        <f t="shared" si="252"/>
        <v>0.27742830872792401</v>
      </c>
      <c r="BD255" s="7">
        <f t="shared" si="253"/>
        <v>0.28899999999999998</v>
      </c>
      <c r="BE255" s="7">
        <f t="shared" si="254"/>
        <v>0.53758720222862444</v>
      </c>
      <c r="BF255" s="7">
        <f t="shared" ca="1" si="255"/>
        <v>-1.1226556719849285</v>
      </c>
      <c r="BG255" s="7">
        <f t="shared" si="199"/>
        <v>0.27742830872792401</v>
      </c>
      <c r="BH255" s="7">
        <f t="shared" si="200"/>
        <v>0.52671463690306164</v>
      </c>
      <c r="BI255" s="7">
        <f t="shared" ca="1" si="201"/>
        <v>-1.1588631803354423</v>
      </c>
      <c r="BJ255" s="7">
        <f t="shared" si="202"/>
        <v>1.3390403889623913E-4</v>
      </c>
      <c r="BK255" s="7">
        <f t="shared" si="203"/>
        <v>1.1821267675863051E-4</v>
      </c>
      <c r="BL255" s="7">
        <f t="shared" ca="1" si="204"/>
        <v>1.3109836609525255E-3</v>
      </c>
      <c r="BM255" s="7">
        <f t="shared" ca="1" si="205"/>
        <v>1.3632385780146341</v>
      </c>
      <c r="BN255" s="7">
        <f t="shared" ca="1" si="206"/>
        <v>0.29487122785787151</v>
      </c>
      <c r="BO255" s="7">
        <f t="shared" ca="1" si="207"/>
        <v>1.2552489913135789</v>
      </c>
      <c r="BP255" s="7">
        <f t="shared" si="256"/>
        <v>0</v>
      </c>
      <c r="BQ255" s="7">
        <f t="shared" si="257"/>
        <v>3.25</v>
      </c>
    </row>
    <row r="256" spans="1:69" x14ac:dyDescent="0.25">
      <c r="A256" s="87">
        <v>33455</v>
      </c>
      <c r="B256" s="88">
        <v>0</v>
      </c>
      <c r="C256" s="88">
        <v>3.23</v>
      </c>
      <c r="D256" s="88">
        <v>0.905787037037037</v>
      </c>
      <c r="E256" s="6">
        <f t="shared" si="208"/>
        <v>0.30100000000000005</v>
      </c>
      <c r="F256" s="1"/>
      <c r="G256" s="6">
        <f t="shared" si="222"/>
        <v>0.22724739235122438</v>
      </c>
      <c r="H256" s="6">
        <f t="shared" si="223"/>
        <v>0</v>
      </c>
      <c r="I256" s="6">
        <f t="shared" si="224"/>
        <v>3.23</v>
      </c>
      <c r="J256" s="6">
        <f t="shared" si="225"/>
        <v>0</v>
      </c>
      <c r="K256" s="6">
        <f t="shared" si="226"/>
        <v>1.2911055624746348</v>
      </c>
      <c r="L256" s="6">
        <f t="shared" si="227"/>
        <v>0.22321407392170128</v>
      </c>
      <c r="M256" s="6">
        <f t="shared" si="228"/>
        <v>1.7301778848858086E-3</v>
      </c>
      <c r="N256" s="6">
        <f t="shared" si="229"/>
        <v>0.22320866897376188</v>
      </c>
      <c r="O256" s="6">
        <f t="shared" si="230"/>
        <v>1.7301778848858086E-3</v>
      </c>
      <c r="P256" s="6">
        <f t="shared" si="231"/>
        <v>0.39908779441955305</v>
      </c>
      <c r="Q256" s="6">
        <f t="shared" si="232"/>
        <v>9.717508423729232E-2</v>
      </c>
      <c r="R256" s="6">
        <f t="shared" si="233"/>
        <v>1.6391081258354616E-3</v>
      </c>
      <c r="S256" s="6">
        <f t="shared" si="234"/>
        <v>8.7356920798383039E-4</v>
      </c>
      <c r="T256" s="6">
        <f t="shared" si="235"/>
        <v>0</v>
      </c>
      <c r="U256" s="6">
        <f t="shared" si="236"/>
        <v>0</v>
      </c>
      <c r="V256" s="6">
        <f t="shared" si="237"/>
        <v>0</v>
      </c>
      <c r="W256" s="6">
        <f t="shared" si="238"/>
        <v>0</v>
      </c>
      <c r="X256" s="6">
        <f t="shared" si="239"/>
        <v>0</v>
      </c>
      <c r="Y256" s="6">
        <f t="shared" si="240"/>
        <v>0</v>
      </c>
      <c r="Z256" s="6">
        <f t="shared" si="241"/>
        <v>0</v>
      </c>
      <c r="AA256" s="6">
        <f t="shared" si="258"/>
        <v>0</v>
      </c>
      <c r="AB256" s="6">
        <f t="shared" si="209"/>
        <v>1.8778824870231461E-4</v>
      </c>
      <c r="AC256" s="6">
        <f t="shared" si="210"/>
        <v>1.3695477928968907E-4</v>
      </c>
      <c r="AD256" s="6">
        <f t="shared" si="211"/>
        <v>2.0406112048212902E-5</v>
      </c>
      <c r="AE256" s="6">
        <f t="shared" si="212"/>
        <v>0</v>
      </c>
      <c r="AF256" s="6">
        <f t="shared" si="213"/>
        <v>0</v>
      </c>
      <c r="AG256" s="6">
        <f t="shared" si="214"/>
        <v>0</v>
      </c>
      <c r="AH256" s="6">
        <f t="shared" si="215"/>
        <v>0</v>
      </c>
      <c r="AI256" s="6">
        <f t="shared" si="216"/>
        <v>0</v>
      </c>
      <c r="AJ256" s="6">
        <f t="shared" si="217"/>
        <v>0</v>
      </c>
      <c r="AK256" s="6">
        <f t="shared" si="218"/>
        <v>0</v>
      </c>
      <c r="AL256" s="6">
        <f t="shared" si="219"/>
        <v>0</v>
      </c>
      <c r="AM256" s="6">
        <f t="shared" si="220"/>
        <v>0</v>
      </c>
      <c r="AN256" s="6">
        <f t="shared" si="221"/>
        <v>0</v>
      </c>
      <c r="AO256" s="6">
        <f t="shared" si="242"/>
        <v>0</v>
      </c>
      <c r="AP256" s="6">
        <f t="shared" si="243"/>
        <v>0</v>
      </c>
      <c r="AQ256" s="6">
        <f t="shared" si="244"/>
        <v>0</v>
      </c>
      <c r="AR256" s="6">
        <f t="shared" si="245"/>
        <v>0</v>
      </c>
      <c r="AS256" s="6">
        <f t="shared" si="246"/>
        <v>0</v>
      </c>
      <c r="AT256" s="6">
        <f t="shared" si="247"/>
        <v>0</v>
      </c>
      <c r="AU256" s="6">
        <f t="shared" si="248"/>
        <v>0</v>
      </c>
      <c r="AV256" s="6">
        <f t="shared" si="249"/>
        <v>0.40050692686768069</v>
      </c>
      <c r="AW256" s="6">
        <f t="shared" si="250"/>
        <v>0.17655496993353936</v>
      </c>
      <c r="AX256" s="6">
        <f t="shared" si="251"/>
        <v>0.3979713104676586</v>
      </c>
      <c r="AY256" s="6">
        <f t="shared" si="198"/>
        <v>9.7362872485994637E-2</v>
      </c>
      <c r="AZ256" s="6">
        <f t="shared" si="252"/>
        <v>0.27391784241953399</v>
      </c>
      <c r="BD256" s="7">
        <f t="shared" si="253"/>
        <v>0.30100000000000005</v>
      </c>
      <c r="BE256" s="7">
        <f t="shared" si="254"/>
        <v>0.54863466897380819</v>
      </c>
      <c r="BF256" s="7">
        <f t="shared" ca="1" si="255"/>
        <v>-1.0864432761930709</v>
      </c>
      <c r="BG256" s="7">
        <f t="shared" si="199"/>
        <v>0.27391784241953399</v>
      </c>
      <c r="BH256" s="7">
        <f t="shared" si="200"/>
        <v>0.52337161025368384</v>
      </c>
      <c r="BI256" s="7">
        <f t="shared" ca="1" si="201"/>
        <v>-1.1701116379373375</v>
      </c>
      <c r="BJ256" s="7">
        <f t="shared" si="202"/>
        <v>7.3344325921319525E-4</v>
      </c>
      <c r="BK256" s="7">
        <f t="shared" si="203"/>
        <v>6.3822213589645113E-4</v>
      </c>
      <c r="BL256" s="7">
        <f t="shared" ca="1" si="204"/>
        <v>7.0003947569694577E-3</v>
      </c>
      <c r="BM256" s="7">
        <f t="shared" ca="1" si="205"/>
        <v>1.3353607040420308</v>
      </c>
      <c r="BN256" s="7">
        <f t="shared" ca="1" si="206"/>
        <v>0.2829952732714493</v>
      </c>
      <c r="BO256" s="7">
        <f t="shared" ca="1" si="207"/>
        <v>1.1754171169833911</v>
      </c>
      <c r="BP256" s="7">
        <f t="shared" si="256"/>
        <v>0</v>
      </c>
      <c r="BQ256" s="7">
        <f t="shared" si="257"/>
        <v>3.23</v>
      </c>
    </row>
    <row r="257" spans="1:69" x14ac:dyDescent="0.25">
      <c r="A257" s="87">
        <v>33456</v>
      </c>
      <c r="B257" s="88">
        <v>0</v>
      </c>
      <c r="C257" s="88">
        <v>3.21</v>
      </c>
      <c r="D257" s="88">
        <v>0.91481481481481475</v>
      </c>
      <c r="E257" s="6">
        <f t="shared" si="208"/>
        <v>0.30400000000000005</v>
      </c>
      <c r="F257" s="1"/>
      <c r="G257" s="6">
        <f t="shared" si="222"/>
        <v>0.22320866897376188</v>
      </c>
      <c r="H257" s="6">
        <f t="shared" si="223"/>
        <v>0</v>
      </c>
      <c r="I257" s="6">
        <f t="shared" si="224"/>
        <v>3.21</v>
      </c>
      <c r="J257" s="6">
        <f t="shared" si="225"/>
        <v>0</v>
      </c>
      <c r="K257" s="6">
        <f t="shared" si="226"/>
        <v>1.2631887198837337</v>
      </c>
      <c r="L257" s="6">
        <f t="shared" si="227"/>
        <v>0.2192625606988447</v>
      </c>
      <c r="M257" s="6">
        <f t="shared" si="228"/>
        <v>1.5823666043926802E-3</v>
      </c>
      <c r="N257" s="6">
        <f t="shared" si="229"/>
        <v>0.21925761750242975</v>
      </c>
      <c r="O257" s="6">
        <f t="shared" si="230"/>
        <v>1.5823666043926802E-3</v>
      </c>
      <c r="P257" s="6">
        <f t="shared" si="231"/>
        <v>0.3979713104676586</v>
      </c>
      <c r="Q257" s="6">
        <f t="shared" si="232"/>
        <v>9.6226910861074946E-2</v>
      </c>
      <c r="R257" s="6">
        <f t="shared" si="233"/>
        <v>1.4987600639887171E-3</v>
      </c>
      <c r="S257" s="6">
        <f t="shared" si="234"/>
        <v>7.9893908794852544E-4</v>
      </c>
      <c r="T257" s="6">
        <f t="shared" si="235"/>
        <v>0</v>
      </c>
      <c r="U257" s="6">
        <f t="shared" si="236"/>
        <v>0</v>
      </c>
      <c r="V257" s="6">
        <f t="shared" si="237"/>
        <v>0</v>
      </c>
      <c r="W257" s="6">
        <f t="shared" si="238"/>
        <v>0</v>
      </c>
      <c r="X257" s="6">
        <f t="shared" si="239"/>
        <v>0</v>
      </c>
      <c r="Y257" s="6">
        <f t="shared" si="240"/>
        <v>0</v>
      </c>
      <c r="Z257" s="6">
        <f t="shared" si="241"/>
        <v>0</v>
      </c>
      <c r="AA257" s="6">
        <f t="shared" si="258"/>
        <v>0</v>
      </c>
      <c r="AB257" s="6">
        <f t="shared" si="209"/>
        <v>1.7168760462329388E-4</v>
      </c>
      <c r="AC257" s="6">
        <f t="shared" si="210"/>
        <v>1.2524715501402724E-4</v>
      </c>
      <c r="AD257" s="6">
        <f t="shared" si="211"/>
        <v>1.8662792139848868E-5</v>
      </c>
      <c r="AE257" s="6">
        <f t="shared" si="212"/>
        <v>0</v>
      </c>
      <c r="AF257" s="6">
        <f t="shared" si="213"/>
        <v>0</v>
      </c>
      <c r="AG257" s="6">
        <f t="shared" si="214"/>
        <v>0</v>
      </c>
      <c r="AH257" s="6">
        <f t="shared" si="215"/>
        <v>0</v>
      </c>
      <c r="AI257" s="6">
        <f t="shared" si="216"/>
        <v>0</v>
      </c>
      <c r="AJ257" s="6">
        <f t="shared" si="217"/>
        <v>0</v>
      </c>
      <c r="AK257" s="6">
        <f t="shared" si="218"/>
        <v>0</v>
      </c>
      <c r="AL257" s="6">
        <f t="shared" si="219"/>
        <v>0</v>
      </c>
      <c r="AM257" s="6">
        <f t="shared" si="220"/>
        <v>0</v>
      </c>
      <c r="AN257" s="6">
        <f t="shared" si="221"/>
        <v>0</v>
      </c>
      <c r="AO257" s="6">
        <f t="shared" si="242"/>
        <v>0</v>
      </c>
      <c r="AP257" s="6">
        <f t="shared" si="243"/>
        <v>0</v>
      </c>
      <c r="AQ257" s="6">
        <f t="shared" si="244"/>
        <v>0</v>
      </c>
      <c r="AR257" s="6">
        <f t="shared" si="245"/>
        <v>0</v>
      </c>
      <c r="AS257" s="6">
        <f t="shared" si="246"/>
        <v>0</v>
      </c>
      <c r="AT257" s="6">
        <f t="shared" si="247"/>
        <v>0</v>
      </c>
      <c r="AU257" s="6">
        <f t="shared" si="248"/>
        <v>0</v>
      </c>
      <c r="AV257" s="6">
        <f t="shared" si="249"/>
        <v>0.39937480997828712</v>
      </c>
      <c r="AW257" s="6">
        <f t="shared" si="250"/>
        <v>0.1741045200444396</v>
      </c>
      <c r="AX257" s="6">
        <f t="shared" si="251"/>
        <v>0.39687438602245717</v>
      </c>
      <c r="AY257" s="6">
        <f t="shared" si="198"/>
        <v>9.6398598465698246E-2</v>
      </c>
      <c r="AZ257" s="6">
        <f t="shared" si="252"/>
        <v>0.27050311851013786</v>
      </c>
      <c r="BD257" s="7">
        <f t="shared" si="253"/>
        <v>0.30400000000000005</v>
      </c>
      <c r="BE257" s="7">
        <f t="shared" si="254"/>
        <v>0.55136195008360889</v>
      </c>
      <c r="BF257" s="7">
        <f t="shared" ca="1" si="255"/>
        <v>-1.0775914270889864</v>
      </c>
      <c r="BG257" s="7">
        <f t="shared" si="199"/>
        <v>0.27050311851013786</v>
      </c>
      <c r="BH257" s="7">
        <f t="shared" si="200"/>
        <v>0.52009914296231818</v>
      </c>
      <c r="BI257" s="7">
        <f t="shared" ca="1" si="201"/>
        <v>-1.1811760672359557</v>
      </c>
      <c r="BJ257" s="7">
        <f t="shared" si="202"/>
        <v>1.1220410695458719E-3</v>
      </c>
      <c r="BK257" s="7">
        <f t="shared" si="203"/>
        <v>9.7736310910302476E-4</v>
      </c>
      <c r="BL257" s="7">
        <f t="shared" ca="1" si="204"/>
        <v>1.072977767437713E-2</v>
      </c>
      <c r="BM257" s="7">
        <f t="shared" ca="1" si="205"/>
        <v>1.3284362355488804</v>
      </c>
      <c r="BN257" s="7">
        <f t="shared" ca="1" si="206"/>
        <v>0.28010103150327215</v>
      </c>
      <c r="BO257" s="7">
        <f t="shared" ca="1" si="207"/>
        <v>1.1563017147351486</v>
      </c>
      <c r="BP257" s="7">
        <f t="shared" si="256"/>
        <v>0</v>
      </c>
      <c r="BQ257" s="7">
        <f t="shared" si="257"/>
        <v>3.21</v>
      </c>
    </row>
    <row r="258" spans="1:69" x14ac:dyDescent="0.25">
      <c r="A258" s="87">
        <v>33457</v>
      </c>
      <c r="B258" s="88">
        <v>3</v>
      </c>
      <c r="C258" s="88">
        <v>3.19</v>
      </c>
      <c r="D258" s="88">
        <v>0.93888888888888888</v>
      </c>
      <c r="E258" s="6">
        <f t="shared" si="208"/>
        <v>0.312</v>
      </c>
      <c r="F258" s="1"/>
      <c r="G258" s="6">
        <f t="shared" si="222"/>
        <v>0.21925761750242975</v>
      </c>
      <c r="H258" s="6">
        <f t="shared" si="223"/>
        <v>0</v>
      </c>
      <c r="I258" s="6">
        <f t="shared" si="224"/>
        <v>0.18999999999999995</v>
      </c>
      <c r="J258" s="6">
        <f t="shared" si="225"/>
        <v>0</v>
      </c>
      <c r="K258" s="6">
        <f t="shared" si="226"/>
        <v>7.4149483053195422E-2</v>
      </c>
      <c r="L258" s="6">
        <f t="shared" si="227"/>
        <v>0.2190259799932823</v>
      </c>
      <c r="M258" s="6">
        <f t="shared" si="228"/>
        <v>1.5738486507165196E-3</v>
      </c>
      <c r="N258" s="6">
        <f t="shared" si="229"/>
        <v>0.21902106340632557</v>
      </c>
      <c r="O258" s="6">
        <f t="shared" si="230"/>
        <v>1.5738486507165196E-3</v>
      </c>
      <c r="P258" s="6">
        <f t="shared" si="231"/>
        <v>0.39687438602245717</v>
      </c>
      <c r="Q258" s="6">
        <f t="shared" si="232"/>
        <v>9.5301802255178203E-2</v>
      </c>
      <c r="R258" s="6">
        <f t="shared" si="233"/>
        <v>1.420764512241554E-3</v>
      </c>
      <c r="S258" s="6">
        <f t="shared" si="234"/>
        <v>7.9463836135183926E-4</v>
      </c>
      <c r="T258" s="6">
        <f t="shared" si="235"/>
        <v>0</v>
      </c>
      <c r="U258" s="6">
        <f t="shared" si="236"/>
        <v>0</v>
      </c>
      <c r="V258" s="6">
        <f t="shared" si="237"/>
        <v>0</v>
      </c>
      <c r="W258" s="6">
        <f t="shared" si="238"/>
        <v>0</v>
      </c>
      <c r="X258" s="6">
        <f t="shared" si="239"/>
        <v>0</v>
      </c>
      <c r="Y258" s="6">
        <f t="shared" si="240"/>
        <v>0</v>
      </c>
      <c r="Z258" s="6">
        <f t="shared" si="241"/>
        <v>0</v>
      </c>
      <c r="AA258" s="6">
        <f t="shared" si="258"/>
        <v>0</v>
      </c>
      <c r="AB258" s="6">
        <f t="shared" si="209"/>
        <v>1.5979301191919548E-4</v>
      </c>
      <c r="AC258" s="6">
        <f t="shared" si="210"/>
        <v>1.229394708522316E-4</v>
      </c>
      <c r="AD258" s="6">
        <f t="shared" si="211"/>
        <v>1.8562329454100986E-5</v>
      </c>
      <c r="AE258" s="6">
        <f t="shared" si="212"/>
        <v>0</v>
      </c>
      <c r="AF258" s="6">
        <f t="shared" si="213"/>
        <v>0</v>
      </c>
      <c r="AG258" s="6">
        <f t="shared" si="214"/>
        <v>0</v>
      </c>
      <c r="AH258" s="6">
        <f t="shared" si="215"/>
        <v>0</v>
      </c>
      <c r="AI258" s="6">
        <f t="shared" si="216"/>
        <v>0</v>
      </c>
      <c r="AJ258" s="6">
        <f t="shared" si="217"/>
        <v>0</v>
      </c>
      <c r="AK258" s="6">
        <f t="shared" si="218"/>
        <v>0</v>
      </c>
      <c r="AL258" s="6">
        <f t="shared" si="219"/>
        <v>0</v>
      </c>
      <c r="AM258" s="6">
        <f t="shared" si="220"/>
        <v>0</v>
      </c>
      <c r="AN258" s="6">
        <f t="shared" si="221"/>
        <v>0</v>
      </c>
      <c r="AO258" s="6">
        <f t="shared" si="242"/>
        <v>0</v>
      </c>
      <c r="AP258" s="6">
        <f t="shared" si="243"/>
        <v>0</v>
      </c>
      <c r="AQ258" s="6">
        <f t="shared" si="244"/>
        <v>0</v>
      </c>
      <c r="AR258" s="6">
        <f t="shared" si="245"/>
        <v>0</v>
      </c>
      <c r="AS258" s="6">
        <f t="shared" si="246"/>
        <v>0</v>
      </c>
      <c r="AT258" s="6">
        <f t="shared" si="247"/>
        <v>0</v>
      </c>
      <c r="AU258" s="6">
        <f t="shared" si="248"/>
        <v>0</v>
      </c>
      <c r="AV258" s="6">
        <f t="shared" si="249"/>
        <v>0.39826347932659933</v>
      </c>
      <c r="AW258" s="6">
        <f t="shared" si="250"/>
        <v>0.17172518996255243</v>
      </c>
      <c r="AX258" s="6">
        <f t="shared" si="251"/>
        <v>0.39579722641890791</v>
      </c>
      <c r="AY258" s="6">
        <f t="shared" si="198"/>
        <v>9.5461595267097396E-2</v>
      </c>
      <c r="AZ258" s="6">
        <f t="shared" si="252"/>
        <v>0.26718678522964984</v>
      </c>
      <c r="BD258" s="7">
        <f t="shared" si="253"/>
        <v>0.312</v>
      </c>
      <c r="BE258" s="7">
        <f t="shared" si="254"/>
        <v>0.55856960175075765</v>
      </c>
      <c r="BF258" s="7">
        <f t="shared" ca="1" si="255"/>
        <v>-1.0543625536505792</v>
      </c>
      <c r="BG258" s="7">
        <f t="shared" si="199"/>
        <v>0.26718678522964984</v>
      </c>
      <c r="BH258" s="7">
        <f t="shared" si="200"/>
        <v>0.51690113680436978</v>
      </c>
      <c r="BI258" s="7">
        <f t="shared" ca="1" si="201"/>
        <v>-1.192040158092009</v>
      </c>
      <c r="BJ258" s="7">
        <f t="shared" si="202"/>
        <v>2.00822421805353E-3</v>
      </c>
      <c r="BK258" s="7">
        <f t="shared" si="203"/>
        <v>1.7362609709883549E-3</v>
      </c>
      <c r="BL258" s="7">
        <f t="shared" ca="1" si="204"/>
        <v>1.8955122764730822E-2</v>
      </c>
      <c r="BM258" s="7">
        <f t="shared" ca="1" si="205"/>
        <v>1.3100589862338119</v>
      </c>
      <c r="BN258" s="7">
        <f t="shared" ca="1" si="206"/>
        <v>0.27252374416229697</v>
      </c>
      <c r="BO258" s="7">
        <f t="shared" ca="1" si="207"/>
        <v>1.1068845969197283</v>
      </c>
      <c r="BP258" s="7">
        <f t="shared" si="256"/>
        <v>3</v>
      </c>
      <c r="BQ258" s="7">
        <f t="shared" si="257"/>
        <v>3.19</v>
      </c>
    </row>
    <row r="259" spans="1:69" x14ac:dyDescent="0.25">
      <c r="A259" s="87">
        <v>33458</v>
      </c>
      <c r="B259" s="88">
        <v>0</v>
      </c>
      <c r="C259" s="88">
        <v>3.17</v>
      </c>
      <c r="D259" s="88">
        <v>0.999074074074074</v>
      </c>
      <c r="E259" s="6">
        <f t="shared" si="208"/>
        <v>0.33199999999999996</v>
      </c>
      <c r="F259" s="1"/>
      <c r="G259" s="6">
        <f t="shared" si="222"/>
        <v>0.21902106340632557</v>
      </c>
      <c r="H259" s="6">
        <f t="shared" si="223"/>
        <v>0</v>
      </c>
      <c r="I259" s="6">
        <f t="shared" si="224"/>
        <v>3.17</v>
      </c>
      <c r="J259" s="6">
        <f t="shared" si="225"/>
        <v>0</v>
      </c>
      <c r="K259" s="6">
        <f t="shared" si="226"/>
        <v>1.2269983165407938</v>
      </c>
      <c r="L259" s="6">
        <f t="shared" si="227"/>
        <v>0.21518801127880444</v>
      </c>
      <c r="M259" s="6">
        <f t="shared" si="228"/>
        <v>1.4407108557643836E-3</v>
      </c>
      <c r="N259" s="6">
        <f t="shared" si="229"/>
        <v>0.21518351060448698</v>
      </c>
      <c r="O259" s="6">
        <f t="shared" si="230"/>
        <v>1.4407108557643836E-3</v>
      </c>
      <c r="P259" s="6">
        <f t="shared" si="231"/>
        <v>0.39579722641890791</v>
      </c>
      <c r="Q259" s="6">
        <f t="shared" si="232"/>
        <v>9.4399561909887464E-2</v>
      </c>
      <c r="R259" s="6">
        <f t="shared" si="233"/>
        <v>1.3638612270711068E-3</v>
      </c>
      <c r="S259" s="6">
        <f t="shared" si="234"/>
        <v>7.2741690446867773E-4</v>
      </c>
      <c r="T259" s="6">
        <f t="shared" si="235"/>
        <v>0</v>
      </c>
      <c r="U259" s="6">
        <f t="shared" si="236"/>
        <v>0</v>
      </c>
      <c r="V259" s="6">
        <f t="shared" si="237"/>
        <v>0</v>
      </c>
      <c r="W259" s="6">
        <f t="shared" si="238"/>
        <v>0</v>
      </c>
      <c r="X259" s="6">
        <f t="shared" si="239"/>
        <v>0</v>
      </c>
      <c r="Y259" s="6">
        <f t="shared" si="240"/>
        <v>0</v>
      </c>
      <c r="Z259" s="6">
        <f t="shared" si="241"/>
        <v>0</v>
      </c>
      <c r="AA259" s="6">
        <f t="shared" si="258"/>
        <v>0</v>
      </c>
      <c r="AB259" s="6">
        <f t="shared" si="209"/>
        <v>1.5456296339219091E-4</v>
      </c>
      <c r="AC259" s="6">
        <f t="shared" si="210"/>
        <v>1.1401785051426701E-4</v>
      </c>
      <c r="AD259" s="6">
        <f t="shared" si="211"/>
        <v>1.6992071976313035E-5</v>
      </c>
      <c r="AE259" s="6">
        <f t="shared" si="212"/>
        <v>0</v>
      </c>
      <c r="AF259" s="6">
        <f t="shared" si="213"/>
        <v>0</v>
      </c>
      <c r="AG259" s="6">
        <f t="shared" si="214"/>
        <v>0</v>
      </c>
      <c r="AH259" s="6">
        <f t="shared" si="215"/>
        <v>0</v>
      </c>
      <c r="AI259" s="6">
        <f t="shared" si="216"/>
        <v>0</v>
      </c>
      <c r="AJ259" s="6">
        <f t="shared" si="217"/>
        <v>0</v>
      </c>
      <c r="AK259" s="6">
        <f t="shared" si="218"/>
        <v>0</v>
      </c>
      <c r="AL259" s="6">
        <f t="shared" si="219"/>
        <v>0</v>
      </c>
      <c r="AM259" s="6">
        <f t="shared" si="220"/>
        <v>0</v>
      </c>
      <c r="AN259" s="6">
        <f t="shared" si="221"/>
        <v>0</v>
      </c>
      <c r="AO259" s="6">
        <f t="shared" si="242"/>
        <v>0</v>
      </c>
      <c r="AP259" s="6">
        <f t="shared" si="243"/>
        <v>0</v>
      </c>
      <c r="AQ259" s="6">
        <f t="shared" si="244"/>
        <v>0</v>
      </c>
      <c r="AR259" s="6">
        <f t="shared" si="245"/>
        <v>0</v>
      </c>
      <c r="AS259" s="6">
        <f t="shared" si="246"/>
        <v>0</v>
      </c>
      <c r="AT259" s="6">
        <f t="shared" si="247"/>
        <v>0</v>
      </c>
      <c r="AU259" s="6">
        <f t="shared" si="248"/>
        <v>0</v>
      </c>
      <c r="AV259" s="6">
        <f t="shared" si="249"/>
        <v>0.39717254486120229</v>
      </c>
      <c r="AW259" s="6">
        <f t="shared" si="250"/>
        <v>0.16941451137017594</v>
      </c>
      <c r="AX259" s="6">
        <f t="shared" si="251"/>
        <v>0.39473947705465084</v>
      </c>
      <c r="AY259" s="6">
        <f t="shared" si="198"/>
        <v>9.455412487327966E-2</v>
      </c>
      <c r="AZ259" s="6">
        <f t="shared" si="252"/>
        <v>0.26396863624345557</v>
      </c>
      <c r="BD259" s="7">
        <f t="shared" si="253"/>
        <v>0.33199999999999996</v>
      </c>
      <c r="BE259" s="7">
        <f t="shared" si="254"/>
        <v>0.57619441163551732</v>
      </c>
      <c r="BF259" s="7">
        <f t="shared" ca="1" si="255"/>
        <v>-0.99854674612289018</v>
      </c>
      <c r="BG259" s="7">
        <f t="shared" si="199"/>
        <v>0.26396863624345557</v>
      </c>
      <c r="BH259" s="7">
        <f t="shared" si="200"/>
        <v>0.51377878142587352</v>
      </c>
      <c r="BI259" s="7">
        <f t="shared" ca="1" si="201"/>
        <v>-1.20269665795304</v>
      </c>
      <c r="BJ259" s="7">
        <f t="shared" si="202"/>
        <v>4.6282664545752618E-3</v>
      </c>
      <c r="BK259" s="7">
        <f t="shared" si="203"/>
        <v>3.8957108944670002E-3</v>
      </c>
      <c r="BL259" s="7">
        <f t="shared" ca="1" si="204"/>
        <v>4.1677186500257958E-2</v>
      </c>
      <c r="BM259" s="7">
        <f t="shared" ca="1" si="205"/>
        <v>1.2646758629461412</v>
      </c>
      <c r="BN259" s="7">
        <f t="shared" ca="1" si="206"/>
        <v>0.25443273469297167</v>
      </c>
      <c r="BO259" s="7">
        <f t="shared" ca="1" si="207"/>
        <v>0.99255396073840252</v>
      </c>
      <c r="BP259" s="7">
        <f t="shared" si="256"/>
        <v>0</v>
      </c>
      <c r="BQ259" s="7">
        <f t="shared" si="257"/>
        <v>3.17</v>
      </c>
    </row>
    <row r="260" spans="1:69" x14ac:dyDescent="0.25">
      <c r="A260" s="87">
        <v>33459</v>
      </c>
      <c r="B260" s="88">
        <v>0</v>
      </c>
      <c r="C260" s="88">
        <v>3.15</v>
      </c>
      <c r="D260" s="88">
        <v>0.96597222222222212</v>
      </c>
      <c r="E260" s="6">
        <f t="shared" si="208"/>
        <v>0.32099999999999995</v>
      </c>
      <c r="F260" s="1"/>
      <c r="G260" s="6">
        <f t="shared" si="222"/>
        <v>0.21518351060448698</v>
      </c>
      <c r="H260" s="6">
        <f t="shared" si="223"/>
        <v>0</v>
      </c>
      <c r="I260" s="6">
        <f t="shared" si="224"/>
        <v>3.15</v>
      </c>
      <c r="J260" s="6">
        <f t="shared" si="225"/>
        <v>0</v>
      </c>
      <c r="K260" s="6">
        <f t="shared" si="226"/>
        <v>1.2004887135886786</v>
      </c>
      <c r="L260" s="6">
        <f t="shared" si="227"/>
        <v>0.21143327251886429</v>
      </c>
      <c r="M260" s="6">
        <f t="shared" si="228"/>
        <v>1.319333748148694E-3</v>
      </c>
      <c r="N260" s="6">
        <f t="shared" si="229"/>
        <v>0.21142915101766735</v>
      </c>
      <c r="O260" s="6">
        <f t="shared" si="230"/>
        <v>1.319333748148694E-3</v>
      </c>
      <c r="P260" s="6">
        <f t="shared" si="231"/>
        <v>0.39473947705465084</v>
      </c>
      <c r="Q260" s="6">
        <f t="shared" si="232"/>
        <v>9.3519533330961843E-2</v>
      </c>
      <c r="R260" s="6">
        <f t="shared" si="233"/>
        <v>1.2486838429085177E-3</v>
      </c>
      <c r="S260" s="6">
        <f t="shared" si="234"/>
        <v>6.6613343489398472E-4</v>
      </c>
      <c r="T260" s="6">
        <f t="shared" si="235"/>
        <v>0</v>
      </c>
      <c r="U260" s="6">
        <f t="shared" si="236"/>
        <v>0</v>
      </c>
      <c r="V260" s="6">
        <f t="shared" si="237"/>
        <v>0</v>
      </c>
      <c r="W260" s="6">
        <f t="shared" si="238"/>
        <v>0</v>
      </c>
      <c r="X260" s="6">
        <f t="shared" si="239"/>
        <v>0</v>
      </c>
      <c r="Y260" s="6">
        <f t="shared" si="240"/>
        <v>0</v>
      </c>
      <c r="Z260" s="6">
        <f t="shared" si="241"/>
        <v>0</v>
      </c>
      <c r="AA260" s="6">
        <f t="shared" si="258"/>
        <v>0</v>
      </c>
      <c r="AB260" s="6">
        <f t="shared" si="209"/>
        <v>1.4297712487203591E-4</v>
      </c>
      <c r="AC260" s="6">
        <f t="shared" si="210"/>
        <v>1.0440564970977013E-4</v>
      </c>
      <c r="AD260" s="6">
        <f t="shared" si="211"/>
        <v>1.556052272364343E-5</v>
      </c>
      <c r="AE260" s="6">
        <f t="shared" si="212"/>
        <v>0</v>
      </c>
      <c r="AF260" s="6">
        <f t="shared" si="213"/>
        <v>0</v>
      </c>
      <c r="AG260" s="6">
        <f t="shared" si="214"/>
        <v>0</v>
      </c>
      <c r="AH260" s="6">
        <f t="shared" si="215"/>
        <v>0</v>
      </c>
      <c r="AI260" s="6">
        <f t="shared" si="216"/>
        <v>0</v>
      </c>
      <c r="AJ260" s="6">
        <f t="shared" si="217"/>
        <v>0</v>
      </c>
      <c r="AK260" s="6">
        <f t="shared" si="218"/>
        <v>0</v>
      </c>
      <c r="AL260" s="6">
        <f t="shared" si="219"/>
        <v>0</v>
      </c>
      <c r="AM260" s="6">
        <f t="shared" si="220"/>
        <v>0</v>
      </c>
      <c r="AN260" s="6">
        <f t="shared" si="221"/>
        <v>0</v>
      </c>
      <c r="AO260" s="6">
        <f t="shared" si="242"/>
        <v>0</v>
      </c>
      <c r="AP260" s="6">
        <f t="shared" si="243"/>
        <v>0</v>
      </c>
      <c r="AQ260" s="6">
        <f t="shared" si="244"/>
        <v>0</v>
      </c>
      <c r="AR260" s="6">
        <f t="shared" si="245"/>
        <v>0</v>
      </c>
      <c r="AS260" s="6">
        <f t="shared" si="246"/>
        <v>0</v>
      </c>
      <c r="AT260" s="6">
        <f t="shared" si="247"/>
        <v>0</v>
      </c>
      <c r="AU260" s="6">
        <f t="shared" si="248"/>
        <v>0</v>
      </c>
      <c r="AV260" s="6">
        <f t="shared" si="249"/>
        <v>0.39610050272137309</v>
      </c>
      <c r="AW260" s="6">
        <f t="shared" si="250"/>
        <v>0.16716777795355026</v>
      </c>
      <c r="AX260" s="6">
        <f t="shared" si="251"/>
        <v>0.39369970165927987</v>
      </c>
      <c r="AY260" s="6">
        <f t="shared" si="198"/>
        <v>9.3662510455833875E-2</v>
      </c>
      <c r="AZ260" s="6">
        <f t="shared" si="252"/>
        <v>0.26083028840938416</v>
      </c>
      <c r="BD260" s="7">
        <f t="shared" si="253"/>
        <v>0.32099999999999995</v>
      </c>
      <c r="BE260" s="7">
        <f t="shared" si="254"/>
        <v>0.56656861896861177</v>
      </c>
      <c r="BF260" s="7">
        <f t="shared" ca="1" si="255"/>
        <v>-1.0288592404353039</v>
      </c>
      <c r="BG260" s="7">
        <f t="shared" si="199"/>
        <v>0.26083028840938416</v>
      </c>
      <c r="BH260" s="7">
        <f t="shared" si="200"/>
        <v>0.51071546717265592</v>
      </c>
      <c r="BI260" s="7">
        <f t="shared" ca="1" si="201"/>
        <v>-1.2131994375486823</v>
      </c>
      <c r="BJ260" s="7">
        <f t="shared" si="202"/>
        <v>3.6203941928978846E-3</v>
      </c>
      <c r="BK260" s="7">
        <f t="shared" si="203"/>
        <v>3.1195745655420858E-3</v>
      </c>
      <c r="BL260" s="7">
        <f t="shared" ca="1" si="204"/>
        <v>3.3981308271799224E-2</v>
      </c>
      <c r="BM260" s="7">
        <f t="shared" ca="1" si="205"/>
        <v>1.2895375807543601</v>
      </c>
      <c r="BN260" s="7">
        <f t="shared" ca="1" si="206"/>
        <v>0.26423614545440699</v>
      </c>
      <c r="BO260" s="7">
        <f t="shared" ca="1" si="207"/>
        <v>1.05387166692263</v>
      </c>
      <c r="BP260" s="7">
        <f t="shared" si="256"/>
        <v>0</v>
      </c>
      <c r="BQ260" s="7">
        <f t="shared" si="257"/>
        <v>3.15</v>
      </c>
    </row>
    <row r="261" spans="1:69" x14ac:dyDescent="0.25">
      <c r="A261" s="87">
        <v>33460</v>
      </c>
      <c r="B261" s="88">
        <v>0</v>
      </c>
      <c r="C261" s="88">
        <v>3.13</v>
      </c>
      <c r="D261" s="88">
        <v>0.92986111111111103</v>
      </c>
      <c r="E261" s="6">
        <f t="shared" si="208"/>
        <v>0.309</v>
      </c>
      <c r="F261" s="1"/>
      <c r="G261" s="6">
        <f t="shared" si="222"/>
        <v>0.21142915101766735</v>
      </c>
      <c r="H261" s="6">
        <f t="shared" si="223"/>
        <v>0</v>
      </c>
      <c r="I261" s="6">
        <f t="shared" si="224"/>
        <v>3.13</v>
      </c>
      <c r="J261" s="6">
        <f t="shared" si="225"/>
        <v>0</v>
      </c>
      <c r="K261" s="6">
        <f t="shared" si="226"/>
        <v>1.1745345823044819</v>
      </c>
      <c r="L261" s="6">
        <f t="shared" si="227"/>
        <v>0.20775999172147391</v>
      </c>
      <c r="M261" s="6">
        <f t="shared" si="228"/>
        <v>1.2086457864010603E-3</v>
      </c>
      <c r="N261" s="6">
        <f t="shared" si="229"/>
        <v>0.20775621600129524</v>
      </c>
      <c r="O261" s="6">
        <f t="shared" si="230"/>
        <v>1.2086457864010603E-3</v>
      </c>
      <c r="P261" s="6">
        <f t="shared" si="231"/>
        <v>0.39369970165927987</v>
      </c>
      <c r="Q261" s="6">
        <f t="shared" si="232"/>
        <v>9.2660185625348668E-2</v>
      </c>
      <c r="R261" s="6">
        <f t="shared" si="233"/>
        <v>1.143667712797173E-3</v>
      </c>
      <c r="S261" s="6">
        <f t="shared" si="234"/>
        <v>6.1024692985776614E-4</v>
      </c>
      <c r="T261" s="6">
        <f t="shared" si="235"/>
        <v>0</v>
      </c>
      <c r="U261" s="6">
        <f t="shared" si="236"/>
        <v>0</v>
      </c>
      <c r="V261" s="6">
        <f t="shared" si="237"/>
        <v>0</v>
      </c>
      <c r="W261" s="6">
        <f t="shared" si="238"/>
        <v>0</v>
      </c>
      <c r="X261" s="6">
        <f t="shared" si="239"/>
        <v>0</v>
      </c>
      <c r="Y261" s="6">
        <f t="shared" si="240"/>
        <v>0</v>
      </c>
      <c r="Z261" s="6">
        <f t="shared" si="241"/>
        <v>0</v>
      </c>
      <c r="AA261" s="6">
        <f t="shared" si="258"/>
        <v>0</v>
      </c>
      <c r="AB261" s="6">
        <f t="shared" si="209"/>
        <v>1.309353318155028E-4</v>
      </c>
      <c r="AC261" s="6">
        <f t="shared" si="210"/>
        <v>9.5640375566062393E-5</v>
      </c>
      <c r="AD261" s="6">
        <f t="shared" si="211"/>
        <v>1.4255043691954389E-5</v>
      </c>
      <c r="AE261" s="6">
        <f t="shared" si="212"/>
        <v>0</v>
      </c>
      <c r="AF261" s="6">
        <f t="shared" si="213"/>
        <v>0</v>
      </c>
      <c r="AG261" s="6">
        <f t="shared" si="214"/>
        <v>0</v>
      </c>
      <c r="AH261" s="6">
        <f t="shared" si="215"/>
        <v>0</v>
      </c>
      <c r="AI261" s="6">
        <f t="shared" si="216"/>
        <v>0</v>
      </c>
      <c r="AJ261" s="6">
        <f t="shared" si="217"/>
        <v>0</v>
      </c>
      <c r="AK261" s="6">
        <f t="shared" si="218"/>
        <v>0</v>
      </c>
      <c r="AL261" s="6">
        <f t="shared" si="219"/>
        <v>0</v>
      </c>
      <c r="AM261" s="6">
        <f t="shared" si="220"/>
        <v>0</v>
      </c>
      <c r="AN261" s="6">
        <f t="shared" si="221"/>
        <v>0</v>
      </c>
      <c r="AO261" s="6">
        <f t="shared" si="242"/>
        <v>0</v>
      </c>
      <c r="AP261" s="6">
        <f t="shared" si="243"/>
        <v>0</v>
      </c>
      <c r="AQ261" s="6">
        <f t="shared" si="244"/>
        <v>0</v>
      </c>
      <c r="AR261" s="6">
        <f t="shared" si="245"/>
        <v>0</v>
      </c>
      <c r="AS261" s="6">
        <f t="shared" si="246"/>
        <v>0</v>
      </c>
      <c r="AT261" s="6">
        <f t="shared" si="247"/>
        <v>0</v>
      </c>
      <c r="AU261" s="6">
        <f t="shared" si="248"/>
        <v>0</v>
      </c>
      <c r="AV261" s="6">
        <f t="shared" si="249"/>
        <v>0.39504687749352008</v>
      </c>
      <c r="AW261" s="6">
        <f t="shared" si="250"/>
        <v>0.16498258167644325</v>
      </c>
      <c r="AX261" s="6">
        <f t="shared" si="251"/>
        <v>0.39267745940251847</v>
      </c>
      <c r="AY261" s="6">
        <f t="shared" si="198"/>
        <v>9.2791120957164172E-2</v>
      </c>
      <c r="AZ261" s="6">
        <f t="shared" si="252"/>
        <v>0.25777370263360744</v>
      </c>
      <c r="BD261" s="7">
        <f t="shared" si="253"/>
        <v>0.309</v>
      </c>
      <c r="BE261" s="7">
        <f t="shared" si="254"/>
        <v>0.55587768438749185</v>
      </c>
      <c r="BF261" s="7">
        <f t="shared" ca="1" si="255"/>
        <v>-1.0630102726428794</v>
      </c>
      <c r="BG261" s="7">
        <f t="shared" si="199"/>
        <v>0.25777370263360744</v>
      </c>
      <c r="BH261" s="7">
        <f t="shared" si="200"/>
        <v>0.50771419384689986</v>
      </c>
      <c r="BI261" s="7">
        <f t="shared" ca="1" si="201"/>
        <v>-1.223535734411221</v>
      </c>
      <c r="BJ261" s="7">
        <f t="shared" si="202"/>
        <v>2.6241335418700773E-3</v>
      </c>
      <c r="BK261" s="7">
        <f t="shared" si="203"/>
        <v>2.3197218210536941E-3</v>
      </c>
      <c r="BL261" s="7">
        <f t="shared" ca="1" si="204"/>
        <v>2.5768423875939299E-2</v>
      </c>
      <c r="BM261" s="7">
        <f t="shared" ca="1" si="205"/>
        <v>1.3169354547269629</v>
      </c>
      <c r="BN261" s="7">
        <f t="shared" ca="1" si="206"/>
        <v>0.27534155725901943</v>
      </c>
      <c r="BO261" s="7">
        <f t="shared" ca="1" si="207"/>
        <v>1.1251556652173134</v>
      </c>
      <c r="BP261" s="7">
        <f t="shared" si="256"/>
        <v>0</v>
      </c>
      <c r="BQ261" s="7">
        <f t="shared" si="257"/>
        <v>3.13</v>
      </c>
    </row>
    <row r="262" spans="1:69" x14ac:dyDescent="0.25">
      <c r="A262" s="87">
        <v>33461</v>
      </c>
      <c r="B262" s="88">
        <v>0.2</v>
      </c>
      <c r="C262" s="88">
        <v>3.15</v>
      </c>
      <c r="D262" s="88">
        <v>0.92986111111111103</v>
      </c>
      <c r="E262" s="6">
        <f t="shared" si="208"/>
        <v>0.309</v>
      </c>
      <c r="F262" s="1"/>
      <c r="G262" s="6">
        <f t="shared" si="222"/>
        <v>0.20775621600129524</v>
      </c>
      <c r="H262" s="6">
        <f t="shared" si="223"/>
        <v>0</v>
      </c>
      <c r="I262" s="6">
        <f t="shared" si="224"/>
        <v>2.9499999999999997</v>
      </c>
      <c r="J262" s="6">
        <f t="shared" si="225"/>
        <v>0</v>
      </c>
      <c r="K262" s="6">
        <f t="shared" si="226"/>
        <v>1.0904397148319642</v>
      </c>
      <c r="L262" s="6">
        <f t="shared" si="227"/>
        <v>0.20434976286071244</v>
      </c>
      <c r="M262" s="6">
        <f t="shared" si="228"/>
        <v>1.1126572447156379E-3</v>
      </c>
      <c r="N262" s="6">
        <f t="shared" si="229"/>
        <v>0.20434628700164925</v>
      </c>
      <c r="O262" s="6">
        <f t="shared" si="230"/>
        <v>1.1126572447156379E-3</v>
      </c>
      <c r="P262" s="6">
        <f t="shared" si="231"/>
        <v>0.39267745940251847</v>
      </c>
      <c r="Q262" s="6">
        <f t="shared" si="232"/>
        <v>9.1820841725093236E-2</v>
      </c>
      <c r="R262" s="6">
        <f t="shared" si="233"/>
        <v>1.0498562677525025E-3</v>
      </c>
      <c r="S262" s="6">
        <f t="shared" si="234"/>
        <v>5.617821823493376E-4</v>
      </c>
      <c r="T262" s="6">
        <f t="shared" si="235"/>
        <v>0</v>
      </c>
      <c r="U262" s="6">
        <f t="shared" si="236"/>
        <v>0</v>
      </c>
      <c r="V262" s="6">
        <f t="shared" si="237"/>
        <v>0</v>
      </c>
      <c r="W262" s="6">
        <f t="shared" si="238"/>
        <v>0</v>
      </c>
      <c r="X262" s="6">
        <f t="shared" si="239"/>
        <v>0</v>
      </c>
      <c r="Y262" s="6">
        <f t="shared" si="240"/>
        <v>0</v>
      </c>
      <c r="Z262" s="6">
        <f t="shared" si="241"/>
        <v>0</v>
      </c>
      <c r="AA262" s="6">
        <f t="shared" si="258"/>
        <v>0</v>
      </c>
      <c r="AB262" s="6">
        <f t="shared" si="209"/>
        <v>1.2006311656021442E-4</v>
      </c>
      <c r="AC262" s="6">
        <f t="shared" si="210"/>
        <v>8.7975094200874488E-5</v>
      </c>
      <c r="AD262" s="6">
        <f t="shared" si="211"/>
        <v>1.3122932968491661E-5</v>
      </c>
      <c r="AE262" s="6">
        <f t="shared" si="212"/>
        <v>0</v>
      </c>
      <c r="AF262" s="6">
        <f t="shared" si="213"/>
        <v>0</v>
      </c>
      <c r="AG262" s="6">
        <f t="shared" si="214"/>
        <v>0</v>
      </c>
      <c r="AH262" s="6">
        <f t="shared" si="215"/>
        <v>0</v>
      </c>
      <c r="AI262" s="6">
        <f t="shared" si="216"/>
        <v>0</v>
      </c>
      <c r="AJ262" s="6">
        <f t="shared" si="217"/>
        <v>0</v>
      </c>
      <c r="AK262" s="6">
        <f t="shared" si="218"/>
        <v>0</v>
      </c>
      <c r="AL262" s="6">
        <f t="shared" si="219"/>
        <v>0</v>
      </c>
      <c r="AM262" s="6">
        <f t="shared" si="220"/>
        <v>0</v>
      </c>
      <c r="AN262" s="6">
        <f t="shared" si="221"/>
        <v>0</v>
      </c>
      <c r="AO262" s="6">
        <f t="shared" si="242"/>
        <v>0</v>
      </c>
      <c r="AP262" s="6">
        <f t="shared" si="243"/>
        <v>0</v>
      </c>
      <c r="AQ262" s="6">
        <f t="shared" si="244"/>
        <v>0</v>
      </c>
      <c r="AR262" s="6">
        <f t="shared" si="245"/>
        <v>0</v>
      </c>
      <c r="AS262" s="6">
        <f t="shared" si="246"/>
        <v>0</v>
      </c>
      <c r="AT262" s="6">
        <f t="shared" si="247"/>
        <v>0</v>
      </c>
      <c r="AU262" s="6">
        <f t="shared" si="248"/>
        <v>0</v>
      </c>
      <c r="AV262" s="6">
        <f t="shared" si="249"/>
        <v>0.39401123360893592</v>
      </c>
      <c r="AW262" s="6">
        <f t="shared" si="250"/>
        <v>0.16285667679794072</v>
      </c>
      <c r="AX262" s="6">
        <f t="shared" si="251"/>
        <v>0.39167234696814973</v>
      </c>
      <c r="AY262" s="6">
        <f t="shared" si="198"/>
        <v>9.1940904841653445E-2</v>
      </c>
      <c r="AZ262" s="6">
        <f t="shared" si="252"/>
        <v>0.25479758163959415</v>
      </c>
      <c r="BD262" s="7">
        <f t="shared" si="253"/>
        <v>0.309</v>
      </c>
      <c r="BE262" s="7">
        <f t="shared" si="254"/>
        <v>0.55587768438749185</v>
      </c>
      <c r="BF262" s="7">
        <f t="shared" ca="1" si="255"/>
        <v>-1.0630102726428794</v>
      </c>
      <c r="BG262" s="7">
        <f t="shared" si="199"/>
        <v>0.25479758163959415</v>
      </c>
      <c r="BH262" s="7">
        <f t="shared" si="200"/>
        <v>0.50477478308607504</v>
      </c>
      <c r="BI262" s="7">
        <f t="shared" ca="1" si="201"/>
        <v>-1.2337036390134788</v>
      </c>
      <c r="BJ262" s="7">
        <f t="shared" si="202"/>
        <v>2.937902156116461E-3</v>
      </c>
      <c r="BK262" s="7">
        <f t="shared" si="203"/>
        <v>2.6115065214223484E-3</v>
      </c>
      <c r="BL262" s="7">
        <f t="shared" ca="1" si="204"/>
        <v>2.9136225322927672E-2</v>
      </c>
      <c r="BM262" s="7">
        <f t="shared" ca="1" si="205"/>
        <v>1.3169354547269629</v>
      </c>
      <c r="BN262" s="7">
        <f t="shared" ca="1" si="206"/>
        <v>0.27534155725901943</v>
      </c>
      <c r="BO262" s="7">
        <f t="shared" ca="1" si="207"/>
        <v>1.1251556652173134</v>
      </c>
      <c r="BP262" s="7">
        <f t="shared" si="256"/>
        <v>0.2</v>
      </c>
      <c r="BQ262" s="7">
        <f t="shared" si="257"/>
        <v>3.15</v>
      </c>
    </row>
    <row r="263" spans="1:69" x14ac:dyDescent="0.25">
      <c r="A263" s="87">
        <v>33462</v>
      </c>
      <c r="B263" s="88">
        <v>0</v>
      </c>
      <c r="C263" s="88">
        <v>3.14</v>
      </c>
      <c r="D263" s="88">
        <v>0.92986111111111103</v>
      </c>
      <c r="E263" s="6">
        <f t="shared" si="208"/>
        <v>0.309</v>
      </c>
      <c r="F263" s="1"/>
      <c r="G263" s="6">
        <f t="shared" si="222"/>
        <v>0.20434628700164925</v>
      </c>
      <c r="H263" s="6">
        <f t="shared" si="223"/>
        <v>0</v>
      </c>
      <c r="I263" s="6">
        <f t="shared" si="224"/>
        <v>3.14</v>
      </c>
      <c r="J263" s="6">
        <f t="shared" si="225"/>
        <v>0</v>
      </c>
      <c r="K263" s="6">
        <f t="shared" si="226"/>
        <v>1.1432173313632858</v>
      </c>
      <c r="L263" s="6">
        <f t="shared" si="227"/>
        <v>0.2007749604846292</v>
      </c>
      <c r="M263" s="6">
        <f t="shared" si="228"/>
        <v>1.0186845371401864E-3</v>
      </c>
      <c r="N263" s="6">
        <f t="shared" si="229"/>
        <v>0.20077177818936465</v>
      </c>
      <c r="O263" s="6">
        <f t="shared" si="230"/>
        <v>1.0186845371401864E-3</v>
      </c>
      <c r="P263" s="6">
        <f t="shared" si="231"/>
        <v>0.39167234696814973</v>
      </c>
      <c r="Q263" s="6">
        <f t="shared" si="232"/>
        <v>9.1000871661757632E-2</v>
      </c>
      <c r="R263" s="6">
        <f t="shared" si="233"/>
        <v>9.6426303350332775E-4</v>
      </c>
      <c r="S263" s="6">
        <f t="shared" si="234"/>
        <v>5.1433523227217772E-4</v>
      </c>
      <c r="T263" s="6">
        <f t="shared" si="235"/>
        <v>0</v>
      </c>
      <c r="U263" s="6">
        <f t="shared" si="236"/>
        <v>0</v>
      </c>
      <c r="V263" s="6">
        <f t="shared" si="237"/>
        <v>0</v>
      </c>
      <c r="W263" s="6">
        <f t="shared" si="238"/>
        <v>0</v>
      </c>
      <c r="X263" s="6">
        <f t="shared" si="239"/>
        <v>0</v>
      </c>
      <c r="Y263" s="6">
        <f t="shared" si="240"/>
        <v>0</v>
      </c>
      <c r="Z263" s="6">
        <f t="shared" si="241"/>
        <v>0</v>
      </c>
      <c r="AA263" s="6">
        <f t="shared" si="258"/>
        <v>0</v>
      </c>
      <c r="AB263" s="6">
        <f t="shared" si="209"/>
        <v>1.1033514148720727E-4</v>
      </c>
      <c r="AC263" s="6">
        <f t="shared" si="210"/>
        <v>8.0616741944519252E-5</v>
      </c>
      <c r="AD263" s="6">
        <f t="shared" si="211"/>
        <v>1.2014597451658275E-5</v>
      </c>
      <c r="AE263" s="6">
        <f t="shared" si="212"/>
        <v>0</v>
      </c>
      <c r="AF263" s="6">
        <f t="shared" si="213"/>
        <v>0</v>
      </c>
      <c r="AG263" s="6">
        <f t="shared" si="214"/>
        <v>0</v>
      </c>
      <c r="AH263" s="6">
        <f t="shared" si="215"/>
        <v>0</v>
      </c>
      <c r="AI263" s="6">
        <f t="shared" si="216"/>
        <v>0</v>
      </c>
      <c r="AJ263" s="6">
        <f t="shared" si="217"/>
        <v>0</v>
      </c>
      <c r="AK263" s="6">
        <f t="shared" si="218"/>
        <v>0</v>
      </c>
      <c r="AL263" s="6">
        <f t="shared" si="219"/>
        <v>0</v>
      </c>
      <c r="AM263" s="6">
        <f t="shared" si="220"/>
        <v>0</v>
      </c>
      <c r="AN263" s="6">
        <f t="shared" si="221"/>
        <v>0</v>
      </c>
      <c r="AO263" s="6">
        <f t="shared" si="242"/>
        <v>0</v>
      </c>
      <c r="AP263" s="6">
        <f t="shared" si="243"/>
        <v>0</v>
      </c>
      <c r="AQ263" s="6">
        <f t="shared" si="244"/>
        <v>0</v>
      </c>
      <c r="AR263" s="6">
        <f t="shared" si="245"/>
        <v>0</v>
      </c>
      <c r="AS263" s="6">
        <f t="shared" si="246"/>
        <v>0</v>
      </c>
      <c r="AT263" s="6">
        <f t="shared" si="247"/>
        <v>0</v>
      </c>
      <c r="AU263" s="6">
        <f t="shared" si="248"/>
        <v>0</v>
      </c>
      <c r="AV263" s="6">
        <f t="shared" si="249"/>
        <v>0.39299311581340696</v>
      </c>
      <c r="AW263" s="6">
        <f t="shared" si="250"/>
        <v>0.16078785204873181</v>
      </c>
      <c r="AX263" s="6">
        <f t="shared" si="251"/>
        <v>0.39068394085938235</v>
      </c>
      <c r="AY263" s="6">
        <f t="shared" si="198"/>
        <v>9.1111206803244846E-2</v>
      </c>
      <c r="AZ263" s="6">
        <f t="shared" si="252"/>
        <v>0.25189905885197666</v>
      </c>
      <c r="BD263" s="7">
        <f t="shared" si="253"/>
        <v>0.309</v>
      </c>
      <c r="BE263" s="7">
        <f t="shared" si="254"/>
        <v>0.55587768438749185</v>
      </c>
      <c r="BF263" s="7">
        <f t="shared" ca="1" si="255"/>
        <v>-1.0630102726428794</v>
      </c>
      <c r="BG263" s="7">
        <f t="shared" si="199"/>
        <v>0.25189905885197666</v>
      </c>
      <c r="BH263" s="7">
        <f t="shared" si="200"/>
        <v>0.50189546606039059</v>
      </c>
      <c r="BI263" s="7">
        <f t="shared" ca="1" si="201"/>
        <v>-1.2437068113818557</v>
      </c>
      <c r="BJ263" s="7">
        <f t="shared" si="202"/>
        <v>3.260517479990024E-3</v>
      </c>
      <c r="BK263" s="7">
        <f t="shared" si="203"/>
        <v>2.9140798955148272E-3</v>
      </c>
      <c r="BL263" s="7">
        <f t="shared" ca="1" si="204"/>
        <v>3.2651239112246357E-2</v>
      </c>
      <c r="BM263" s="7">
        <f t="shared" ca="1" si="205"/>
        <v>1.3169354547269629</v>
      </c>
      <c r="BN263" s="7">
        <f t="shared" ca="1" si="206"/>
        <v>0.27534155725901943</v>
      </c>
      <c r="BO263" s="7">
        <f t="shared" ca="1" si="207"/>
        <v>1.1251556652173134</v>
      </c>
      <c r="BP263" s="7">
        <f t="shared" si="256"/>
        <v>0</v>
      </c>
      <c r="BQ263" s="7">
        <f t="shared" si="257"/>
        <v>3.14</v>
      </c>
    </row>
    <row r="264" spans="1:69" x14ac:dyDescent="0.25">
      <c r="A264" s="87">
        <v>33463</v>
      </c>
      <c r="B264" s="88">
        <v>0</v>
      </c>
      <c r="C264" s="88">
        <v>3.12</v>
      </c>
      <c r="D264" s="88">
        <v>0.92986111111111103</v>
      </c>
      <c r="E264" s="6">
        <f t="shared" si="208"/>
        <v>0.309</v>
      </c>
      <c r="F264" s="1"/>
      <c r="G264" s="6">
        <f t="shared" si="222"/>
        <v>0.20077177818936465</v>
      </c>
      <c r="H264" s="6">
        <f t="shared" si="223"/>
        <v>0</v>
      </c>
      <c r="I264" s="6">
        <f t="shared" si="224"/>
        <v>3.12</v>
      </c>
      <c r="J264" s="6">
        <f t="shared" si="225"/>
        <v>0</v>
      </c>
      <c r="K264" s="6">
        <f t="shared" si="226"/>
        <v>1.1183040843621601</v>
      </c>
      <c r="L264" s="6">
        <f t="shared" si="227"/>
        <v>0.19727827881614243</v>
      </c>
      <c r="M264" s="6">
        <f t="shared" si="228"/>
        <v>9.3301685056714401E-4</v>
      </c>
      <c r="N264" s="6">
        <f t="shared" si="229"/>
        <v>0.1972753641404042</v>
      </c>
      <c r="O264" s="6">
        <f t="shared" si="230"/>
        <v>9.3301685056714401E-4</v>
      </c>
      <c r="P264" s="6">
        <f t="shared" si="231"/>
        <v>0.39068394085938235</v>
      </c>
      <c r="Q264" s="6">
        <f t="shared" si="232"/>
        <v>9.0199644398311948E-2</v>
      </c>
      <c r="R264" s="6">
        <f t="shared" si="233"/>
        <v>8.829688989924981E-4</v>
      </c>
      <c r="S264" s="6">
        <f t="shared" si="234"/>
        <v>4.7108149879010919E-4</v>
      </c>
      <c r="T264" s="6">
        <f t="shared" si="235"/>
        <v>0</v>
      </c>
      <c r="U264" s="6">
        <f t="shared" si="236"/>
        <v>0</v>
      </c>
      <c r="V264" s="6">
        <f t="shared" si="237"/>
        <v>0</v>
      </c>
      <c r="W264" s="6">
        <f t="shared" si="238"/>
        <v>0</v>
      </c>
      <c r="X264" s="6">
        <f t="shared" si="239"/>
        <v>0</v>
      </c>
      <c r="Y264" s="6">
        <f t="shared" si="240"/>
        <v>0</v>
      </c>
      <c r="Z264" s="6">
        <f t="shared" si="241"/>
        <v>0</v>
      </c>
      <c r="AA264" s="6">
        <f t="shared" si="258"/>
        <v>0</v>
      </c>
      <c r="AB264" s="6">
        <f t="shared" si="209"/>
        <v>1.0109639009564816E-4</v>
      </c>
      <c r="AC264" s="6">
        <f t="shared" si="210"/>
        <v>7.3832421113123831E-5</v>
      </c>
      <c r="AD264" s="6">
        <f t="shared" si="211"/>
        <v>1.1004213244119948E-5</v>
      </c>
      <c r="AE264" s="6">
        <f t="shared" si="212"/>
        <v>0</v>
      </c>
      <c r="AF264" s="6">
        <f t="shared" si="213"/>
        <v>0</v>
      </c>
      <c r="AG264" s="6">
        <f t="shared" si="214"/>
        <v>0</v>
      </c>
      <c r="AH264" s="6">
        <f t="shared" si="215"/>
        <v>0</v>
      </c>
      <c r="AI264" s="6">
        <f t="shared" si="216"/>
        <v>0</v>
      </c>
      <c r="AJ264" s="6">
        <f t="shared" si="217"/>
        <v>0</v>
      </c>
      <c r="AK264" s="6">
        <f t="shared" si="218"/>
        <v>0</v>
      </c>
      <c r="AL264" s="6">
        <f t="shared" si="219"/>
        <v>0</v>
      </c>
      <c r="AM264" s="6">
        <f t="shared" si="220"/>
        <v>0</v>
      </c>
      <c r="AN264" s="6">
        <f t="shared" si="221"/>
        <v>0</v>
      </c>
      <c r="AO264" s="6">
        <f t="shared" si="242"/>
        <v>0</v>
      </c>
      <c r="AP264" s="6">
        <f t="shared" si="243"/>
        <v>0</v>
      </c>
      <c r="AQ264" s="6">
        <f t="shared" si="244"/>
        <v>0</v>
      </c>
      <c r="AR264" s="6">
        <f t="shared" si="245"/>
        <v>0</v>
      </c>
      <c r="AS264" s="6">
        <f t="shared" si="246"/>
        <v>0</v>
      </c>
      <c r="AT264" s="6">
        <f t="shared" si="247"/>
        <v>0</v>
      </c>
      <c r="AU264" s="6">
        <f t="shared" si="248"/>
        <v>0</v>
      </c>
      <c r="AV264" s="6">
        <f t="shared" si="249"/>
        <v>0.39199203526261811</v>
      </c>
      <c r="AW264" s="6">
        <f t="shared" si="250"/>
        <v>0.15877390172067854</v>
      </c>
      <c r="AX264" s="6">
        <f t="shared" si="251"/>
        <v>0.38971178390945599</v>
      </c>
      <c r="AY264" s="6">
        <f t="shared" si="198"/>
        <v>9.0300740788407594E-2</v>
      </c>
      <c r="AZ264" s="6">
        <f t="shared" si="252"/>
        <v>0.24907464250908612</v>
      </c>
      <c r="BD264" s="7">
        <f t="shared" si="253"/>
        <v>0.309</v>
      </c>
      <c r="BE264" s="7">
        <f t="shared" si="254"/>
        <v>0.55587768438749185</v>
      </c>
      <c r="BF264" s="7">
        <f t="shared" ca="1" si="255"/>
        <v>-1.0630102726428794</v>
      </c>
      <c r="BG264" s="7">
        <f t="shared" si="199"/>
        <v>0.24907464250908612</v>
      </c>
      <c r="BH264" s="7">
        <f t="shared" si="200"/>
        <v>0.49907378463418223</v>
      </c>
      <c r="BI264" s="7">
        <f t="shared" ca="1" si="201"/>
        <v>-1.2535514482902959</v>
      </c>
      <c r="BJ264" s="7">
        <f t="shared" si="202"/>
        <v>3.591048470413828E-3</v>
      </c>
      <c r="BK264" s="7">
        <f t="shared" si="203"/>
        <v>3.2266830271840494E-3</v>
      </c>
      <c r="BL264" s="7">
        <f t="shared" ca="1" si="204"/>
        <v>3.630593961709961E-2</v>
      </c>
      <c r="BM264" s="7">
        <f t="shared" ca="1" si="205"/>
        <v>1.3169354547269629</v>
      </c>
      <c r="BN264" s="7">
        <f t="shared" ca="1" si="206"/>
        <v>0.27534155725901943</v>
      </c>
      <c r="BO264" s="7">
        <f t="shared" ca="1" si="207"/>
        <v>1.1251556652173134</v>
      </c>
      <c r="BP264" s="7">
        <f t="shared" si="256"/>
        <v>0</v>
      </c>
      <c r="BQ264" s="7">
        <f t="shared" si="257"/>
        <v>3.12</v>
      </c>
    </row>
    <row r="265" spans="1:69" x14ac:dyDescent="0.25">
      <c r="A265" s="87">
        <v>33464</v>
      </c>
      <c r="B265" s="88">
        <v>0</v>
      </c>
      <c r="C265" s="88">
        <v>3.11</v>
      </c>
      <c r="D265" s="88">
        <v>0.92986111111111103</v>
      </c>
      <c r="E265" s="6">
        <f t="shared" si="208"/>
        <v>0.309</v>
      </c>
      <c r="F265" s="1"/>
      <c r="G265" s="6">
        <f t="shared" si="222"/>
        <v>0.1972753641404042</v>
      </c>
      <c r="H265" s="6">
        <f t="shared" si="223"/>
        <v>0</v>
      </c>
      <c r="I265" s="6">
        <f t="shared" si="224"/>
        <v>3.11</v>
      </c>
      <c r="J265" s="6">
        <f t="shared" si="225"/>
        <v>0</v>
      </c>
      <c r="K265" s="6">
        <f t="shared" si="226"/>
        <v>1.097425991309106</v>
      </c>
      <c r="L265" s="6">
        <f t="shared" si="227"/>
        <v>0.19384708638804063</v>
      </c>
      <c r="M265" s="6">
        <f t="shared" si="228"/>
        <v>8.546545562193226E-4</v>
      </c>
      <c r="N265" s="6">
        <f t="shared" si="229"/>
        <v>0.19384441651032291</v>
      </c>
      <c r="O265" s="6">
        <f t="shared" si="230"/>
        <v>8.546545562193226E-4</v>
      </c>
      <c r="P265" s="6">
        <f t="shared" si="231"/>
        <v>0.38971178390945599</v>
      </c>
      <c r="Q265" s="6">
        <f t="shared" si="232"/>
        <v>8.9416516976269816E-2</v>
      </c>
      <c r="R265" s="6">
        <f t="shared" si="233"/>
        <v>8.087543314370736E-4</v>
      </c>
      <c r="S265" s="6">
        <f t="shared" si="234"/>
        <v>4.3151626795042585E-4</v>
      </c>
      <c r="T265" s="6">
        <f t="shared" si="235"/>
        <v>0</v>
      </c>
      <c r="U265" s="6">
        <f t="shared" si="236"/>
        <v>0</v>
      </c>
      <c r="V265" s="6">
        <f t="shared" si="237"/>
        <v>0</v>
      </c>
      <c r="W265" s="6">
        <f t="shared" si="238"/>
        <v>0</v>
      </c>
      <c r="X265" s="6">
        <f t="shared" si="239"/>
        <v>0</v>
      </c>
      <c r="Y265" s="6">
        <f t="shared" si="240"/>
        <v>0</v>
      </c>
      <c r="Z265" s="6">
        <f t="shared" si="241"/>
        <v>0</v>
      </c>
      <c r="AA265" s="6">
        <f t="shared" si="258"/>
        <v>0</v>
      </c>
      <c r="AB265" s="6">
        <f t="shared" si="209"/>
        <v>9.2592022926844082E-5</v>
      </c>
      <c r="AC265" s="6">
        <f t="shared" si="210"/>
        <v>6.7630076555933835E-5</v>
      </c>
      <c r="AD265" s="6">
        <f t="shared" si="211"/>
        <v>1.007999049639813E-5</v>
      </c>
      <c r="AE265" s="6">
        <f t="shared" si="212"/>
        <v>0</v>
      </c>
      <c r="AF265" s="6">
        <f t="shared" si="213"/>
        <v>0</v>
      </c>
      <c r="AG265" s="6">
        <f t="shared" si="214"/>
        <v>0</v>
      </c>
      <c r="AH265" s="6">
        <f t="shared" si="215"/>
        <v>0</v>
      </c>
      <c r="AI265" s="6">
        <f t="shared" si="216"/>
        <v>0</v>
      </c>
      <c r="AJ265" s="6">
        <f t="shared" si="217"/>
        <v>0</v>
      </c>
      <c r="AK265" s="6">
        <f t="shared" si="218"/>
        <v>0</v>
      </c>
      <c r="AL265" s="6">
        <f t="shared" si="219"/>
        <v>0</v>
      </c>
      <c r="AM265" s="6">
        <f t="shared" si="220"/>
        <v>0</v>
      </c>
      <c r="AN265" s="6">
        <f t="shared" si="221"/>
        <v>0</v>
      </c>
      <c r="AO265" s="6">
        <f t="shared" si="242"/>
        <v>0</v>
      </c>
      <c r="AP265" s="6">
        <f t="shared" si="243"/>
        <v>0</v>
      </c>
      <c r="AQ265" s="6">
        <f t="shared" si="244"/>
        <v>0</v>
      </c>
      <c r="AR265" s="6">
        <f t="shared" si="245"/>
        <v>0</v>
      </c>
      <c r="AS265" s="6">
        <f t="shared" si="246"/>
        <v>0</v>
      </c>
      <c r="AT265" s="6">
        <f t="shared" si="247"/>
        <v>0</v>
      </c>
      <c r="AU265" s="6">
        <f t="shared" si="248"/>
        <v>0</v>
      </c>
      <c r="AV265" s="6">
        <f t="shared" si="249"/>
        <v>0.39100756548790933</v>
      </c>
      <c r="AW265" s="6">
        <f t="shared" si="250"/>
        <v>0.15681281616897985</v>
      </c>
      <c r="AX265" s="6">
        <f t="shared" si="251"/>
        <v>0.38875547851147702</v>
      </c>
      <c r="AY265" s="6">
        <f t="shared" si="198"/>
        <v>8.950910899919666E-2</v>
      </c>
      <c r="AZ265" s="6">
        <f t="shared" si="252"/>
        <v>0.24632192516817653</v>
      </c>
      <c r="BD265" s="7">
        <f t="shared" si="253"/>
        <v>0.309</v>
      </c>
      <c r="BE265" s="7">
        <f t="shared" si="254"/>
        <v>0.55587768438749185</v>
      </c>
      <c r="BF265" s="7">
        <f t="shared" ca="1" si="255"/>
        <v>-1.0630102726428794</v>
      </c>
      <c r="BG265" s="7">
        <f t="shared" si="199"/>
        <v>0.24632192516817653</v>
      </c>
      <c r="BH265" s="7">
        <f t="shared" si="200"/>
        <v>0.49630829649339586</v>
      </c>
      <c r="BI265" s="7">
        <f t="shared" ca="1" si="201"/>
        <v>-1.2632403447293532</v>
      </c>
      <c r="BJ265" s="7">
        <f t="shared" si="202"/>
        <v>3.928541064623663E-3</v>
      </c>
      <c r="BK265" s="7">
        <f t="shared" si="203"/>
        <v>3.5485119740772701E-3</v>
      </c>
      <c r="BL265" s="7">
        <f t="shared" ca="1" si="204"/>
        <v>4.00920817677545E-2</v>
      </c>
      <c r="BM265" s="7">
        <f t="shared" ca="1" si="205"/>
        <v>1.3169354547269629</v>
      </c>
      <c r="BN265" s="7">
        <f t="shared" ca="1" si="206"/>
        <v>0.27534155725901943</v>
      </c>
      <c r="BO265" s="7">
        <f t="shared" ca="1" si="207"/>
        <v>1.1251556652173134</v>
      </c>
      <c r="BP265" s="7">
        <f t="shared" si="256"/>
        <v>0</v>
      </c>
      <c r="BQ265" s="7">
        <f t="shared" si="257"/>
        <v>3.11</v>
      </c>
    </row>
    <row r="266" spans="1:69" x14ac:dyDescent="0.25">
      <c r="A266" s="87">
        <v>33465</v>
      </c>
      <c r="B266" s="88">
        <v>0.1</v>
      </c>
      <c r="C266" s="88">
        <v>3.1</v>
      </c>
      <c r="D266" s="88">
        <v>0.92986111111111103</v>
      </c>
      <c r="E266" s="6">
        <f t="shared" si="208"/>
        <v>0.309</v>
      </c>
      <c r="F266" s="1"/>
      <c r="G266" s="6">
        <f t="shared" si="222"/>
        <v>0.19384441651032291</v>
      </c>
      <c r="H266" s="6">
        <f t="shared" si="223"/>
        <v>0</v>
      </c>
      <c r="I266" s="6">
        <f t="shared" si="224"/>
        <v>3</v>
      </c>
      <c r="J266" s="6">
        <f t="shared" si="225"/>
        <v>0</v>
      </c>
      <c r="K266" s="6">
        <f t="shared" si="226"/>
        <v>1.0424333068597655</v>
      </c>
      <c r="L266" s="6">
        <f t="shared" si="227"/>
        <v>0.19058793184299055</v>
      </c>
      <c r="M266" s="6">
        <f t="shared" si="228"/>
        <v>7.8518535528024293E-4</v>
      </c>
      <c r="N266" s="6">
        <f t="shared" si="229"/>
        <v>0.19058547898192629</v>
      </c>
      <c r="O266" s="6">
        <f t="shared" si="230"/>
        <v>7.8518535528024293E-4</v>
      </c>
      <c r="P266" s="6">
        <f t="shared" si="231"/>
        <v>0.38875547851147702</v>
      </c>
      <c r="Q266" s="6">
        <f t="shared" si="232"/>
        <v>8.86509092249151E-2</v>
      </c>
      <c r="R266" s="6">
        <f t="shared" si="233"/>
        <v>7.4174191542518571E-4</v>
      </c>
      <c r="S266" s="6">
        <f t="shared" si="234"/>
        <v>3.9644117227745888E-4</v>
      </c>
      <c r="T266" s="6">
        <f t="shared" si="235"/>
        <v>0</v>
      </c>
      <c r="U266" s="6">
        <f t="shared" si="236"/>
        <v>0</v>
      </c>
      <c r="V266" s="6">
        <f t="shared" si="237"/>
        <v>0</v>
      </c>
      <c r="W266" s="6">
        <f t="shared" si="238"/>
        <v>0</v>
      </c>
      <c r="X266" s="6">
        <f t="shared" si="239"/>
        <v>0</v>
      </c>
      <c r="Y266" s="6">
        <f t="shared" si="240"/>
        <v>0</v>
      </c>
      <c r="Z266" s="6">
        <f t="shared" si="241"/>
        <v>0</v>
      </c>
      <c r="AA266" s="6">
        <f t="shared" si="258"/>
        <v>0</v>
      </c>
      <c r="AB266" s="6">
        <f t="shared" si="209"/>
        <v>8.4864834748976043E-5</v>
      </c>
      <c r="AC266" s="6">
        <f t="shared" si="210"/>
        <v>6.2103112913506275E-5</v>
      </c>
      <c r="AD266" s="6">
        <f t="shared" si="211"/>
        <v>9.2606549178739381E-6</v>
      </c>
      <c r="AE266" s="6">
        <f t="shared" si="212"/>
        <v>0</v>
      </c>
      <c r="AF266" s="6">
        <f t="shared" si="213"/>
        <v>0</v>
      </c>
      <c r="AG266" s="6">
        <f t="shared" si="214"/>
        <v>0</v>
      </c>
      <c r="AH266" s="6">
        <f t="shared" si="215"/>
        <v>0</v>
      </c>
      <c r="AI266" s="6">
        <f t="shared" si="216"/>
        <v>0</v>
      </c>
      <c r="AJ266" s="6">
        <f t="shared" si="217"/>
        <v>0</v>
      </c>
      <c r="AK266" s="6">
        <f t="shared" si="218"/>
        <v>0</v>
      </c>
      <c r="AL266" s="6">
        <f t="shared" si="219"/>
        <v>0</v>
      </c>
      <c r="AM266" s="6">
        <f t="shared" si="220"/>
        <v>0</v>
      </c>
      <c r="AN266" s="6">
        <f t="shared" si="221"/>
        <v>0</v>
      </c>
      <c r="AO266" s="6">
        <f t="shared" si="242"/>
        <v>0</v>
      </c>
      <c r="AP266" s="6">
        <f t="shared" si="243"/>
        <v>0</v>
      </c>
      <c r="AQ266" s="6">
        <f t="shared" si="244"/>
        <v>0</v>
      </c>
      <c r="AR266" s="6">
        <f t="shared" si="245"/>
        <v>0</v>
      </c>
      <c r="AS266" s="6">
        <f t="shared" si="246"/>
        <v>0</v>
      </c>
      <c r="AT266" s="6">
        <f t="shared" si="247"/>
        <v>0</v>
      </c>
      <c r="AU266" s="6">
        <f t="shared" si="248"/>
        <v>0</v>
      </c>
      <c r="AV266" s="6">
        <f t="shared" si="249"/>
        <v>0.39003930231070638</v>
      </c>
      <c r="AW266" s="6">
        <f t="shared" si="250"/>
        <v>0.15490269414174798</v>
      </c>
      <c r="AX266" s="6">
        <f t="shared" si="251"/>
        <v>0.38781464779193936</v>
      </c>
      <c r="AY266" s="6">
        <f t="shared" si="198"/>
        <v>8.8735774059664083E-2</v>
      </c>
      <c r="AZ266" s="6">
        <f t="shared" si="252"/>
        <v>0.24363846820141205</v>
      </c>
      <c r="BD266" s="7">
        <f t="shared" si="253"/>
        <v>0.309</v>
      </c>
      <c r="BE266" s="7">
        <f t="shared" si="254"/>
        <v>0.55587768438749185</v>
      </c>
      <c r="BF266" s="7">
        <f t="shared" ca="1" si="255"/>
        <v>-1.0630102726428794</v>
      </c>
      <c r="BG266" s="7">
        <f t="shared" si="199"/>
        <v>0.24363846820141205</v>
      </c>
      <c r="BH266" s="7">
        <f t="shared" si="200"/>
        <v>0.49359747588638664</v>
      </c>
      <c r="BI266" s="7">
        <f t="shared" ca="1" si="201"/>
        <v>-1.2727766927562869</v>
      </c>
      <c r="BJ266" s="7">
        <f t="shared" si="202"/>
        <v>4.2721298390578236E-3</v>
      </c>
      <c r="BK266" s="7">
        <f t="shared" si="203"/>
        <v>3.8788243709411384E-3</v>
      </c>
      <c r="BL266" s="7">
        <f t="shared" ca="1" si="204"/>
        <v>4.4001951007194576E-2</v>
      </c>
      <c r="BM266" s="7">
        <f t="shared" ca="1" si="205"/>
        <v>1.3169354547269629</v>
      </c>
      <c r="BN266" s="7">
        <f t="shared" ca="1" si="206"/>
        <v>0.27534155725901943</v>
      </c>
      <c r="BO266" s="7">
        <f t="shared" ca="1" si="207"/>
        <v>1.1251556652173134</v>
      </c>
      <c r="BP266" s="7">
        <f t="shared" si="256"/>
        <v>0.1</v>
      </c>
      <c r="BQ266" s="7">
        <f t="shared" si="257"/>
        <v>3.1</v>
      </c>
    </row>
    <row r="267" spans="1:69" x14ac:dyDescent="0.25">
      <c r="A267" s="87">
        <v>33466</v>
      </c>
      <c r="B267" s="88">
        <v>0</v>
      </c>
      <c r="C267" s="88">
        <v>3.08</v>
      </c>
      <c r="D267" s="88">
        <v>0.9599537037037037</v>
      </c>
      <c r="E267" s="6">
        <f t="shared" si="208"/>
        <v>0.31900000000000006</v>
      </c>
      <c r="F267" s="1"/>
      <c r="G267" s="6">
        <f t="shared" si="222"/>
        <v>0.19058547898192629</v>
      </c>
      <c r="H267" s="6">
        <f t="shared" si="223"/>
        <v>0</v>
      </c>
      <c r="I267" s="6">
        <f t="shared" si="224"/>
        <v>3.08</v>
      </c>
      <c r="J267" s="6">
        <f t="shared" si="225"/>
        <v>0</v>
      </c>
      <c r="K267" s="6">
        <f t="shared" si="226"/>
        <v>1.0538920824649536</v>
      </c>
      <c r="L267" s="6">
        <f t="shared" si="227"/>
        <v>0.18729319794582946</v>
      </c>
      <c r="M267" s="6">
        <f t="shared" si="228"/>
        <v>7.1962488162964882E-4</v>
      </c>
      <c r="N267" s="6">
        <f t="shared" si="229"/>
        <v>0.18729094989084327</v>
      </c>
      <c r="O267" s="6">
        <f t="shared" si="230"/>
        <v>7.1962488162964882E-4</v>
      </c>
      <c r="P267" s="6">
        <f t="shared" si="231"/>
        <v>0.38781464779193936</v>
      </c>
      <c r="Q267" s="6">
        <f t="shared" si="232"/>
        <v>8.7902270982414862E-2</v>
      </c>
      <c r="R267" s="6">
        <f t="shared" si="233"/>
        <v>6.8076396732350973E-4</v>
      </c>
      <c r="S267" s="6">
        <f t="shared" si="234"/>
        <v>3.6333959842063305E-4</v>
      </c>
      <c r="T267" s="6">
        <f t="shared" si="235"/>
        <v>0</v>
      </c>
      <c r="U267" s="6">
        <f t="shared" si="236"/>
        <v>0</v>
      </c>
      <c r="V267" s="6">
        <f t="shared" si="237"/>
        <v>0</v>
      </c>
      <c r="W267" s="6">
        <f t="shared" si="238"/>
        <v>0</v>
      </c>
      <c r="X267" s="6">
        <f t="shared" si="239"/>
        <v>0</v>
      </c>
      <c r="Y267" s="6">
        <f t="shared" si="240"/>
        <v>0</v>
      </c>
      <c r="Z267" s="6">
        <f t="shared" si="241"/>
        <v>0</v>
      </c>
      <c r="AA267" s="6">
        <f t="shared" si="258"/>
        <v>0</v>
      </c>
      <c r="AB267" s="6">
        <f t="shared" si="209"/>
        <v>7.789882374939799E-5</v>
      </c>
      <c r="AC267" s="6">
        <f t="shared" si="210"/>
        <v>5.6940012485685907E-5</v>
      </c>
      <c r="AD267" s="6">
        <f t="shared" si="211"/>
        <v>8.4874197592611992E-6</v>
      </c>
      <c r="AE267" s="6">
        <f t="shared" si="212"/>
        <v>0</v>
      </c>
      <c r="AF267" s="6">
        <f t="shared" si="213"/>
        <v>0</v>
      </c>
      <c r="AG267" s="6">
        <f t="shared" si="214"/>
        <v>0</v>
      </c>
      <c r="AH267" s="6">
        <f t="shared" si="215"/>
        <v>0</v>
      </c>
      <c r="AI267" s="6">
        <f t="shared" si="216"/>
        <v>0</v>
      </c>
      <c r="AJ267" s="6">
        <f t="shared" si="217"/>
        <v>0</v>
      </c>
      <c r="AK267" s="6">
        <f t="shared" si="218"/>
        <v>0</v>
      </c>
      <c r="AL267" s="6">
        <f t="shared" si="219"/>
        <v>0</v>
      </c>
      <c r="AM267" s="6">
        <f t="shared" si="220"/>
        <v>0</v>
      </c>
      <c r="AN267" s="6">
        <f t="shared" si="221"/>
        <v>0</v>
      </c>
      <c r="AO267" s="6">
        <f t="shared" si="242"/>
        <v>0</v>
      </c>
      <c r="AP267" s="6">
        <f t="shared" si="243"/>
        <v>0</v>
      </c>
      <c r="AQ267" s="6">
        <f t="shared" si="244"/>
        <v>0</v>
      </c>
      <c r="AR267" s="6">
        <f t="shared" si="245"/>
        <v>0</v>
      </c>
      <c r="AS267" s="6">
        <f t="shared" si="246"/>
        <v>0</v>
      </c>
      <c r="AT267" s="6">
        <f t="shared" si="247"/>
        <v>0</v>
      </c>
      <c r="AU267" s="6">
        <f t="shared" si="248"/>
        <v>0</v>
      </c>
      <c r="AV267" s="6">
        <f t="shared" si="249"/>
        <v>0.38908684418644945</v>
      </c>
      <c r="AW267" s="6">
        <f t="shared" si="250"/>
        <v>0.15304169986342198</v>
      </c>
      <c r="AX267" s="6">
        <f t="shared" si="251"/>
        <v>0.38688891657100466</v>
      </c>
      <c r="AY267" s="6">
        <f t="shared" si="198"/>
        <v>8.7980169806164257E-2</v>
      </c>
      <c r="AZ267" s="6">
        <f t="shared" si="252"/>
        <v>0.24102186966958622</v>
      </c>
      <c r="BD267" s="7">
        <f t="shared" si="253"/>
        <v>0.31900000000000006</v>
      </c>
      <c r="BE267" s="7">
        <f t="shared" si="254"/>
        <v>0.56480084985771761</v>
      </c>
      <c r="BF267" s="7">
        <f t="shared" ca="1" si="255"/>
        <v>-1.0344706998936573</v>
      </c>
      <c r="BG267" s="7">
        <f t="shared" si="199"/>
        <v>0.24102186966958622</v>
      </c>
      <c r="BH267" s="7">
        <f t="shared" si="200"/>
        <v>0.49093978212158179</v>
      </c>
      <c r="BI267" s="7">
        <f t="shared" ca="1" si="201"/>
        <v>-1.2821638433916995</v>
      </c>
      <c r="BJ267" s="7">
        <f t="shared" si="202"/>
        <v>6.0805888098270072E-3</v>
      </c>
      <c r="BK267" s="7">
        <f t="shared" si="203"/>
        <v>5.4554573271220442E-3</v>
      </c>
      <c r="BL267" s="7">
        <f t="shared" ca="1" si="204"/>
        <v>6.1351893335941765E-2</v>
      </c>
      <c r="BM267" s="7">
        <f t="shared" ca="1" si="205"/>
        <v>1.2940838930831273</v>
      </c>
      <c r="BN267" s="7">
        <f t="shared" ca="1" si="206"/>
        <v>0.26605667517262416</v>
      </c>
      <c r="BO267" s="7">
        <f t="shared" ca="1" si="207"/>
        <v>1.06542440776431</v>
      </c>
      <c r="BP267" s="7">
        <f t="shared" si="256"/>
        <v>0</v>
      </c>
      <c r="BQ267" s="7">
        <f t="shared" si="257"/>
        <v>3.08</v>
      </c>
    </row>
    <row r="268" spans="1:69" x14ac:dyDescent="0.25">
      <c r="A268" s="87">
        <v>33467</v>
      </c>
      <c r="B268" s="88">
        <v>0</v>
      </c>
      <c r="C268" s="88">
        <v>3.07</v>
      </c>
      <c r="D268" s="88">
        <v>0.92986111111111103</v>
      </c>
      <c r="E268" s="6">
        <f t="shared" si="208"/>
        <v>0.309</v>
      </c>
      <c r="F268" s="1"/>
      <c r="G268" s="6">
        <f t="shared" si="222"/>
        <v>0.18729094989084327</v>
      </c>
      <c r="H268" s="6">
        <f t="shared" si="223"/>
        <v>0</v>
      </c>
      <c r="I268" s="6">
        <f t="shared" si="224"/>
        <v>3.07</v>
      </c>
      <c r="J268" s="6">
        <f t="shared" si="225"/>
        <v>0</v>
      </c>
      <c r="K268" s="6">
        <f t="shared" si="226"/>
        <v>1.0341848791852013</v>
      </c>
      <c r="L268" s="6">
        <f t="shared" si="227"/>
        <v>0.18406023270242303</v>
      </c>
      <c r="M268" s="6">
        <f t="shared" si="228"/>
        <v>6.5962461866215193E-4</v>
      </c>
      <c r="N268" s="6">
        <f t="shared" si="229"/>
        <v>0.18405817208382735</v>
      </c>
      <c r="O268" s="6">
        <f t="shared" si="230"/>
        <v>6.5962461866215193E-4</v>
      </c>
      <c r="P268" s="6">
        <f t="shared" si="231"/>
        <v>0.38688891657100466</v>
      </c>
      <c r="Q268" s="6">
        <f t="shared" si="232"/>
        <v>8.7170066126177059E-2</v>
      </c>
      <c r="R268" s="6">
        <f t="shared" si="233"/>
        <v>6.2395637258566008E-4</v>
      </c>
      <c r="S268" s="6">
        <f t="shared" si="234"/>
        <v>3.3304538263090967E-4</v>
      </c>
      <c r="T268" s="6">
        <f t="shared" si="235"/>
        <v>0</v>
      </c>
      <c r="U268" s="6">
        <f t="shared" si="236"/>
        <v>0</v>
      </c>
      <c r="V268" s="6">
        <f t="shared" si="237"/>
        <v>0</v>
      </c>
      <c r="W268" s="6">
        <f t="shared" si="238"/>
        <v>0</v>
      </c>
      <c r="X268" s="6">
        <f t="shared" si="239"/>
        <v>0</v>
      </c>
      <c r="Y268" s="6">
        <f t="shared" si="240"/>
        <v>0</v>
      </c>
      <c r="Z268" s="6">
        <f t="shared" si="241"/>
        <v>0</v>
      </c>
      <c r="AA268" s="6">
        <f t="shared" si="258"/>
        <v>0</v>
      </c>
      <c r="AB268" s="6">
        <f t="shared" si="209"/>
        <v>7.1418722161520741E-5</v>
      </c>
      <c r="AC268" s="6">
        <f t="shared" si="210"/>
        <v>5.2191408957775578E-5</v>
      </c>
      <c r="AD268" s="6">
        <f t="shared" si="211"/>
        <v>7.779762991865985E-6</v>
      </c>
      <c r="AE268" s="6">
        <f t="shared" si="212"/>
        <v>0</v>
      </c>
      <c r="AF268" s="6">
        <f t="shared" si="213"/>
        <v>0</v>
      </c>
      <c r="AG268" s="6">
        <f t="shared" si="214"/>
        <v>0</v>
      </c>
      <c r="AH268" s="6">
        <f t="shared" si="215"/>
        <v>0</v>
      </c>
      <c r="AI268" s="6">
        <f t="shared" si="216"/>
        <v>0</v>
      </c>
      <c r="AJ268" s="6">
        <f t="shared" si="217"/>
        <v>0</v>
      </c>
      <c r="AK268" s="6">
        <f t="shared" si="218"/>
        <v>0</v>
      </c>
      <c r="AL268" s="6">
        <f t="shared" si="219"/>
        <v>0</v>
      </c>
      <c r="AM268" s="6">
        <f t="shared" si="220"/>
        <v>0</v>
      </c>
      <c r="AN268" s="6">
        <f t="shared" si="221"/>
        <v>0</v>
      </c>
      <c r="AO268" s="6">
        <f t="shared" si="242"/>
        <v>0</v>
      </c>
      <c r="AP268" s="6">
        <f t="shared" si="243"/>
        <v>0</v>
      </c>
      <c r="AQ268" s="6">
        <f t="shared" si="244"/>
        <v>0</v>
      </c>
      <c r="AR268" s="6">
        <f t="shared" si="245"/>
        <v>0</v>
      </c>
      <c r="AS268" s="6">
        <f t="shared" si="246"/>
        <v>0</v>
      </c>
      <c r="AT268" s="6">
        <f t="shared" si="247"/>
        <v>0</v>
      </c>
      <c r="AU268" s="6">
        <f t="shared" si="248"/>
        <v>0</v>
      </c>
      <c r="AV268" s="6">
        <f t="shared" si="249"/>
        <v>0.38814978146399276</v>
      </c>
      <c r="AW268" s="6">
        <f t="shared" si="250"/>
        <v>0.15122803969351847</v>
      </c>
      <c r="AX268" s="6">
        <f t="shared" si="251"/>
        <v>0.38597790095712048</v>
      </c>
      <c r="AY268" s="6">
        <f t="shared" si="198"/>
        <v>8.7241484848338574E-2</v>
      </c>
      <c r="AZ268" s="6">
        <f t="shared" si="252"/>
        <v>0.23846952454185705</v>
      </c>
      <c r="BD268" s="7">
        <f t="shared" si="253"/>
        <v>0.309</v>
      </c>
      <c r="BE268" s="7">
        <f t="shared" si="254"/>
        <v>0.55587768438749185</v>
      </c>
      <c r="BF268" s="7">
        <f t="shared" ca="1" si="255"/>
        <v>-1.0630102726428794</v>
      </c>
      <c r="BG268" s="7">
        <f t="shared" si="199"/>
        <v>0.23846952454185705</v>
      </c>
      <c r="BH268" s="7">
        <f t="shared" si="200"/>
        <v>0.48833341534432911</v>
      </c>
      <c r="BI268" s="7">
        <f t="shared" ca="1" si="201"/>
        <v>-1.2914061736267013</v>
      </c>
      <c r="BJ268" s="7">
        <f t="shared" si="202"/>
        <v>4.9745479683517045E-3</v>
      </c>
      <c r="BK268" s="7">
        <f t="shared" si="203"/>
        <v>4.5622282805751523E-3</v>
      </c>
      <c r="BL268" s="7">
        <f t="shared" ca="1" si="204"/>
        <v>5.2164687586211775E-2</v>
      </c>
      <c r="BM268" s="7">
        <f t="shared" ca="1" si="205"/>
        <v>1.3169354547269629</v>
      </c>
      <c r="BN268" s="7">
        <f t="shared" ca="1" si="206"/>
        <v>0.27534155725901943</v>
      </c>
      <c r="BO268" s="7">
        <f t="shared" ca="1" si="207"/>
        <v>1.1251556652173134</v>
      </c>
      <c r="BP268" s="7">
        <f t="shared" si="256"/>
        <v>0</v>
      </c>
      <c r="BQ268" s="7">
        <f t="shared" si="257"/>
        <v>3.07</v>
      </c>
    </row>
    <row r="269" spans="1:69" x14ac:dyDescent="0.25">
      <c r="A269" s="87">
        <v>33468</v>
      </c>
      <c r="B269" s="88">
        <v>0</v>
      </c>
      <c r="C269" s="88">
        <v>3.06</v>
      </c>
      <c r="D269" s="88">
        <v>0.92986111111111103</v>
      </c>
      <c r="E269" s="6">
        <f t="shared" si="208"/>
        <v>0.309</v>
      </c>
      <c r="F269" s="1"/>
      <c r="G269" s="6">
        <f t="shared" si="222"/>
        <v>0.18405817208382735</v>
      </c>
      <c r="H269" s="6">
        <f t="shared" si="223"/>
        <v>0</v>
      </c>
      <c r="I269" s="6">
        <f t="shared" si="224"/>
        <v>3.06</v>
      </c>
      <c r="J269" s="6">
        <f t="shared" si="225"/>
        <v>0</v>
      </c>
      <c r="K269" s="6">
        <f t="shared" si="226"/>
        <v>1.0148248327480687</v>
      </c>
      <c r="L269" s="6">
        <f t="shared" si="227"/>
        <v>0.18088793425074476</v>
      </c>
      <c r="M269" s="6">
        <f t="shared" si="228"/>
        <v>6.0470816757660691E-4</v>
      </c>
      <c r="N269" s="6">
        <f t="shared" si="229"/>
        <v>0.1808860451870867</v>
      </c>
      <c r="O269" s="6">
        <f t="shared" si="230"/>
        <v>6.0470816757660691E-4</v>
      </c>
      <c r="P269" s="6">
        <f t="shared" si="231"/>
        <v>0.38597790095712048</v>
      </c>
      <c r="Q269" s="6">
        <f t="shared" si="232"/>
        <v>8.6453763946544623E-2</v>
      </c>
      <c r="R269" s="6">
        <f t="shared" si="233"/>
        <v>5.7196474295541919E-4</v>
      </c>
      <c r="S269" s="6">
        <f t="shared" si="234"/>
        <v>3.0531799049443668E-4</v>
      </c>
      <c r="T269" s="6">
        <f t="shared" si="235"/>
        <v>0</v>
      </c>
      <c r="U269" s="6">
        <f t="shared" si="236"/>
        <v>0</v>
      </c>
      <c r="V269" s="6">
        <f t="shared" si="237"/>
        <v>0</v>
      </c>
      <c r="W269" s="6">
        <f t="shared" si="238"/>
        <v>0</v>
      </c>
      <c r="X269" s="6">
        <f t="shared" si="239"/>
        <v>0</v>
      </c>
      <c r="Y269" s="6">
        <f t="shared" si="240"/>
        <v>0</v>
      </c>
      <c r="Z269" s="6">
        <f t="shared" si="241"/>
        <v>0</v>
      </c>
      <c r="AA269" s="6">
        <f t="shared" si="258"/>
        <v>0</v>
      </c>
      <c r="AB269" s="6">
        <f t="shared" si="209"/>
        <v>6.5464706753581666E-5</v>
      </c>
      <c r="AC269" s="6">
        <f t="shared" si="210"/>
        <v>4.7845216093999953E-5</v>
      </c>
      <c r="AD269" s="6">
        <f t="shared" si="211"/>
        <v>7.1320658597206402E-6</v>
      </c>
      <c r="AE269" s="6">
        <f t="shared" si="212"/>
        <v>0</v>
      </c>
      <c r="AF269" s="6">
        <f t="shared" si="213"/>
        <v>0</v>
      </c>
      <c r="AG269" s="6">
        <f t="shared" si="214"/>
        <v>0</v>
      </c>
      <c r="AH269" s="6">
        <f t="shared" si="215"/>
        <v>0</v>
      </c>
      <c r="AI269" s="6">
        <f t="shared" si="216"/>
        <v>0</v>
      </c>
      <c r="AJ269" s="6">
        <f t="shared" si="217"/>
        <v>0</v>
      </c>
      <c r="AK269" s="6">
        <f t="shared" si="218"/>
        <v>0</v>
      </c>
      <c r="AL269" s="6">
        <f t="shared" si="219"/>
        <v>0</v>
      </c>
      <c r="AM269" s="6">
        <f t="shared" si="220"/>
        <v>0</v>
      </c>
      <c r="AN269" s="6">
        <f t="shared" si="221"/>
        <v>0</v>
      </c>
      <c r="AO269" s="6">
        <f t="shared" si="242"/>
        <v>0</v>
      </c>
      <c r="AP269" s="6">
        <f t="shared" si="243"/>
        <v>0</v>
      </c>
      <c r="AQ269" s="6">
        <f t="shared" si="244"/>
        <v>0</v>
      </c>
      <c r="AR269" s="6">
        <f t="shared" si="245"/>
        <v>0</v>
      </c>
      <c r="AS269" s="6">
        <f t="shared" si="246"/>
        <v>0</v>
      </c>
      <c r="AT269" s="6">
        <f t="shared" si="247"/>
        <v>0</v>
      </c>
      <c r="AU269" s="6">
        <f t="shared" si="248"/>
        <v>0</v>
      </c>
      <c r="AV269" s="6">
        <f t="shared" si="249"/>
        <v>0.38722773190196463</v>
      </c>
      <c r="AW269" s="6">
        <f t="shared" si="250"/>
        <v>0.14946002833531224</v>
      </c>
      <c r="AX269" s="6">
        <f t="shared" si="251"/>
        <v>0.38508124291251594</v>
      </c>
      <c r="AY269" s="6">
        <f t="shared" si="198"/>
        <v>8.6519228653298211E-2</v>
      </c>
      <c r="AZ269" s="6">
        <f t="shared" si="252"/>
        <v>0.23597925698861044</v>
      </c>
      <c r="BD269" s="7">
        <f t="shared" si="253"/>
        <v>0.309</v>
      </c>
      <c r="BE269" s="7">
        <f t="shared" si="254"/>
        <v>0.55587768438749185</v>
      </c>
      <c r="BF269" s="7">
        <f t="shared" ca="1" si="255"/>
        <v>-1.0630102726428794</v>
      </c>
      <c r="BG269" s="7">
        <f t="shared" si="199"/>
        <v>0.23597925698861044</v>
      </c>
      <c r="BH269" s="7">
        <f t="shared" si="200"/>
        <v>0.48577696218389199</v>
      </c>
      <c r="BI269" s="7">
        <f t="shared" ca="1" si="201"/>
        <v>-1.3005067995277768</v>
      </c>
      <c r="BJ269" s="7">
        <f t="shared" si="202"/>
        <v>5.3320289099353969E-3</v>
      </c>
      <c r="BK269" s="7">
        <f t="shared" si="203"/>
        <v>4.9141112534662789E-3</v>
      </c>
      <c r="BL269" s="7">
        <f t="shared" ca="1" si="204"/>
        <v>5.6404600282388799E-2</v>
      </c>
      <c r="BM269" s="7">
        <f t="shared" ca="1" si="205"/>
        <v>1.3169354547269629</v>
      </c>
      <c r="BN269" s="7">
        <f t="shared" ca="1" si="206"/>
        <v>0.27534155725901943</v>
      </c>
      <c r="BO269" s="7">
        <f t="shared" ca="1" si="207"/>
        <v>1.1251556652173134</v>
      </c>
      <c r="BP269" s="7">
        <f t="shared" si="256"/>
        <v>0</v>
      </c>
      <c r="BQ269" s="7">
        <f t="shared" si="257"/>
        <v>3.06</v>
      </c>
    </row>
    <row r="270" spans="1:69" x14ac:dyDescent="0.25">
      <c r="A270" s="87">
        <v>33469</v>
      </c>
      <c r="B270" s="88">
        <v>0</v>
      </c>
      <c r="C270" s="88">
        <v>3.04</v>
      </c>
      <c r="D270" s="88">
        <v>0.87569444444444433</v>
      </c>
      <c r="E270" s="6">
        <f t="shared" si="208"/>
        <v>0.29099999999999998</v>
      </c>
      <c r="F270" s="1"/>
      <c r="G270" s="6">
        <f t="shared" si="222"/>
        <v>0.1808860451870867</v>
      </c>
      <c r="H270" s="6">
        <f t="shared" si="223"/>
        <v>0</v>
      </c>
      <c r="I270" s="6">
        <f t="shared" si="224"/>
        <v>3.04</v>
      </c>
      <c r="J270" s="6">
        <f t="shared" si="225"/>
        <v>0</v>
      </c>
      <c r="K270" s="6">
        <f t="shared" si="226"/>
        <v>0.99256814434727814</v>
      </c>
      <c r="L270" s="6">
        <f t="shared" si="227"/>
        <v>0.17778533560492032</v>
      </c>
      <c r="M270" s="6">
        <f t="shared" si="228"/>
        <v>5.545979711100525E-4</v>
      </c>
      <c r="N270" s="6">
        <f t="shared" si="229"/>
        <v>0.17778360308181543</v>
      </c>
      <c r="O270" s="6">
        <f t="shared" si="230"/>
        <v>5.545979711100525E-4</v>
      </c>
      <c r="P270" s="6">
        <f t="shared" si="231"/>
        <v>0.38508124291251594</v>
      </c>
      <c r="Q270" s="6">
        <f t="shared" si="232"/>
        <v>8.5752865872094949E-2</v>
      </c>
      <c r="R270" s="6">
        <f t="shared" si="233"/>
        <v>5.2443888152837233E-4</v>
      </c>
      <c r="S270" s="6">
        <f t="shared" si="234"/>
        <v>2.800172829651116E-4</v>
      </c>
      <c r="T270" s="6">
        <f t="shared" si="235"/>
        <v>0</v>
      </c>
      <c r="U270" s="6">
        <f t="shared" si="236"/>
        <v>0</v>
      </c>
      <c r="V270" s="6">
        <f t="shared" si="237"/>
        <v>0</v>
      </c>
      <c r="W270" s="6">
        <f t="shared" si="238"/>
        <v>0</v>
      </c>
      <c r="X270" s="6">
        <f t="shared" si="239"/>
        <v>0</v>
      </c>
      <c r="Y270" s="6">
        <f t="shared" si="240"/>
        <v>0</v>
      </c>
      <c r="Z270" s="6">
        <f t="shared" si="241"/>
        <v>0</v>
      </c>
      <c r="AA270" s="6">
        <f t="shared" si="258"/>
        <v>0</v>
      </c>
      <c r="AB270" s="6">
        <f t="shared" si="209"/>
        <v>6.0018598929218599E-5</v>
      </c>
      <c r="AC270" s="6">
        <f t="shared" si="210"/>
        <v>4.3877425346259259E-5</v>
      </c>
      <c r="AD270" s="6">
        <f t="shared" si="211"/>
        <v>6.5410547892479885E-6</v>
      </c>
      <c r="AE270" s="6">
        <f t="shared" si="212"/>
        <v>0</v>
      </c>
      <c r="AF270" s="6">
        <f t="shared" si="213"/>
        <v>0</v>
      </c>
      <c r="AG270" s="6">
        <f t="shared" si="214"/>
        <v>0</v>
      </c>
      <c r="AH270" s="6">
        <f t="shared" si="215"/>
        <v>0</v>
      </c>
      <c r="AI270" s="6">
        <f t="shared" si="216"/>
        <v>0</v>
      </c>
      <c r="AJ270" s="6">
        <f t="shared" si="217"/>
        <v>0</v>
      </c>
      <c r="AK270" s="6">
        <f t="shared" si="218"/>
        <v>0</v>
      </c>
      <c r="AL270" s="6">
        <f t="shared" si="219"/>
        <v>0</v>
      </c>
      <c r="AM270" s="6">
        <f t="shared" si="220"/>
        <v>0</v>
      </c>
      <c r="AN270" s="6">
        <f t="shared" si="221"/>
        <v>0</v>
      </c>
      <c r="AO270" s="6">
        <f t="shared" si="242"/>
        <v>0</v>
      </c>
      <c r="AP270" s="6">
        <f t="shared" si="243"/>
        <v>0</v>
      </c>
      <c r="AQ270" s="6">
        <f t="shared" si="244"/>
        <v>0</v>
      </c>
      <c r="AR270" s="6">
        <f t="shared" si="245"/>
        <v>0</v>
      </c>
      <c r="AS270" s="6">
        <f t="shared" si="246"/>
        <v>0</v>
      </c>
      <c r="AT270" s="6">
        <f t="shared" si="247"/>
        <v>0</v>
      </c>
      <c r="AU270" s="6">
        <f t="shared" si="248"/>
        <v>0</v>
      </c>
      <c r="AV270" s="6">
        <f t="shared" si="249"/>
        <v>0.38632032527290117</v>
      </c>
      <c r="AW270" s="6">
        <f t="shared" si="250"/>
        <v>0.14773605510167712</v>
      </c>
      <c r="AX270" s="6">
        <f t="shared" si="251"/>
        <v>0.38419859534181289</v>
      </c>
      <c r="AY270" s="6">
        <f t="shared" si="198"/>
        <v>8.581288447102417E-2</v>
      </c>
      <c r="AZ270" s="6">
        <f t="shared" si="252"/>
        <v>0.23354893957270129</v>
      </c>
      <c r="BD270" s="7">
        <f t="shared" si="253"/>
        <v>0.29099999999999998</v>
      </c>
      <c r="BE270" s="7">
        <f t="shared" si="254"/>
        <v>0.53944415837044712</v>
      </c>
      <c r="BF270" s="7">
        <f t="shared" ca="1" si="255"/>
        <v>-1.1165284731293013</v>
      </c>
      <c r="BG270" s="7">
        <f t="shared" si="199"/>
        <v>0.23354893957270129</v>
      </c>
      <c r="BH270" s="7">
        <f t="shared" si="200"/>
        <v>0.48326901366909641</v>
      </c>
      <c r="BI270" s="7">
        <f t="shared" ca="1" si="201"/>
        <v>-1.309468915741282</v>
      </c>
      <c r="BJ270" s="7">
        <f t="shared" si="202"/>
        <v>3.3006243442211263E-3</v>
      </c>
      <c r="BK270" s="7">
        <f t="shared" si="203"/>
        <v>3.1556468822176906E-3</v>
      </c>
      <c r="BL270" s="7">
        <f t="shared" ca="1" si="204"/>
        <v>3.7226014395307032E-2</v>
      </c>
      <c r="BM270" s="7">
        <f t="shared" ca="1" si="205"/>
        <v>1.358572265685867</v>
      </c>
      <c r="BN270" s="7">
        <f t="shared" ca="1" si="206"/>
        <v>0.29285794576037488</v>
      </c>
      <c r="BO270" s="7">
        <f t="shared" ca="1" si="207"/>
        <v>1.2415569646403608</v>
      </c>
      <c r="BP270" s="7">
        <f t="shared" si="256"/>
        <v>0</v>
      </c>
      <c r="BQ270" s="7">
        <f t="shared" si="257"/>
        <v>3.04</v>
      </c>
    </row>
    <row r="271" spans="1:69" x14ac:dyDescent="0.25">
      <c r="A271" s="87">
        <v>33470</v>
      </c>
      <c r="B271" s="88">
        <v>0</v>
      </c>
      <c r="C271" s="88">
        <v>3.03</v>
      </c>
      <c r="D271" s="88">
        <v>0.86064814814814805</v>
      </c>
      <c r="E271" s="6">
        <f t="shared" si="208"/>
        <v>0.28599999999999998</v>
      </c>
      <c r="F271" s="1"/>
      <c r="G271" s="6">
        <f t="shared" si="222"/>
        <v>0.17778360308181543</v>
      </c>
      <c r="H271" s="6">
        <f t="shared" si="223"/>
        <v>0</v>
      </c>
      <c r="I271" s="6">
        <f t="shared" si="224"/>
        <v>3.03</v>
      </c>
      <c r="J271" s="6">
        <f t="shared" si="225"/>
        <v>0</v>
      </c>
      <c r="K271" s="6">
        <f t="shared" si="226"/>
        <v>0.9739900486554961</v>
      </c>
      <c r="L271" s="6">
        <f t="shared" si="227"/>
        <v>0.17474093009860497</v>
      </c>
      <c r="M271" s="6">
        <f t="shared" si="228"/>
        <v>5.0871262794451358E-4</v>
      </c>
      <c r="N271" s="6">
        <f t="shared" si="229"/>
        <v>0.17473934091792351</v>
      </c>
      <c r="O271" s="6">
        <f t="shared" si="230"/>
        <v>5.0871262794451358E-4</v>
      </c>
      <c r="P271" s="6">
        <f t="shared" si="231"/>
        <v>0.38419859534181289</v>
      </c>
      <c r="Q271" s="6">
        <f t="shared" si="232"/>
        <v>8.5066892931415311E-2</v>
      </c>
      <c r="R271" s="6">
        <f t="shared" si="233"/>
        <v>4.8100893840212218E-4</v>
      </c>
      <c r="S271" s="6">
        <f t="shared" si="234"/>
        <v>2.5684970971305169E-4</v>
      </c>
      <c r="T271" s="6">
        <f t="shared" si="235"/>
        <v>0</v>
      </c>
      <c r="U271" s="6">
        <f t="shared" si="236"/>
        <v>0</v>
      </c>
      <c r="V271" s="6">
        <f t="shared" si="237"/>
        <v>0</v>
      </c>
      <c r="W271" s="6">
        <f t="shared" si="238"/>
        <v>0</v>
      </c>
      <c r="X271" s="6">
        <f t="shared" si="239"/>
        <v>0</v>
      </c>
      <c r="Y271" s="6">
        <f t="shared" si="240"/>
        <v>0</v>
      </c>
      <c r="Z271" s="6">
        <f t="shared" si="241"/>
        <v>0</v>
      </c>
      <c r="AA271" s="6">
        <f t="shared" si="258"/>
        <v>0</v>
      </c>
      <c r="AB271" s="6">
        <f t="shared" si="209"/>
        <v>5.5043628426093181E-5</v>
      </c>
      <c r="AC271" s="6">
        <f t="shared" si="210"/>
        <v>4.024624190298444E-5</v>
      </c>
      <c r="AD271" s="6">
        <f t="shared" si="211"/>
        <v>5.9998726008809893E-6</v>
      </c>
      <c r="AE271" s="6">
        <f t="shared" si="212"/>
        <v>0</v>
      </c>
      <c r="AF271" s="6">
        <f t="shared" si="213"/>
        <v>0</v>
      </c>
      <c r="AG271" s="6">
        <f t="shared" si="214"/>
        <v>0</v>
      </c>
      <c r="AH271" s="6">
        <f t="shared" si="215"/>
        <v>0</v>
      </c>
      <c r="AI271" s="6">
        <f t="shared" si="216"/>
        <v>0</v>
      </c>
      <c r="AJ271" s="6">
        <f t="shared" si="217"/>
        <v>0</v>
      </c>
      <c r="AK271" s="6">
        <f t="shared" si="218"/>
        <v>0</v>
      </c>
      <c r="AL271" s="6">
        <f t="shared" si="219"/>
        <v>0</v>
      </c>
      <c r="AM271" s="6">
        <f t="shared" si="220"/>
        <v>0</v>
      </c>
      <c r="AN271" s="6">
        <f t="shared" si="221"/>
        <v>0</v>
      </c>
      <c r="AO271" s="6">
        <f t="shared" si="242"/>
        <v>0</v>
      </c>
      <c r="AP271" s="6">
        <f t="shared" si="243"/>
        <v>0</v>
      </c>
      <c r="AQ271" s="6">
        <f t="shared" si="244"/>
        <v>0</v>
      </c>
      <c r="AR271" s="6">
        <f t="shared" si="245"/>
        <v>0</v>
      </c>
      <c r="AS271" s="6">
        <f t="shared" si="246"/>
        <v>0</v>
      </c>
      <c r="AT271" s="6">
        <f t="shared" si="247"/>
        <v>0</v>
      </c>
      <c r="AU271" s="6">
        <f t="shared" si="248"/>
        <v>0</v>
      </c>
      <c r="AV271" s="6">
        <f t="shared" si="249"/>
        <v>0.38542720229097011</v>
      </c>
      <c r="AW271" s="6">
        <f t="shared" si="250"/>
        <v>0.1460545788507854</v>
      </c>
      <c r="AX271" s="6">
        <f t="shared" si="251"/>
        <v>0.38332962109248114</v>
      </c>
      <c r="AY271" s="6">
        <f t="shared" si="198"/>
        <v>8.5121936559841405E-2</v>
      </c>
      <c r="AZ271" s="6">
        <f t="shared" si="252"/>
        <v>0.23117651541062681</v>
      </c>
      <c r="BD271" s="7">
        <f t="shared" si="253"/>
        <v>0.28599999999999998</v>
      </c>
      <c r="BE271" s="7">
        <f t="shared" si="254"/>
        <v>0.53478967828483748</v>
      </c>
      <c r="BF271" s="7">
        <f t="shared" ca="1" si="255"/>
        <v>-1.1319174428816525</v>
      </c>
      <c r="BG271" s="7">
        <f t="shared" si="199"/>
        <v>0.23117651541062681</v>
      </c>
      <c r="BH271" s="7">
        <f t="shared" si="200"/>
        <v>0.48080818983314627</v>
      </c>
      <c r="BI271" s="7">
        <f t="shared" ca="1" si="201"/>
        <v>-1.3182957051638768</v>
      </c>
      <c r="BJ271" s="7">
        <f t="shared" si="202"/>
        <v>3.0056144625212372E-3</v>
      </c>
      <c r="BK271" s="7">
        <f t="shared" si="203"/>
        <v>2.9140010954600711E-3</v>
      </c>
      <c r="BL271" s="7">
        <f t="shared" ca="1" si="204"/>
        <v>3.4736856651341602E-2</v>
      </c>
      <c r="BM271" s="7">
        <f t="shared" ca="1" si="205"/>
        <v>1.3702530465077845</v>
      </c>
      <c r="BN271" s="7">
        <f t="shared" ca="1" si="206"/>
        <v>0.29791727951631225</v>
      </c>
      <c r="BO271" s="7">
        <f t="shared" ca="1" si="207"/>
        <v>1.2760881580161532</v>
      </c>
      <c r="BP271" s="7">
        <f t="shared" si="256"/>
        <v>0</v>
      </c>
      <c r="BQ271" s="7">
        <f t="shared" si="257"/>
        <v>3.03</v>
      </c>
    </row>
    <row r="272" spans="1:69" x14ac:dyDescent="0.25">
      <c r="A272" s="87">
        <v>33471</v>
      </c>
      <c r="B272" s="88">
        <v>0</v>
      </c>
      <c r="C272" s="88">
        <v>3.06</v>
      </c>
      <c r="D272" s="88">
        <v>0.86064814814814805</v>
      </c>
      <c r="E272" s="6">
        <f t="shared" si="208"/>
        <v>0.28599999999999998</v>
      </c>
      <c r="F272" s="1"/>
      <c r="G272" s="6">
        <f t="shared" si="222"/>
        <v>0.17473934091792351</v>
      </c>
      <c r="H272" s="6">
        <f t="shared" si="223"/>
        <v>0</v>
      </c>
      <c r="I272" s="6">
        <f t="shared" si="224"/>
        <v>3.06</v>
      </c>
      <c r="J272" s="6">
        <f t="shared" si="225"/>
        <v>0</v>
      </c>
      <c r="K272" s="6">
        <f t="shared" si="226"/>
        <v>0.96830294039385312</v>
      </c>
      <c r="L272" s="6">
        <f t="shared" si="227"/>
        <v>0.17171443404093167</v>
      </c>
      <c r="M272" s="6">
        <f t="shared" si="228"/>
        <v>4.6615890379378736E-4</v>
      </c>
      <c r="N272" s="6">
        <f t="shared" si="229"/>
        <v>0.17171297779494188</v>
      </c>
      <c r="O272" s="6">
        <f t="shared" si="230"/>
        <v>4.6615890379378736E-4</v>
      </c>
      <c r="P272" s="6">
        <f t="shared" si="231"/>
        <v>0.38332962109248114</v>
      </c>
      <c r="Q272" s="6">
        <f t="shared" si="232"/>
        <v>8.4395384373463167E-2</v>
      </c>
      <c r="R272" s="6">
        <f t="shared" si="233"/>
        <v>4.4102844761620213E-4</v>
      </c>
      <c r="S272" s="6">
        <f t="shared" si="234"/>
        <v>2.3536427551125815E-4</v>
      </c>
      <c r="T272" s="6">
        <f t="shared" si="235"/>
        <v>0</v>
      </c>
      <c r="U272" s="6">
        <f t="shared" si="236"/>
        <v>0</v>
      </c>
      <c r="V272" s="6">
        <f t="shared" si="237"/>
        <v>0</v>
      </c>
      <c r="W272" s="6">
        <f t="shared" si="238"/>
        <v>0</v>
      </c>
      <c r="X272" s="6">
        <f t="shared" si="239"/>
        <v>0</v>
      </c>
      <c r="Y272" s="6">
        <f t="shared" si="240"/>
        <v>0</v>
      </c>
      <c r="Z272" s="6">
        <f t="shared" si="241"/>
        <v>0</v>
      </c>
      <c r="AA272" s="6">
        <f t="shared" si="258"/>
        <v>0</v>
      </c>
      <c r="AB272" s="6">
        <f t="shared" si="209"/>
        <v>5.0478394008715018E-5</v>
      </c>
      <c r="AC272" s="6">
        <f t="shared" si="210"/>
        <v>3.6885626588528442E-5</v>
      </c>
      <c r="AD272" s="6">
        <f t="shared" si="211"/>
        <v>5.4979842860007112E-6</v>
      </c>
      <c r="AE272" s="6">
        <f t="shared" si="212"/>
        <v>0</v>
      </c>
      <c r="AF272" s="6">
        <f t="shared" si="213"/>
        <v>0</v>
      </c>
      <c r="AG272" s="6">
        <f t="shared" si="214"/>
        <v>0</v>
      </c>
      <c r="AH272" s="6">
        <f t="shared" si="215"/>
        <v>0</v>
      </c>
      <c r="AI272" s="6">
        <f t="shared" si="216"/>
        <v>0</v>
      </c>
      <c r="AJ272" s="6">
        <f t="shared" si="217"/>
        <v>0</v>
      </c>
      <c r="AK272" s="6">
        <f t="shared" si="218"/>
        <v>0</v>
      </c>
      <c r="AL272" s="6">
        <f t="shared" si="219"/>
        <v>0</v>
      </c>
      <c r="AM272" s="6">
        <f t="shared" si="220"/>
        <v>0</v>
      </c>
      <c r="AN272" s="6">
        <f t="shared" si="221"/>
        <v>0</v>
      </c>
      <c r="AO272" s="6">
        <f t="shared" si="242"/>
        <v>0</v>
      </c>
      <c r="AP272" s="6">
        <f t="shared" si="243"/>
        <v>0</v>
      </c>
      <c r="AQ272" s="6">
        <f t="shared" si="244"/>
        <v>0</v>
      </c>
      <c r="AR272" s="6">
        <f t="shared" si="245"/>
        <v>0</v>
      </c>
      <c r="AS272" s="6">
        <f t="shared" si="246"/>
        <v>0</v>
      </c>
      <c r="AT272" s="6">
        <f t="shared" si="247"/>
        <v>0</v>
      </c>
      <c r="AU272" s="6">
        <f t="shared" si="248"/>
        <v>0</v>
      </c>
      <c r="AV272" s="6">
        <f t="shared" si="249"/>
        <v>0.38454800990220511</v>
      </c>
      <c r="AW272" s="6">
        <f t="shared" si="250"/>
        <v>0.14441411642378416</v>
      </c>
      <c r="AX272" s="6">
        <f t="shared" si="251"/>
        <v>0.38247398841112679</v>
      </c>
      <c r="AY272" s="6">
        <f t="shared" si="198"/>
        <v>8.4445862767471888E-2</v>
      </c>
      <c r="AZ272" s="6">
        <f t="shared" si="252"/>
        <v>0.22885997919125606</v>
      </c>
      <c r="BD272" s="7">
        <f t="shared" si="253"/>
        <v>0.28599999999999998</v>
      </c>
      <c r="BE272" s="7">
        <f t="shared" si="254"/>
        <v>0.53478967828483748</v>
      </c>
      <c r="BF272" s="7">
        <f t="shared" ca="1" si="255"/>
        <v>-1.1319174428816525</v>
      </c>
      <c r="BG272" s="7">
        <f t="shared" si="199"/>
        <v>0.22885997919125606</v>
      </c>
      <c r="BH272" s="7">
        <f t="shared" si="200"/>
        <v>0.47839312201499729</v>
      </c>
      <c r="BI272" s="7">
        <f t="shared" ca="1" si="201"/>
        <v>-1.3269903992411776</v>
      </c>
      <c r="BJ272" s="7">
        <f t="shared" si="202"/>
        <v>3.2649819780236882E-3</v>
      </c>
      <c r="BK272" s="7">
        <f t="shared" si="203"/>
        <v>3.1805715590972512E-3</v>
      </c>
      <c r="BL272" s="7">
        <f t="shared" ca="1" si="204"/>
        <v>3.8053458302845164E-2</v>
      </c>
      <c r="BM272" s="7">
        <f t="shared" ca="1" si="205"/>
        <v>1.3702530465077845</v>
      </c>
      <c r="BN272" s="7">
        <f t="shared" ca="1" si="206"/>
        <v>0.29791727951631225</v>
      </c>
      <c r="BO272" s="7">
        <f t="shared" ca="1" si="207"/>
        <v>1.2760881580161532</v>
      </c>
      <c r="BP272" s="7">
        <f t="shared" si="256"/>
        <v>0</v>
      </c>
      <c r="BQ272" s="7">
        <f t="shared" si="257"/>
        <v>3.06</v>
      </c>
    </row>
    <row r="273" spans="1:69" x14ac:dyDescent="0.25">
      <c r="A273" s="87">
        <v>33472</v>
      </c>
      <c r="B273" s="88">
        <v>3.5</v>
      </c>
      <c r="C273" s="88">
        <v>3.05</v>
      </c>
      <c r="D273" s="88">
        <v>0.86365740740740726</v>
      </c>
      <c r="E273" s="6">
        <f t="shared" si="208"/>
        <v>0.28699999999999998</v>
      </c>
      <c r="F273" s="1"/>
      <c r="G273" s="6">
        <f t="shared" si="222"/>
        <v>0.17171297779494188</v>
      </c>
      <c r="H273" s="6">
        <f t="shared" si="223"/>
        <v>0.45000000000000018</v>
      </c>
      <c r="I273" s="6">
        <f t="shared" si="224"/>
        <v>0</v>
      </c>
      <c r="J273" s="6">
        <f t="shared" si="225"/>
        <v>0.43662590991961814</v>
      </c>
      <c r="K273" s="6">
        <f t="shared" si="226"/>
        <v>0</v>
      </c>
      <c r="L273" s="6">
        <f t="shared" si="227"/>
        <v>0.17307696489287577</v>
      </c>
      <c r="M273" s="6">
        <f t="shared" si="228"/>
        <v>4.8494895492164926E-4</v>
      </c>
      <c r="N273" s="6">
        <f t="shared" si="229"/>
        <v>0.17307544994815388</v>
      </c>
      <c r="O273" s="6">
        <f t="shared" si="230"/>
        <v>1.3859039035303689E-2</v>
      </c>
      <c r="P273" s="6">
        <f t="shared" si="231"/>
        <v>0.38247398841112679</v>
      </c>
      <c r="Q273" s="6">
        <f t="shared" si="232"/>
        <v>8.3737893624105636E-2</v>
      </c>
      <c r="R273" s="6">
        <f t="shared" si="233"/>
        <v>5.7110514227461098E-3</v>
      </c>
      <c r="S273" s="6">
        <f t="shared" si="234"/>
        <v>6.9974479845384676E-3</v>
      </c>
      <c r="T273" s="6">
        <f t="shared" si="235"/>
        <v>0</v>
      </c>
      <c r="U273" s="6">
        <f t="shared" si="236"/>
        <v>0</v>
      </c>
      <c r="V273" s="6">
        <f t="shared" si="237"/>
        <v>0</v>
      </c>
      <c r="W273" s="6">
        <f t="shared" si="238"/>
        <v>0</v>
      </c>
      <c r="X273" s="6">
        <f t="shared" si="239"/>
        <v>0</v>
      </c>
      <c r="Y273" s="6">
        <f t="shared" si="240"/>
        <v>0</v>
      </c>
      <c r="Z273" s="6">
        <f t="shared" si="241"/>
        <v>0</v>
      </c>
      <c r="AA273" s="6">
        <f t="shared" si="258"/>
        <v>0</v>
      </c>
      <c r="AB273" s="6">
        <f t="shared" si="209"/>
        <v>3.4109046810157579E-4</v>
      </c>
      <c r="AC273" s="6">
        <f t="shared" si="210"/>
        <v>9.2374038331769599E-4</v>
      </c>
      <c r="AD273" s="6">
        <f t="shared" si="211"/>
        <v>1.6345666298562639E-4</v>
      </c>
      <c r="AE273" s="6">
        <f t="shared" si="212"/>
        <v>0</v>
      </c>
      <c r="AF273" s="6">
        <f t="shared" si="213"/>
        <v>0</v>
      </c>
      <c r="AG273" s="6">
        <f t="shared" si="214"/>
        <v>0</v>
      </c>
      <c r="AH273" s="6">
        <f t="shared" si="215"/>
        <v>0</v>
      </c>
      <c r="AI273" s="6">
        <f t="shared" si="216"/>
        <v>0</v>
      </c>
      <c r="AJ273" s="6">
        <f t="shared" si="217"/>
        <v>0</v>
      </c>
      <c r="AK273" s="6">
        <f t="shared" si="218"/>
        <v>0</v>
      </c>
      <c r="AL273" s="6">
        <f t="shared" si="219"/>
        <v>0</v>
      </c>
      <c r="AM273" s="6">
        <f t="shared" si="220"/>
        <v>0</v>
      </c>
      <c r="AN273" s="6">
        <f t="shared" si="221"/>
        <v>0</v>
      </c>
      <c r="AO273" s="6">
        <f t="shared" si="242"/>
        <v>0</v>
      </c>
      <c r="AP273" s="6">
        <f t="shared" si="243"/>
        <v>0</v>
      </c>
      <c r="AQ273" s="6">
        <f t="shared" si="244"/>
        <v>0</v>
      </c>
      <c r="AR273" s="6">
        <f t="shared" si="245"/>
        <v>0</v>
      </c>
      <c r="AS273" s="6">
        <f t="shared" si="246"/>
        <v>0</v>
      </c>
      <c r="AT273" s="6">
        <f t="shared" si="247"/>
        <v>0</v>
      </c>
      <c r="AU273" s="6">
        <f t="shared" si="248"/>
        <v>0</v>
      </c>
      <c r="AV273" s="6">
        <f t="shared" si="249"/>
        <v>0.38375862068237271</v>
      </c>
      <c r="AW273" s="6">
        <f t="shared" si="250"/>
        <v>0.14295363721286211</v>
      </c>
      <c r="AX273" s="6">
        <f t="shared" si="251"/>
        <v>0.38170557404711691</v>
      </c>
      <c r="AY273" s="6">
        <f t="shared" si="198"/>
        <v>8.407898409220721E-2</v>
      </c>
      <c r="AZ273" s="6">
        <f t="shared" si="252"/>
        <v>0.22703262130506932</v>
      </c>
      <c r="BD273" s="7">
        <f t="shared" si="253"/>
        <v>0.28699999999999998</v>
      </c>
      <c r="BE273" s="7">
        <f t="shared" si="254"/>
        <v>0.53572380943915487</v>
      </c>
      <c r="BF273" s="7">
        <f t="shared" ca="1" si="255"/>
        <v>-1.1288206449749119</v>
      </c>
      <c r="BG273" s="7">
        <f t="shared" si="199"/>
        <v>0.22703262130506932</v>
      </c>
      <c r="BH273" s="7">
        <f t="shared" si="200"/>
        <v>0.47647940281303802</v>
      </c>
      <c r="BI273" s="7">
        <f t="shared" ca="1" si="201"/>
        <v>-1.3339027912901831</v>
      </c>
      <c r="BJ273" s="7">
        <f t="shared" si="202"/>
        <v>3.5960865075412231E-3</v>
      </c>
      <c r="BK273" s="7">
        <f t="shared" si="203"/>
        <v>3.5098997164806785E-3</v>
      </c>
      <c r="BL273" s="7">
        <f t="shared" ca="1" si="204"/>
        <v>4.2058686737278313E-2</v>
      </c>
      <c r="BM273" s="7">
        <f t="shared" ca="1" si="205"/>
        <v>1.3679128903434012</v>
      </c>
      <c r="BN273" s="7">
        <f t="shared" ca="1" si="206"/>
        <v>0.2968984209369942</v>
      </c>
      <c r="BO273" s="7">
        <f t="shared" ca="1" si="207"/>
        <v>1.2691012101345447</v>
      </c>
      <c r="BP273" s="7">
        <f t="shared" si="256"/>
        <v>3.5</v>
      </c>
      <c r="BQ273" s="7">
        <f t="shared" si="257"/>
        <v>3.05</v>
      </c>
    </row>
    <row r="274" spans="1:69" x14ac:dyDescent="0.25">
      <c r="A274" s="87">
        <v>33473</v>
      </c>
      <c r="B274" s="88">
        <v>1.5</v>
      </c>
      <c r="C274" s="88">
        <v>3.03</v>
      </c>
      <c r="D274" s="88">
        <v>0.88472222222222219</v>
      </c>
      <c r="E274" s="6">
        <f t="shared" si="208"/>
        <v>0.29399999999999998</v>
      </c>
      <c r="F274" s="1"/>
      <c r="G274" s="6">
        <f t="shared" si="222"/>
        <v>0.17307544994815388</v>
      </c>
      <c r="H274" s="6">
        <f t="shared" si="223"/>
        <v>0</v>
      </c>
      <c r="I274" s="6">
        <f t="shared" si="224"/>
        <v>1.5299999999999998</v>
      </c>
      <c r="J274" s="6">
        <f t="shared" si="225"/>
        <v>0</v>
      </c>
      <c r="K274" s="6">
        <f t="shared" si="226"/>
        <v>0.48187135106992496</v>
      </c>
      <c r="L274" s="6">
        <f t="shared" si="227"/>
        <v>0.17157011943342482</v>
      </c>
      <c r="M274" s="6">
        <f t="shared" si="228"/>
        <v>4.6420334829420511E-4</v>
      </c>
      <c r="N274" s="6">
        <f t="shared" si="229"/>
        <v>0.17156866929644599</v>
      </c>
      <c r="O274" s="6">
        <f t="shared" si="230"/>
        <v>4.6420334829420511E-4</v>
      </c>
      <c r="P274" s="6">
        <f t="shared" si="231"/>
        <v>0.38170557404711691</v>
      </c>
      <c r="Q274" s="6">
        <f t="shared" si="232"/>
        <v>8.3150549380710106E-2</v>
      </c>
      <c r="R274" s="6">
        <f t="shared" si="233"/>
        <v>7.1808540851694743E-3</v>
      </c>
      <c r="S274" s="6">
        <f t="shared" si="234"/>
        <v>2.3437691283377762E-4</v>
      </c>
      <c r="T274" s="6">
        <f t="shared" si="235"/>
        <v>0</v>
      </c>
      <c r="U274" s="6">
        <f t="shared" si="236"/>
        <v>0</v>
      </c>
      <c r="V274" s="6">
        <f t="shared" si="237"/>
        <v>0</v>
      </c>
      <c r="W274" s="6">
        <f t="shared" si="238"/>
        <v>0</v>
      </c>
      <c r="X274" s="6">
        <f t="shared" si="239"/>
        <v>0</v>
      </c>
      <c r="Y274" s="6">
        <f t="shared" si="240"/>
        <v>0</v>
      </c>
      <c r="Z274" s="6">
        <f t="shared" si="241"/>
        <v>0</v>
      </c>
      <c r="AA274" s="6">
        <f t="shared" si="258"/>
        <v>0</v>
      </c>
      <c r="AB274" s="6">
        <f t="shared" si="209"/>
        <v>9.3392961113052965E-4</v>
      </c>
      <c r="AC274" s="6">
        <f t="shared" si="210"/>
        <v>1.9421284998318153E-4</v>
      </c>
      <c r="AD274" s="6">
        <f t="shared" si="211"/>
        <v>5.4749200190316491E-6</v>
      </c>
      <c r="AE274" s="6">
        <f t="shared" si="212"/>
        <v>0</v>
      </c>
      <c r="AF274" s="6">
        <f t="shared" si="213"/>
        <v>0</v>
      </c>
      <c r="AG274" s="6">
        <f t="shared" si="214"/>
        <v>0</v>
      </c>
      <c r="AH274" s="6">
        <f t="shared" si="215"/>
        <v>0</v>
      </c>
      <c r="AI274" s="6">
        <f t="shared" si="216"/>
        <v>0</v>
      </c>
      <c r="AJ274" s="6">
        <f t="shared" si="217"/>
        <v>0</v>
      </c>
      <c r="AK274" s="6">
        <f t="shared" si="218"/>
        <v>0</v>
      </c>
      <c r="AL274" s="6">
        <f t="shared" si="219"/>
        <v>0</v>
      </c>
      <c r="AM274" s="6">
        <f t="shared" si="220"/>
        <v>0</v>
      </c>
      <c r="AN274" s="6">
        <f t="shared" si="221"/>
        <v>0</v>
      </c>
      <c r="AO274" s="6">
        <f t="shared" si="242"/>
        <v>0</v>
      </c>
      <c r="AP274" s="6">
        <f t="shared" si="243"/>
        <v>0</v>
      </c>
      <c r="AQ274" s="6">
        <f t="shared" si="244"/>
        <v>0</v>
      </c>
      <c r="AR274" s="6">
        <f t="shared" si="245"/>
        <v>0</v>
      </c>
      <c r="AS274" s="6">
        <f t="shared" si="246"/>
        <v>0</v>
      </c>
      <c r="AT274" s="6">
        <f t="shared" si="247"/>
        <v>0</v>
      </c>
      <c r="AU274" s="6">
        <f t="shared" si="248"/>
        <v>0</v>
      </c>
      <c r="AV274" s="6">
        <f t="shared" si="249"/>
        <v>0.38300287985590448</v>
      </c>
      <c r="AW274" s="6">
        <f t="shared" si="250"/>
        <v>0.14156635976594903</v>
      </c>
      <c r="AX274" s="6">
        <f t="shared" si="251"/>
        <v>0.38096975678013328</v>
      </c>
      <c r="AY274" s="6">
        <f t="shared" si="198"/>
        <v>8.4084478991840642E-2</v>
      </c>
      <c r="AZ274" s="6">
        <f t="shared" si="252"/>
        <v>0.22565083875778968</v>
      </c>
      <c r="BD274" s="7">
        <f t="shared" si="253"/>
        <v>0.29399999999999998</v>
      </c>
      <c r="BE274" s="7">
        <f t="shared" si="254"/>
        <v>0.54221766846903829</v>
      </c>
      <c r="BF274" s="7">
        <f t="shared" ca="1" si="255"/>
        <v>-1.1074074972059877</v>
      </c>
      <c r="BG274" s="7">
        <f t="shared" si="199"/>
        <v>0.22565083875778968</v>
      </c>
      <c r="BH274" s="7">
        <f t="shared" si="200"/>
        <v>0.4750271979137507</v>
      </c>
      <c r="BI274" s="7">
        <f t="shared" ca="1" si="201"/>
        <v>-1.3391616046918462</v>
      </c>
      <c r="BJ274" s="7">
        <f t="shared" si="202"/>
        <v>4.6716078425136625E-3</v>
      </c>
      <c r="BK274" s="7">
        <f t="shared" si="203"/>
        <v>4.5145593334409697E-3</v>
      </c>
      <c r="BL274" s="7">
        <f t="shared" ca="1" si="204"/>
        <v>5.3709966336566835E-2</v>
      </c>
      <c r="BM274" s="7">
        <f t="shared" ca="1" si="205"/>
        <v>1.3515877971927159</v>
      </c>
      <c r="BN274" s="7">
        <f t="shared" ca="1" si="206"/>
        <v>0.28986379319251881</v>
      </c>
      <c r="BO274" s="7">
        <f t="shared" ca="1" si="207"/>
        <v>1.221314030055116</v>
      </c>
      <c r="BP274" s="7">
        <f t="shared" si="256"/>
        <v>1.5</v>
      </c>
      <c r="BQ274" s="7">
        <f t="shared" si="257"/>
        <v>3.03</v>
      </c>
    </row>
    <row r="275" spans="1:69" x14ac:dyDescent="0.25">
      <c r="A275" s="87">
        <v>33474</v>
      </c>
      <c r="B275" s="88">
        <v>0</v>
      </c>
      <c r="C275" s="88">
        <v>3.01</v>
      </c>
      <c r="D275" s="88">
        <v>0.90879629629629621</v>
      </c>
      <c r="E275" s="6">
        <f t="shared" si="208"/>
        <v>0.30199999999999999</v>
      </c>
      <c r="F275" s="1"/>
      <c r="G275" s="6">
        <f t="shared" si="222"/>
        <v>0.17156866929644599</v>
      </c>
      <c r="H275" s="6">
        <f t="shared" si="223"/>
        <v>0</v>
      </c>
      <c r="I275" s="6">
        <f t="shared" si="224"/>
        <v>3.01</v>
      </c>
      <c r="J275" s="6">
        <f t="shared" si="225"/>
        <v>0</v>
      </c>
      <c r="K275" s="6">
        <f t="shared" si="226"/>
        <v>0.93691565049982717</v>
      </c>
      <c r="L275" s="6">
        <f t="shared" si="227"/>
        <v>0.16864181399514386</v>
      </c>
      <c r="M275" s="6">
        <f t="shared" si="228"/>
        <v>4.2591892398410338E-4</v>
      </c>
      <c r="N275" s="6">
        <f t="shared" si="229"/>
        <v>0.16864048345587929</v>
      </c>
      <c r="O275" s="6">
        <f t="shared" si="230"/>
        <v>4.2591892398410338E-4</v>
      </c>
      <c r="P275" s="6">
        <f t="shared" si="231"/>
        <v>0.38096975678013328</v>
      </c>
      <c r="Q275" s="6">
        <f t="shared" si="232"/>
        <v>8.2590884704888304E-2</v>
      </c>
      <c r="R275" s="6">
        <f t="shared" si="233"/>
        <v>4.0265689039087582E-4</v>
      </c>
      <c r="S275" s="6">
        <f t="shared" si="234"/>
        <v>2.1504705402859483E-4</v>
      </c>
      <c r="T275" s="6">
        <f t="shared" si="235"/>
        <v>0</v>
      </c>
      <c r="U275" s="6">
        <f t="shared" si="236"/>
        <v>0</v>
      </c>
      <c r="V275" s="6">
        <f t="shared" si="237"/>
        <v>0</v>
      </c>
      <c r="W275" s="6">
        <f t="shared" si="238"/>
        <v>0</v>
      </c>
      <c r="X275" s="6">
        <f t="shared" si="239"/>
        <v>0</v>
      </c>
      <c r="Y275" s="6">
        <f t="shared" si="240"/>
        <v>0</v>
      </c>
      <c r="Z275" s="6">
        <f t="shared" si="241"/>
        <v>0</v>
      </c>
      <c r="AA275" s="6">
        <f t="shared" si="258"/>
        <v>0</v>
      </c>
      <c r="AB275" s="6">
        <f t="shared" si="209"/>
        <v>2.0356173762524254E-4</v>
      </c>
      <c r="AC275" s="6">
        <f t="shared" si="210"/>
        <v>3.3694539976512444E-5</v>
      </c>
      <c r="AD275" s="6">
        <f t="shared" si="211"/>
        <v>5.0233847988685359E-6</v>
      </c>
      <c r="AE275" s="6">
        <f t="shared" si="212"/>
        <v>0</v>
      </c>
      <c r="AF275" s="6">
        <f t="shared" si="213"/>
        <v>0</v>
      </c>
      <c r="AG275" s="6">
        <f t="shared" si="214"/>
        <v>0</v>
      </c>
      <c r="AH275" s="6">
        <f t="shared" si="215"/>
        <v>0</v>
      </c>
      <c r="AI275" s="6">
        <f t="shared" si="216"/>
        <v>0</v>
      </c>
      <c r="AJ275" s="6">
        <f t="shared" si="217"/>
        <v>0</v>
      </c>
      <c r="AK275" s="6">
        <f t="shared" si="218"/>
        <v>0</v>
      </c>
      <c r="AL275" s="6">
        <f t="shared" si="219"/>
        <v>0</v>
      </c>
      <c r="AM275" s="6">
        <f t="shared" si="220"/>
        <v>0</v>
      </c>
      <c r="AN275" s="6">
        <f t="shared" si="221"/>
        <v>0</v>
      </c>
      <c r="AO275" s="6">
        <f t="shared" si="242"/>
        <v>0</v>
      </c>
      <c r="AP275" s="6">
        <f t="shared" si="243"/>
        <v>0</v>
      </c>
      <c r="AQ275" s="6">
        <f t="shared" si="244"/>
        <v>0</v>
      </c>
      <c r="AR275" s="6">
        <f t="shared" si="245"/>
        <v>0</v>
      </c>
      <c r="AS275" s="6">
        <f t="shared" si="246"/>
        <v>0</v>
      </c>
      <c r="AT275" s="6">
        <f t="shared" si="247"/>
        <v>0</v>
      </c>
      <c r="AU275" s="6">
        <f t="shared" si="248"/>
        <v>0</v>
      </c>
      <c r="AV275" s="6">
        <f t="shared" si="249"/>
        <v>0.3821616789630326</v>
      </c>
      <c r="AW275" s="6">
        <f t="shared" si="250"/>
        <v>0.14003472829711025</v>
      </c>
      <c r="AX275" s="6">
        <f t="shared" si="251"/>
        <v>0.38015055260518238</v>
      </c>
      <c r="AY275" s="6">
        <f t="shared" si="198"/>
        <v>8.2794446442513547E-2</v>
      </c>
      <c r="AZ275" s="6">
        <f t="shared" si="252"/>
        <v>0.2228291747396238</v>
      </c>
      <c r="BD275" s="7">
        <f t="shared" si="253"/>
        <v>0.30199999999999999</v>
      </c>
      <c r="BE275" s="7">
        <f t="shared" si="254"/>
        <v>0.54954526656136349</v>
      </c>
      <c r="BF275" s="7">
        <f t="shared" ca="1" si="255"/>
        <v>-1.0834839451442733</v>
      </c>
      <c r="BG275" s="7">
        <f t="shared" si="199"/>
        <v>0.2228291747396238</v>
      </c>
      <c r="BH275" s="7">
        <f t="shared" si="200"/>
        <v>0.47204785217139139</v>
      </c>
      <c r="BI275" s="7">
        <f t="shared" ca="1" si="201"/>
        <v>-1.3499870154170328</v>
      </c>
      <c r="BJ275" s="7">
        <f t="shared" si="202"/>
        <v>6.2680195724090209E-3</v>
      </c>
      <c r="BK275" s="7">
        <f t="shared" si="203"/>
        <v>6.0058492371310541E-3</v>
      </c>
      <c r="BL275" s="7">
        <f t="shared" ca="1" si="204"/>
        <v>7.1023886464807409E-2</v>
      </c>
      <c r="BM275" s="7">
        <f t="shared" ca="1" si="205"/>
        <v>1.3330505478776475</v>
      </c>
      <c r="BN275" s="7">
        <f t="shared" ca="1" si="206"/>
        <v>0.28202727579759812</v>
      </c>
      <c r="BO275" s="7">
        <f t="shared" ca="1" si="207"/>
        <v>1.1690090591325399</v>
      </c>
      <c r="BP275" s="7">
        <f t="shared" si="256"/>
        <v>0</v>
      </c>
      <c r="BQ275" s="7">
        <f t="shared" si="257"/>
        <v>3.01</v>
      </c>
    </row>
    <row r="276" spans="1:69" x14ac:dyDescent="0.25">
      <c r="A276" s="87">
        <v>33475</v>
      </c>
      <c r="B276" s="88">
        <v>0</v>
      </c>
      <c r="C276" s="88">
        <v>2.98</v>
      </c>
      <c r="D276" s="88">
        <v>0.92986111111111103</v>
      </c>
      <c r="E276" s="6">
        <f t="shared" si="208"/>
        <v>0.309</v>
      </c>
      <c r="F276" s="1"/>
      <c r="G276" s="6">
        <f t="shared" si="222"/>
        <v>0.16864048345587929</v>
      </c>
      <c r="H276" s="6">
        <f t="shared" si="223"/>
        <v>0</v>
      </c>
      <c r="I276" s="6">
        <f t="shared" si="224"/>
        <v>2.98</v>
      </c>
      <c r="J276" s="6">
        <f t="shared" si="225"/>
        <v>0</v>
      </c>
      <c r="K276" s="6">
        <f t="shared" si="226"/>
        <v>0.91325284771993509</v>
      </c>
      <c r="L276" s="6">
        <f t="shared" si="227"/>
        <v>0.16578754900297268</v>
      </c>
      <c r="M276" s="6">
        <f t="shared" si="228"/>
        <v>3.9107561035109432E-4</v>
      </c>
      <c r="N276" s="6">
        <f t="shared" si="229"/>
        <v>0.16578632731164672</v>
      </c>
      <c r="O276" s="6">
        <f t="shared" si="230"/>
        <v>3.9107561035109432E-4</v>
      </c>
      <c r="P276" s="6">
        <f t="shared" si="231"/>
        <v>0.38015055260518238</v>
      </c>
      <c r="Q276" s="6">
        <f t="shared" si="232"/>
        <v>8.1970966815737373E-2</v>
      </c>
      <c r="R276" s="6">
        <f t="shared" si="233"/>
        <v>3.6956048657912151E-4</v>
      </c>
      <c r="S276" s="6">
        <f t="shared" si="234"/>
        <v>1.9745461676545827E-4</v>
      </c>
      <c r="T276" s="6">
        <f t="shared" si="235"/>
        <v>0</v>
      </c>
      <c r="U276" s="6">
        <f t="shared" si="236"/>
        <v>0</v>
      </c>
      <c r="V276" s="6">
        <f t="shared" si="237"/>
        <v>0</v>
      </c>
      <c r="W276" s="6">
        <f t="shared" si="238"/>
        <v>0</v>
      </c>
      <c r="X276" s="6">
        <f t="shared" si="239"/>
        <v>0</v>
      </c>
      <c r="Y276" s="6">
        <f t="shared" si="240"/>
        <v>0</v>
      </c>
      <c r="Z276" s="6">
        <f t="shared" si="241"/>
        <v>0</v>
      </c>
      <c r="AA276" s="6">
        <f t="shared" si="258"/>
        <v>0</v>
      </c>
      <c r="AB276" s="6">
        <f t="shared" si="209"/>
        <v>4.2278619562652813E-5</v>
      </c>
      <c r="AC276" s="6">
        <f t="shared" si="210"/>
        <v>3.0934431426042161E-5</v>
      </c>
      <c r="AD276" s="6">
        <f t="shared" si="211"/>
        <v>4.612434821795436E-6</v>
      </c>
      <c r="AE276" s="6">
        <f t="shared" si="212"/>
        <v>0</v>
      </c>
      <c r="AF276" s="6">
        <f t="shared" si="213"/>
        <v>0</v>
      </c>
      <c r="AG276" s="6">
        <f t="shared" si="214"/>
        <v>0</v>
      </c>
      <c r="AH276" s="6">
        <f t="shared" si="215"/>
        <v>0</v>
      </c>
      <c r="AI276" s="6">
        <f t="shared" si="216"/>
        <v>0</v>
      </c>
      <c r="AJ276" s="6">
        <f t="shared" si="217"/>
        <v>0</v>
      </c>
      <c r="AK276" s="6">
        <f t="shared" si="218"/>
        <v>0</v>
      </c>
      <c r="AL276" s="6">
        <f t="shared" si="219"/>
        <v>0</v>
      </c>
      <c r="AM276" s="6">
        <f t="shared" si="220"/>
        <v>0</v>
      </c>
      <c r="AN276" s="6">
        <f t="shared" si="221"/>
        <v>0</v>
      </c>
      <c r="AO276" s="6">
        <f t="shared" si="242"/>
        <v>0</v>
      </c>
      <c r="AP276" s="6">
        <f t="shared" si="243"/>
        <v>0</v>
      </c>
      <c r="AQ276" s="6">
        <f t="shared" si="244"/>
        <v>0</v>
      </c>
      <c r="AR276" s="6">
        <f t="shared" si="245"/>
        <v>0</v>
      </c>
      <c r="AS276" s="6">
        <f t="shared" si="246"/>
        <v>0</v>
      </c>
      <c r="AT276" s="6">
        <f t="shared" si="247"/>
        <v>0</v>
      </c>
      <c r="AU276" s="6">
        <f t="shared" si="248"/>
        <v>0</v>
      </c>
      <c r="AV276" s="6">
        <f t="shared" si="249"/>
        <v>0.38133309644120589</v>
      </c>
      <c r="AW276" s="6">
        <f t="shared" si="250"/>
        <v>0.1385388912519617</v>
      </c>
      <c r="AX276" s="6">
        <f t="shared" si="251"/>
        <v>0.37934345273516018</v>
      </c>
      <c r="AY276" s="6">
        <f t="shared" si="198"/>
        <v>8.2013245435300031E-2</v>
      </c>
      <c r="AZ276" s="6">
        <f t="shared" si="252"/>
        <v>0.22055213668726173</v>
      </c>
      <c r="BD276" s="7">
        <f t="shared" si="253"/>
        <v>0.309</v>
      </c>
      <c r="BE276" s="7">
        <f t="shared" si="254"/>
        <v>0.55587768438749185</v>
      </c>
      <c r="BF276" s="7">
        <f t="shared" ca="1" si="255"/>
        <v>-1.0630102726428794</v>
      </c>
      <c r="BG276" s="7">
        <f t="shared" si="199"/>
        <v>0.22055213668726173</v>
      </c>
      <c r="BH276" s="7">
        <f t="shared" si="200"/>
        <v>0.46962978683987</v>
      </c>
      <c r="BI276" s="7">
        <f t="shared" ca="1" si="201"/>
        <v>-1.3588092074330089</v>
      </c>
      <c r="BJ276" s="7">
        <f t="shared" si="202"/>
        <v>7.823024524588832E-3</v>
      </c>
      <c r="BK276" s="7">
        <f t="shared" si="203"/>
        <v>7.4386998313850762E-3</v>
      </c>
      <c r="BL276" s="7">
        <f t="shared" ca="1" si="204"/>
        <v>8.74970098229753E-2</v>
      </c>
      <c r="BM276" s="7">
        <f t="shared" ca="1" si="205"/>
        <v>1.3169354547269629</v>
      </c>
      <c r="BN276" s="7">
        <f t="shared" ca="1" si="206"/>
        <v>0.27534155725901943</v>
      </c>
      <c r="BO276" s="7">
        <f t="shared" ca="1" si="207"/>
        <v>1.1251556652173134</v>
      </c>
      <c r="BP276" s="7">
        <f t="shared" si="256"/>
        <v>0</v>
      </c>
      <c r="BQ276" s="7">
        <f t="shared" si="257"/>
        <v>2.98</v>
      </c>
    </row>
    <row r="277" spans="1:69" x14ac:dyDescent="0.25">
      <c r="A277" s="87">
        <v>33476</v>
      </c>
      <c r="B277" s="88">
        <v>0</v>
      </c>
      <c r="C277" s="88">
        <v>2.95</v>
      </c>
      <c r="D277" s="88">
        <v>0.92384259259259249</v>
      </c>
      <c r="E277" s="6">
        <f t="shared" si="208"/>
        <v>0.307</v>
      </c>
      <c r="F277" s="1"/>
      <c r="G277" s="6">
        <f t="shared" si="222"/>
        <v>0.16578632731164672</v>
      </c>
      <c r="H277" s="6">
        <f t="shared" si="223"/>
        <v>0</v>
      </c>
      <c r="I277" s="6">
        <f t="shared" si="224"/>
        <v>2.95</v>
      </c>
      <c r="J277" s="6">
        <f t="shared" si="225"/>
        <v>0</v>
      </c>
      <c r="K277" s="6">
        <f t="shared" si="226"/>
        <v>0.89018949991822505</v>
      </c>
      <c r="L277" s="6">
        <f t="shared" si="227"/>
        <v>0.16300544105405332</v>
      </c>
      <c r="M277" s="6">
        <f t="shared" si="228"/>
        <v>3.5934549657758348E-4</v>
      </c>
      <c r="N277" s="6">
        <f t="shared" si="229"/>
        <v>0.16300431848525954</v>
      </c>
      <c r="O277" s="6">
        <f t="shared" si="230"/>
        <v>3.5934549657758348E-4</v>
      </c>
      <c r="P277" s="6">
        <f t="shared" si="231"/>
        <v>0.37934345273516018</v>
      </c>
      <c r="Q277" s="6">
        <f t="shared" si="232"/>
        <v>8.1363465978332827E-2</v>
      </c>
      <c r="R277" s="6">
        <f t="shared" si="233"/>
        <v>3.3943152526642222E-4</v>
      </c>
      <c r="S277" s="6">
        <f t="shared" si="234"/>
        <v>1.814340384188612E-4</v>
      </c>
      <c r="T277" s="6">
        <f t="shared" si="235"/>
        <v>0</v>
      </c>
      <c r="U277" s="6">
        <f t="shared" si="236"/>
        <v>0</v>
      </c>
      <c r="V277" s="6">
        <f t="shared" si="237"/>
        <v>0</v>
      </c>
      <c r="W277" s="6">
        <f t="shared" si="238"/>
        <v>0</v>
      </c>
      <c r="X277" s="6">
        <f t="shared" si="239"/>
        <v>0</v>
      </c>
      <c r="Y277" s="6">
        <f t="shared" si="240"/>
        <v>0</v>
      </c>
      <c r="Z277" s="6">
        <f t="shared" si="241"/>
        <v>0</v>
      </c>
      <c r="AA277" s="6">
        <f t="shared" si="258"/>
        <v>0</v>
      </c>
      <c r="AB277" s="6">
        <f t="shared" si="209"/>
        <v>3.8822037453873487E-5</v>
      </c>
      <c r="AC277" s="6">
        <f t="shared" si="210"/>
        <v>2.8421175818779401E-5</v>
      </c>
      <c r="AD277" s="6">
        <f t="shared" si="211"/>
        <v>4.2382026329430515E-6</v>
      </c>
      <c r="AE277" s="6">
        <f t="shared" si="212"/>
        <v>0</v>
      </c>
      <c r="AF277" s="6">
        <f t="shared" si="213"/>
        <v>0</v>
      </c>
      <c r="AG277" s="6">
        <f t="shared" si="214"/>
        <v>0</v>
      </c>
      <c r="AH277" s="6">
        <f t="shared" si="215"/>
        <v>0</v>
      </c>
      <c r="AI277" s="6">
        <f t="shared" si="216"/>
        <v>0</v>
      </c>
      <c r="AJ277" s="6">
        <f t="shared" si="217"/>
        <v>0</v>
      </c>
      <c r="AK277" s="6">
        <f t="shared" si="218"/>
        <v>0</v>
      </c>
      <c r="AL277" s="6">
        <f t="shared" si="219"/>
        <v>0</v>
      </c>
      <c r="AM277" s="6">
        <f t="shared" si="220"/>
        <v>0</v>
      </c>
      <c r="AN277" s="6">
        <f t="shared" si="221"/>
        <v>0</v>
      </c>
      <c r="AO277" s="6">
        <f t="shared" si="242"/>
        <v>0</v>
      </c>
      <c r="AP277" s="6">
        <f t="shared" si="243"/>
        <v>0</v>
      </c>
      <c r="AQ277" s="6">
        <f t="shared" si="244"/>
        <v>0</v>
      </c>
      <c r="AR277" s="6">
        <f t="shared" si="245"/>
        <v>0</v>
      </c>
      <c r="AS277" s="6">
        <f t="shared" si="246"/>
        <v>0</v>
      </c>
      <c r="AT277" s="6">
        <f t="shared" si="247"/>
        <v>0</v>
      </c>
      <c r="AU277" s="6">
        <f t="shared" si="248"/>
        <v>0</v>
      </c>
      <c r="AV277" s="6">
        <f t="shared" si="249"/>
        <v>0.38051683917065637</v>
      </c>
      <c r="AW277" s="6">
        <f t="shared" si="250"/>
        <v>0.13707766917519015</v>
      </c>
      <c r="AX277" s="6">
        <f t="shared" si="251"/>
        <v>0.37854818098919452</v>
      </c>
      <c r="AY277" s="6">
        <f t="shared" si="198"/>
        <v>8.1402288015786695E-2</v>
      </c>
      <c r="AZ277" s="6">
        <f t="shared" si="252"/>
        <v>0.21847995719097685</v>
      </c>
      <c r="BD277" s="7">
        <f t="shared" si="253"/>
        <v>0.307</v>
      </c>
      <c r="BE277" s="7">
        <f t="shared" si="254"/>
        <v>0.55407580708780269</v>
      </c>
      <c r="BF277" s="7">
        <f t="shared" ca="1" si="255"/>
        <v>-1.0688172462127215</v>
      </c>
      <c r="BG277" s="7">
        <f t="shared" si="199"/>
        <v>0.21847995719097685</v>
      </c>
      <c r="BH277" s="7">
        <f t="shared" si="200"/>
        <v>0.46741839629070747</v>
      </c>
      <c r="BI277" s="7">
        <f t="shared" ca="1" si="201"/>
        <v>-1.3669059009682152</v>
      </c>
      <c r="BJ277" s="7">
        <f t="shared" si="202"/>
        <v>7.8357979789112908E-3</v>
      </c>
      <c r="BK277" s="7">
        <f t="shared" si="203"/>
        <v>7.5095068460565139E-3</v>
      </c>
      <c r="BL277" s="7">
        <f t="shared" ca="1" si="204"/>
        <v>8.8856846093939942E-2</v>
      </c>
      <c r="BM277" s="7">
        <f t="shared" ca="1" si="205"/>
        <v>1.32152976705573</v>
      </c>
      <c r="BN277" s="7">
        <f t="shared" ca="1" si="206"/>
        <v>0.27723580211804461</v>
      </c>
      <c r="BO277" s="7">
        <f t="shared" ca="1" si="207"/>
        <v>1.1375086895444844</v>
      </c>
      <c r="BP277" s="7">
        <f t="shared" si="256"/>
        <v>0</v>
      </c>
      <c r="BQ277" s="7">
        <f t="shared" si="257"/>
        <v>2.95</v>
      </c>
    </row>
    <row r="278" spans="1:69" x14ac:dyDescent="0.25">
      <c r="A278" s="87">
        <v>33477</v>
      </c>
      <c r="B278" s="88">
        <v>0</v>
      </c>
      <c r="C278" s="88">
        <v>2.92</v>
      </c>
      <c r="D278" s="88">
        <v>0.91481481481481475</v>
      </c>
      <c r="E278" s="6">
        <f t="shared" si="208"/>
        <v>0.30400000000000005</v>
      </c>
      <c r="F278" s="1"/>
      <c r="G278" s="6">
        <f t="shared" si="222"/>
        <v>0.16300431848525954</v>
      </c>
      <c r="H278" s="6">
        <f t="shared" si="223"/>
        <v>0</v>
      </c>
      <c r="I278" s="6">
        <f t="shared" si="224"/>
        <v>2.92</v>
      </c>
      <c r="J278" s="6">
        <f t="shared" si="225"/>
        <v>0</v>
      </c>
      <c r="K278" s="6">
        <f t="shared" si="226"/>
        <v>0.86771062539011634</v>
      </c>
      <c r="L278" s="6">
        <f t="shared" si="227"/>
        <v>0.16029365457163572</v>
      </c>
      <c r="M278" s="6">
        <f t="shared" si="228"/>
        <v>3.3043332362752559E-4</v>
      </c>
      <c r="N278" s="6">
        <f t="shared" si="229"/>
        <v>0.16029262232233507</v>
      </c>
      <c r="O278" s="6">
        <f t="shared" si="230"/>
        <v>3.3043332362752559E-4</v>
      </c>
      <c r="P278" s="6">
        <f t="shared" si="231"/>
        <v>0.37854818098919452</v>
      </c>
      <c r="Q278" s="6">
        <f t="shared" si="232"/>
        <v>8.0768020425831644E-2</v>
      </c>
      <c r="R278" s="6">
        <f t="shared" si="233"/>
        <v>3.119877873906555E-4</v>
      </c>
      <c r="S278" s="6">
        <f t="shared" si="234"/>
        <v>1.6683624229297872E-4</v>
      </c>
      <c r="T278" s="6">
        <f t="shared" si="235"/>
        <v>0</v>
      </c>
      <c r="U278" s="6">
        <f t="shared" si="236"/>
        <v>0</v>
      </c>
      <c r="V278" s="6">
        <f t="shared" si="237"/>
        <v>0</v>
      </c>
      <c r="W278" s="6">
        <f t="shared" si="238"/>
        <v>0</v>
      </c>
      <c r="X278" s="6">
        <f t="shared" si="239"/>
        <v>0</v>
      </c>
      <c r="Y278" s="6">
        <f t="shared" si="240"/>
        <v>0</v>
      </c>
      <c r="Z278" s="6">
        <f t="shared" si="241"/>
        <v>0</v>
      </c>
      <c r="AA278" s="6">
        <f t="shared" si="258"/>
        <v>0</v>
      </c>
      <c r="AB278" s="6">
        <f t="shared" si="209"/>
        <v>3.5674161872767975E-5</v>
      </c>
      <c r="AC278" s="6">
        <f t="shared" si="210"/>
        <v>2.6131343061716433E-5</v>
      </c>
      <c r="AD278" s="6">
        <f t="shared" si="211"/>
        <v>3.8972058799906063E-6</v>
      </c>
      <c r="AE278" s="6">
        <f t="shared" si="212"/>
        <v>0</v>
      </c>
      <c r="AF278" s="6">
        <f t="shared" si="213"/>
        <v>0</v>
      </c>
      <c r="AG278" s="6">
        <f t="shared" si="214"/>
        <v>0</v>
      </c>
      <c r="AH278" s="6">
        <f t="shared" si="215"/>
        <v>0</v>
      </c>
      <c r="AI278" s="6">
        <f t="shared" si="216"/>
        <v>0</v>
      </c>
      <c r="AJ278" s="6">
        <f t="shared" si="217"/>
        <v>0</v>
      </c>
      <c r="AK278" s="6">
        <f t="shared" si="218"/>
        <v>0</v>
      </c>
      <c r="AL278" s="6">
        <f t="shared" si="219"/>
        <v>0</v>
      </c>
      <c r="AM278" s="6">
        <f t="shared" si="220"/>
        <v>0</v>
      </c>
      <c r="AN278" s="6">
        <f t="shared" si="221"/>
        <v>0</v>
      </c>
      <c r="AO278" s="6">
        <f t="shared" si="242"/>
        <v>0</v>
      </c>
      <c r="AP278" s="6">
        <f t="shared" si="243"/>
        <v>0</v>
      </c>
      <c r="AQ278" s="6">
        <f t="shared" si="244"/>
        <v>0</v>
      </c>
      <c r="AR278" s="6">
        <f t="shared" si="245"/>
        <v>0</v>
      </c>
      <c r="AS278" s="6">
        <f t="shared" si="246"/>
        <v>0</v>
      </c>
      <c r="AT278" s="6">
        <f t="shared" si="247"/>
        <v>0</v>
      </c>
      <c r="AU278" s="6">
        <f t="shared" si="248"/>
        <v>0</v>
      </c>
      <c r="AV278" s="6">
        <f t="shared" si="249"/>
        <v>0.37971262172182735</v>
      </c>
      <c r="AW278" s="6">
        <f t="shared" si="250"/>
        <v>0.13564992941738285</v>
      </c>
      <c r="AX278" s="6">
        <f t="shared" si="251"/>
        <v>0.37776446820441556</v>
      </c>
      <c r="AY278" s="6">
        <f t="shared" si="198"/>
        <v>8.0803694587704408E-2</v>
      </c>
      <c r="AZ278" s="6">
        <f t="shared" si="252"/>
        <v>0.21645362400508728</v>
      </c>
      <c r="BD278" s="7">
        <f t="shared" si="253"/>
        <v>0.30400000000000005</v>
      </c>
      <c r="BE278" s="7">
        <f t="shared" si="254"/>
        <v>0.55136195008360889</v>
      </c>
      <c r="BF278" s="7">
        <f t="shared" ca="1" si="255"/>
        <v>-1.0775914270889864</v>
      </c>
      <c r="BG278" s="7">
        <f t="shared" si="199"/>
        <v>0.21645362400508728</v>
      </c>
      <c r="BH278" s="7">
        <f t="shared" si="200"/>
        <v>0.4652457673156063</v>
      </c>
      <c r="BI278" s="7">
        <f t="shared" ca="1" si="201"/>
        <v>-1.3748873647494395</v>
      </c>
      <c r="BJ278" s="7">
        <f t="shared" si="202"/>
        <v>7.6643679498426395E-3</v>
      </c>
      <c r="BK278" s="7">
        <f t="shared" si="203"/>
        <v>7.4159969345320266E-3</v>
      </c>
      <c r="BL278" s="7">
        <f t="shared" ca="1" si="204"/>
        <v>8.8384874549408049E-2</v>
      </c>
      <c r="BM278" s="7">
        <f t="shared" ca="1" si="205"/>
        <v>1.3284362355488804</v>
      </c>
      <c r="BN278" s="7">
        <f t="shared" ca="1" si="206"/>
        <v>0.28010103150327215</v>
      </c>
      <c r="BO278" s="7">
        <f t="shared" ca="1" si="207"/>
        <v>1.1563017147351486</v>
      </c>
      <c r="BP278" s="7">
        <f t="shared" si="256"/>
        <v>0</v>
      </c>
      <c r="BQ278" s="7">
        <f t="shared" si="257"/>
        <v>2.92</v>
      </c>
    </row>
    <row r="279" spans="1:69" x14ac:dyDescent="0.25">
      <c r="A279" s="87">
        <v>33478</v>
      </c>
      <c r="B279" s="88">
        <v>0</v>
      </c>
      <c r="C279" s="88">
        <v>2.89</v>
      </c>
      <c r="D279" s="88">
        <v>0.905787037037037</v>
      </c>
      <c r="E279" s="6">
        <f t="shared" si="208"/>
        <v>0.30100000000000005</v>
      </c>
      <c r="F279" s="1"/>
      <c r="G279" s="6">
        <f t="shared" si="222"/>
        <v>0.16029262232233507</v>
      </c>
      <c r="H279" s="6">
        <f t="shared" si="223"/>
        <v>0</v>
      </c>
      <c r="I279" s="6">
        <f t="shared" si="224"/>
        <v>2.89</v>
      </c>
      <c r="J279" s="6">
        <f t="shared" si="225"/>
        <v>0</v>
      </c>
      <c r="K279" s="6">
        <f t="shared" si="226"/>
        <v>0.84580149066975374</v>
      </c>
      <c r="L279" s="6">
        <f t="shared" si="227"/>
        <v>0.15765040092759652</v>
      </c>
      <c r="M279" s="6">
        <f t="shared" si="228"/>
        <v>3.0407312218553927E-4</v>
      </c>
      <c r="N279" s="6">
        <f t="shared" si="229"/>
        <v>0.1576494510256185</v>
      </c>
      <c r="O279" s="6">
        <f t="shared" si="230"/>
        <v>3.0407312218553927E-4</v>
      </c>
      <c r="P279" s="6">
        <f t="shared" si="231"/>
        <v>0.37776446820441556</v>
      </c>
      <c r="Q279" s="6">
        <f t="shared" si="232"/>
        <v>8.0184280963140564E-2</v>
      </c>
      <c r="R279" s="6">
        <f t="shared" si="233"/>
        <v>2.8697511214748918E-4</v>
      </c>
      <c r="S279" s="6">
        <f t="shared" si="234"/>
        <v>1.5352694011247487E-4</v>
      </c>
      <c r="T279" s="6">
        <f t="shared" si="235"/>
        <v>0</v>
      </c>
      <c r="U279" s="6">
        <f t="shared" si="236"/>
        <v>0</v>
      </c>
      <c r="V279" s="6">
        <f t="shared" si="237"/>
        <v>0</v>
      </c>
      <c r="W279" s="6">
        <f t="shared" si="238"/>
        <v>0</v>
      </c>
      <c r="X279" s="6">
        <f t="shared" si="239"/>
        <v>0</v>
      </c>
      <c r="Y279" s="6">
        <f t="shared" si="240"/>
        <v>0</v>
      </c>
      <c r="Z279" s="6">
        <f t="shared" si="241"/>
        <v>0</v>
      </c>
      <c r="AA279" s="6">
        <f t="shared" si="258"/>
        <v>0</v>
      </c>
      <c r="AB279" s="6">
        <f t="shared" si="209"/>
        <v>3.2805724720300348E-5</v>
      </c>
      <c r="AC279" s="6">
        <f t="shared" si="210"/>
        <v>2.4043828779706616E-5</v>
      </c>
      <c r="AD279" s="6">
        <f t="shared" si="211"/>
        <v>3.5863076602540046E-6</v>
      </c>
      <c r="AE279" s="6">
        <f t="shared" si="212"/>
        <v>0</v>
      </c>
      <c r="AF279" s="6">
        <f t="shared" si="213"/>
        <v>0</v>
      </c>
      <c r="AG279" s="6">
        <f t="shared" si="214"/>
        <v>0</v>
      </c>
      <c r="AH279" s="6">
        <f t="shared" si="215"/>
        <v>0</v>
      </c>
      <c r="AI279" s="6">
        <f t="shared" si="216"/>
        <v>0</v>
      </c>
      <c r="AJ279" s="6">
        <f t="shared" si="217"/>
        <v>0</v>
      </c>
      <c r="AK279" s="6">
        <f t="shared" si="218"/>
        <v>0</v>
      </c>
      <c r="AL279" s="6">
        <f t="shared" si="219"/>
        <v>0</v>
      </c>
      <c r="AM279" s="6">
        <f t="shared" si="220"/>
        <v>0</v>
      </c>
      <c r="AN279" s="6">
        <f t="shared" si="221"/>
        <v>0</v>
      </c>
      <c r="AO279" s="6">
        <f t="shared" si="242"/>
        <v>0</v>
      </c>
      <c r="AP279" s="6">
        <f t="shared" si="243"/>
        <v>0</v>
      </c>
      <c r="AQ279" s="6">
        <f t="shared" si="244"/>
        <v>0</v>
      </c>
      <c r="AR279" s="6">
        <f t="shared" si="245"/>
        <v>0</v>
      </c>
      <c r="AS279" s="6">
        <f t="shared" si="246"/>
        <v>0</v>
      </c>
      <c r="AT279" s="6">
        <f t="shared" si="247"/>
        <v>0</v>
      </c>
      <c r="AU279" s="6">
        <f t="shared" si="248"/>
        <v>0</v>
      </c>
      <c r="AV279" s="6">
        <f t="shared" si="249"/>
        <v>0.37892016626667735</v>
      </c>
      <c r="AW279" s="6">
        <f t="shared" si="250"/>
        <v>0.13425458422309122</v>
      </c>
      <c r="AX279" s="6">
        <f t="shared" si="251"/>
        <v>0.37699205217471854</v>
      </c>
      <c r="AY279" s="6">
        <f t="shared" si="198"/>
        <v>8.0217086687860858E-2</v>
      </c>
      <c r="AZ279" s="6">
        <f t="shared" si="252"/>
        <v>0.21447167091095209</v>
      </c>
      <c r="BD279" s="7">
        <f t="shared" si="253"/>
        <v>0.30100000000000005</v>
      </c>
      <c r="BE279" s="7">
        <f t="shared" si="254"/>
        <v>0.54863466897380819</v>
      </c>
      <c r="BF279" s="7">
        <f t="shared" ca="1" si="255"/>
        <v>-1.0864432761930709</v>
      </c>
      <c r="BG279" s="7">
        <f t="shared" si="199"/>
        <v>0.21447167091095209</v>
      </c>
      <c r="BH279" s="7">
        <f t="shared" si="200"/>
        <v>0.46311086244111366</v>
      </c>
      <c r="BI279" s="7">
        <f t="shared" ca="1" si="201"/>
        <v>-1.3827561361638863</v>
      </c>
      <c r="BJ279" s="7">
        <f t="shared" si="202"/>
        <v>7.4871517349425817E-3</v>
      </c>
      <c r="BK279" s="7">
        <f t="shared" si="203"/>
        <v>7.3143214838417648E-3</v>
      </c>
      <c r="BL279" s="7">
        <f t="shared" ca="1" si="204"/>
        <v>8.780131098408403E-2</v>
      </c>
      <c r="BM279" s="7">
        <f t="shared" ca="1" si="205"/>
        <v>1.3353607040420308</v>
      </c>
      <c r="BN279" s="7">
        <f t="shared" ca="1" si="206"/>
        <v>0.2829952732714493</v>
      </c>
      <c r="BO279" s="7">
        <f t="shared" ca="1" si="207"/>
        <v>1.1754171169833911</v>
      </c>
      <c r="BP279" s="7">
        <f t="shared" si="256"/>
        <v>0</v>
      </c>
      <c r="BQ279" s="7">
        <f t="shared" si="257"/>
        <v>2.89</v>
      </c>
    </row>
    <row r="280" spans="1:69" x14ac:dyDescent="0.25">
      <c r="A280" s="87">
        <v>33479</v>
      </c>
      <c r="B280" s="88">
        <v>0</v>
      </c>
      <c r="C280" s="88">
        <v>2.86</v>
      </c>
      <c r="D280" s="88">
        <v>0.89375000000000004</v>
      </c>
      <c r="E280" s="6">
        <f t="shared" si="208"/>
        <v>0.29700000000000004</v>
      </c>
      <c r="F280" s="1"/>
      <c r="G280" s="6">
        <f t="shared" si="222"/>
        <v>0.1576494510256185</v>
      </c>
      <c r="H280" s="6">
        <f t="shared" si="223"/>
        <v>0</v>
      </c>
      <c r="I280" s="6">
        <f t="shared" si="224"/>
        <v>2.86</v>
      </c>
      <c r="J280" s="6">
        <f t="shared" si="225"/>
        <v>0</v>
      </c>
      <c r="K280" s="6">
        <f t="shared" si="226"/>
        <v>0.82444761614286366</v>
      </c>
      <c r="L280" s="6">
        <f t="shared" si="227"/>
        <v>0.15507393755792656</v>
      </c>
      <c r="M280" s="6">
        <f t="shared" si="228"/>
        <v>2.8002520572134707E-4</v>
      </c>
      <c r="N280" s="6">
        <f t="shared" si="229"/>
        <v>0.15507306277986363</v>
      </c>
      <c r="O280" s="6">
        <f t="shared" si="230"/>
        <v>2.8002520572134707E-4</v>
      </c>
      <c r="P280" s="6">
        <f t="shared" si="231"/>
        <v>0.37699205217471854</v>
      </c>
      <c r="Q280" s="6">
        <f t="shared" si="232"/>
        <v>7.9611910561555435E-2</v>
      </c>
      <c r="R280" s="6">
        <f t="shared" si="233"/>
        <v>2.6416451144510919E-4</v>
      </c>
      <c r="S280" s="6">
        <f t="shared" si="234"/>
        <v>1.4138511381657805E-4</v>
      </c>
      <c r="T280" s="6">
        <f t="shared" si="235"/>
        <v>0</v>
      </c>
      <c r="U280" s="6">
        <f t="shared" si="236"/>
        <v>0</v>
      </c>
      <c r="V280" s="6">
        <f t="shared" si="237"/>
        <v>0</v>
      </c>
      <c r="W280" s="6">
        <f t="shared" si="238"/>
        <v>0</v>
      </c>
      <c r="X280" s="6">
        <f t="shared" si="239"/>
        <v>0</v>
      </c>
      <c r="Y280" s="6">
        <f t="shared" si="240"/>
        <v>0</v>
      </c>
      <c r="Z280" s="6">
        <f t="shared" si="241"/>
        <v>0</v>
      </c>
      <c r="AA280" s="6">
        <f t="shared" si="258"/>
        <v>0</v>
      </c>
      <c r="AB280" s="6">
        <f t="shared" si="209"/>
        <v>3.0190360520408524E-5</v>
      </c>
      <c r="AC280" s="6">
        <f t="shared" si="210"/>
        <v>2.2139615435483841E-5</v>
      </c>
      <c r="AD280" s="6">
        <f t="shared" si="211"/>
        <v>3.3026810562029665E-6</v>
      </c>
      <c r="AE280" s="6">
        <f t="shared" si="212"/>
        <v>0</v>
      </c>
      <c r="AF280" s="6">
        <f t="shared" si="213"/>
        <v>0</v>
      </c>
      <c r="AG280" s="6">
        <f t="shared" si="214"/>
        <v>0</v>
      </c>
      <c r="AH280" s="6">
        <f t="shared" si="215"/>
        <v>0</v>
      </c>
      <c r="AI280" s="6">
        <f t="shared" si="216"/>
        <v>0</v>
      </c>
      <c r="AJ280" s="6">
        <f t="shared" si="217"/>
        <v>0</v>
      </c>
      <c r="AK280" s="6">
        <f t="shared" si="218"/>
        <v>0</v>
      </c>
      <c r="AL280" s="6">
        <f t="shared" si="219"/>
        <v>0</v>
      </c>
      <c r="AM280" s="6">
        <f t="shared" si="220"/>
        <v>0</v>
      </c>
      <c r="AN280" s="6">
        <f t="shared" si="221"/>
        <v>0</v>
      </c>
      <c r="AO280" s="6">
        <f t="shared" si="242"/>
        <v>0</v>
      </c>
      <c r="AP280" s="6">
        <f t="shared" si="243"/>
        <v>0</v>
      </c>
      <c r="AQ280" s="6">
        <f t="shared" si="244"/>
        <v>0</v>
      </c>
      <c r="AR280" s="6">
        <f t="shared" si="245"/>
        <v>0</v>
      </c>
      <c r="AS280" s="6">
        <f t="shared" si="246"/>
        <v>0</v>
      </c>
      <c r="AT280" s="6">
        <f t="shared" si="247"/>
        <v>0</v>
      </c>
      <c r="AU280" s="6">
        <f t="shared" si="248"/>
        <v>0</v>
      </c>
      <c r="AV280" s="6">
        <f t="shared" si="249"/>
        <v>0.37813920247018029</v>
      </c>
      <c r="AW280" s="6">
        <f t="shared" si="250"/>
        <v>0.13289058887195779</v>
      </c>
      <c r="AX280" s="6">
        <f t="shared" si="251"/>
        <v>0.37623067756896017</v>
      </c>
      <c r="AY280" s="6">
        <f t="shared" si="198"/>
        <v>7.964210092207584E-2</v>
      </c>
      <c r="AZ280" s="6">
        <f t="shared" si="252"/>
        <v>0.21253268979403361</v>
      </c>
      <c r="BD280" s="7">
        <f t="shared" si="253"/>
        <v>0.29700000000000004</v>
      </c>
      <c r="BE280" s="7">
        <f t="shared" si="254"/>
        <v>0.54497706373754851</v>
      </c>
      <c r="BF280" s="7">
        <f t="shared" ca="1" si="255"/>
        <v>-1.0983689621100343</v>
      </c>
      <c r="BG280" s="7">
        <f t="shared" si="199"/>
        <v>0.21253268979403361</v>
      </c>
      <c r="BH280" s="7">
        <f t="shared" si="200"/>
        <v>0.46101267856104955</v>
      </c>
      <c r="BI280" s="7">
        <f t="shared" ca="1" si="201"/>
        <v>-1.3905146867839995</v>
      </c>
      <c r="BJ280" s="7">
        <f t="shared" si="202"/>
        <v>7.1347264934309602E-3</v>
      </c>
      <c r="BK280" s="7">
        <f t="shared" si="203"/>
        <v>7.0500179780674781E-3</v>
      </c>
      <c r="BL280" s="7">
        <f t="shared" ca="1" si="204"/>
        <v>8.5349124445276259E-2</v>
      </c>
      <c r="BM280" s="7">
        <f t="shared" ca="1" si="205"/>
        <v>1.344621328699565</v>
      </c>
      <c r="BN280" s="7">
        <f t="shared" ca="1" si="206"/>
        <v>0.28690014581194079</v>
      </c>
      <c r="BO280" s="7">
        <f t="shared" ca="1" si="207"/>
        <v>1.2014181985792249</v>
      </c>
      <c r="BP280" s="7">
        <f t="shared" si="256"/>
        <v>0</v>
      </c>
      <c r="BQ280" s="7">
        <f t="shared" si="257"/>
        <v>2.86</v>
      </c>
    </row>
    <row r="281" spans="1:69" x14ac:dyDescent="0.25">
      <c r="A281" s="87">
        <v>33480</v>
      </c>
      <c r="B281" s="88">
        <v>0</v>
      </c>
      <c r="C281" s="88">
        <v>2.82</v>
      </c>
      <c r="D281" s="88">
        <v>0.88472222222222219</v>
      </c>
      <c r="E281" s="6">
        <f t="shared" si="208"/>
        <v>0.29399999999999998</v>
      </c>
      <c r="F281" s="1"/>
      <c r="G281" s="6">
        <f t="shared" si="222"/>
        <v>0.15507306277986363</v>
      </c>
      <c r="H281" s="6">
        <f t="shared" si="223"/>
        <v>0</v>
      </c>
      <c r="I281" s="6">
        <f t="shared" si="224"/>
        <v>2.82</v>
      </c>
      <c r="J281" s="6">
        <f t="shared" si="225"/>
        <v>0</v>
      </c>
      <c r="K281" s="6">
        <f t="shared" si="226"/>
        <v>0.80081620807680165</v>
      </c>
      <c r="L281" s="6">
        <f t="shared" si="227"/>
        <v>0.15257137208579971</v>
      </c>
      <c r="M281" s="6">
        <f t="shared" si="228"/>
        <v>2.5814796050337125E-4</v>
      </c>
      <c r="N281" s="6">
        <f t="shared" si="229"/>
        <v>0.15257056565063523</v>
      </c>
      <c r="O281" s="6">
        <f t="shared" si="230"/>
        <v>2.5814796050337125E-4</v>
      </c>
      <c r="P281" s="6">
        <f t="shared" si="231"/>
        <v>0.37623067756896017</v>
      </c>
      <c r="Q281" s="6">
        <f t="shared" si="232"/>
        <v>7.9050583953871476E-2</v>
      </c>
      <c r="R281" s="6">
        <f t="shared" si="233"/>
        <v>2.4337901583333687E-4</v>
      </c>
      <c r="S281" s="6">
        <f t="shared" si="234"/>
        <v>1.3033926243627531E-4</v>
      </c>
      <c r="T281" s="6">
        <f t="shared" si="235"/>
        <v>0</v>
      </c>
      <c r="U281" s="6">
        <f t="shared" si="236"/>
        <v>0</v>
      </c>
      <c r="V281" s="6">
        <f t="shared" si="237"/>
        <v>0</v>
      </c>
      <c r="W281" s="6">
        <f t="shared" si="238"/>
        <v>0</v>
      </c>
      <c r="X281" s="6">
        <f t="shared" si="239"/>
        <v>0</v>
      </c>
      <c r="Y281" s="6">
        <f t="shared" si="240"/>
        <v>0</v>
      </c>
      <c r="Z281" s="6">
        <f t="shared" si="241"/>
        <v>0</v>
      </c>
      <c r="AA281" s="6">
        <f t="shared" si="258"/>
        <v>0</v>
      </c>
      <c r="AB281" s="6">
        <f t="shared" si="209"/>
        <v>2.7805943325303778E-5</v>
      </c>
      <c r="AC281" s="6">
        <f t="shared" si="210"/>
        <v>2.0406493373487539E-5</v>
      </c>
      <c r="AD281" s="6">
        <f t="shared" si="211"/>
        <v>3.0446558432326197E-6</v>
      </c>
      <c r="AE281" s="6">
        <f t="shared" si="212"/>
        <v>0</v>
      </c>
      <c r="AF281" s="6">
        <f t="shared" si="213"/>
        <v>0</v>
      </c>
      <c r="AG281" s="6">
        <f t="shared" si="214"/>
        <v>0</v>
      </c>
      <c r="AH281" s="6">
        <f t="shared" si="215"/>
        <v>0</v>
      </c>
      <c r="AI281" s="6">
        <f t="shared" si="216"/>
        <v>0</v>
      </c>
      <c r="AJ281" s="6">
        <f t="shared" si="217"/>
        <v>0</v>
      </c>
      <c r="AK281" s="6">
        <f t="shared" si="218"/>
        <v>0</v>
      </c>
      <c r="AL281" s="6">
        <f t="shared" si="219"/>
        <v>0</v>
      </c>
      <c r="AM281" s="6">
        <f t="shared" si="220"/>
        <v>0</v>
      </c>
      <c r="AN281" s="6">
        <f t="shared" si="221"/>
        <v>0</v>
      </c>
      <c r="AO281" s="6">
        <f t="shared" si="242"/>
        <v>0</v>
      </c>
      <c r="AP281" s="6">
        <f t="shared" si="243"/>
        <v>0</v>
      </c>
      <c r="AQ281" s="6">
        <f t="shared" si="244"/>
        <v>0</v>
      </c>
      <c r="AR281" s="6">
        <f t="shared" si="245"/>
        <v>0</v>
      </c>
      <c r="AS281" s="6">
        <f t="shared" si="246"/>
        <v>0</v>
      </c>
      <c r="AT281" s="6">
        <f t="shared" si="247"/>
        <v>0</v>
      </c>
      <c r="AU281" s="6">
        <f t="shared" si="248"/>
        <v>0</v>
      </c>
      <c r="AV281" s="6">
        <f t="shared" si="249"/>
        <v>0.37736946778825797</v>
      </c>
      <c r="AW281" s="6">
        <f t="shared" si="250"/>
        <v>0.13155694060601922</v>
      </c>
      <c r="AX281" s="6">
        <f t="shared" si="251"/>
        <v>0.37548009624429673</v>
      </c>
      <c r="AY281" s="6">
        <f t="shared" si="198"/>
        <v>7.9078389897196774E-2</v>
      </c>
      <c r="AZ281" s="6">
        <f t="shared" si="252"/>
        <v>0.21063533050321598</v>
      </c>
      <c r="BD281" s="7">
        <f t="shared" si="253"/>
        <v>0.29399999999999998</v>
      </c>
      <c r="BE281" s="7">
        <f t="shared" si="254"/>
        <v>0.54221766846903829</v>
      </c>
      <c r="BF281" s="7">
        <f t="shared" ca="1" si="255"/>
        <v>-1.1074074972059877</v>
      </c>
      <c r="BG281" s="7">
        <f t="shared" si="199"/>
        <v>0.21063533050321598</v>
      </c>
      <c r="BH281" s="7">
        <f t="shared" si="200"/>
        <v>0.45895024839650755</v>
      </c>
      <c r="BI281" s="7">
        <f t="shared" ca="1" si="201"/>
        <v>-1.3981654138445381</v>
      </c>
      <c r="BJ281" s="7">
        <f t="shared" si="202"/>
        <v>6.9496681203080292E-3</v>
      </c>
      <c r="BK281" s="7">
        <f t="shared" si="203"/>
        <v>6.9334632455352952E-3</v>
      </c>
      <c r="BL281" s="7">
        <f t="shared" ca="1" si="204"/>
        <v>8.4540166087990185E-2</v>
      </c>
      <c r="BM281" s="7">
        <f t="shared" ca="1" si="205"/>
        <v>1.3515877971927159</v>
      </c>
      <c r="BN281" s="7">
        <f t="shared" ca="1" si="206"/>
        <v>0.28986379319251881</v>
      </c>
      <c r="BO281" s="7">
        <f t="shared" ca="1" si="207"/>
        <v>1.221314030055116</v>
      </c>
      <c r="BP281" s="7">
        <f t="shared" si="256"/>
        <v>0</v>
      </c>
      <c r="BQ281" s="7">
        <f t="shared" si="257"/>
        <v>2.82</v>
      </c>
    </row>
    <row r="282" spans="1:69" x14ac:dyDescent="0.25">
      <c r="A282" s="87">
        <v>33481</v>
      </c>
      <c r="B282" s="88">
        <v>0</v>
      </c>
      <c r="C282" s="88">
        <v>2.78</v>
      </c>
      <c r="D282" s="88">
        <v>0.87569444444444433</v>
      </c>
      <c r="E282" s="6">
        <f t="shared" si="208"/>
        <v>0.29099999999999998</v>
      </c>
      <c r="F282" s="1"/>
      <c r="G282" s="6">
        <f t="shared" si="222"/>
        <v>0.15257056565063523</v>
      </c>
      <c r="H282" s="6">
        <f t="shared" si="223"/>
        <v>0</v>
      </c>
      <c r="I282" s="6">
        <f t="shared" si="224"/>
        <v>2.78</v>
      </c>
      <c r="J282" s="6">
        <f t="shared" si="225"/>
        <v>0</v>
      </c>
      <c r="K282" s="6">
        <f t="shared" si="226"/>
        <v>0.77783607366232788</v>
      </c>
      <c r="L282" s="6">
        <f t="shared" si="227"/>
        <v>0.15014066319940805</v>
      </c>
      <c r="M282" s="6">
        <f t="shared" si="228"/>
        <v>2.3822944849132235E-4</v>
      </c>
      <c r="N282" s="6">
        <f t="shared" si="229"/>
        <v>0.15013991898820411</v>
      </c>
      <c r="O282" s="6">
        <f t="shared" si="230"/>
        <v>2.3822944849132235E-4</v>
      </c>
      <c r="P282" s="6">
        <f t="shared" si="231"/>
        <v>0.37548009624429673</v>
      </c>
      <c r="Q282" s="6">
        <f t="shared" si="232"/>
        <v>7.8499987533990442E-2</v>
      </c>
      <c r="R282" s="6">
        <f t="shared" si="233"/>
        <v>2.2446338791668214E-4</v>
      </c>
      <c r="S282" s="6">
        <f t="shared" si="234"/>
        <v>1.2028237816178328E-4</v>
      </c>
      <c r="T282" s="6">
        <f t="shared" si="235"/>
        <v>0</v>
      </c>
      <c r="U282" s="6">
        <f t="shared" si="236"/>
        <v>0</v>
      </c>
      <c r="V282" s="6">
        <f t="shared" si="237"/>
        <v>0</v>
      </c>
      <c r="W282" s="6">
        <f t="shared" si="238"/>
        <v>0</v>
      </c>
      <c r="X282" s="6">
        <f t="shared" si="239"/>
        <v>0</v>
      </c>
      <c r="Y282" s="6">
        <f t="shared" si="240"/>
        <v>0</v>
      </c>
      <c r="Z282" s="6">
        <f t="shared" si="241"/>
        <v>0</v>
      </c>
      <c r="AA282" s="6">
        <f t="shared" si="258"/>
        <v>0</v>
      </c>
      <c r="AB282" s="6">
        <f t="shared" si="209"/>
        <v>2.5635611455732365E-5</v>
      </c>
      <c r="AC282" s="6">
        <f t="shared" si="210"/>
        <v>1.8828750234296298E-5</v>
      </c>
      <c r="AD282" s="6">
        <f t="shared" si="211"/>
        <v>2.8097323758237351E-6</v>
      </c>
      <c r="AE282" s="6">
        <f t="shared" si="212"/>
        <v>0</v>
      </c>
      <c r="AF282" s="6">
        <f t="shared" si="213"/>
        <v>0</v>
      </c>
      <c r="AG282" s="6">
        <f t="shared" si="214"/>
        <v>0</v>
      </c>
      <c r="AH282" s="6">
        <f t="shared" si="215"/>
        <v>0</v>
      </c>
      <c r="AI282" s="6">
        <f t="shared" si="216"/>
        <v>0</v>
      </c>
      <c r="AJ282" s="6">
        <f t="shared" si="217"/>
        <v>0</v>
      </c>
      <c r="AK282" s="6">
        <f t="shared" si="218"/>
        <v>0</v>
      </c>
      <c r="AL282" s="6">
        <f t="shared" si="219"/>
        <v>0</v>
      </c>
      <c r="AM282" s="6">
        <f t="shared" si="220"/>
        <v>0</v>
      </c>
      <c r="AN282" s="6">
        <f t="shared" si="221"/>
        <v>0</v>
      </c>
      <c r="AO282" s="6">
        <f t="shared" si="242"/>
        <v>0</v>
      </c>
      <c r="AP282" s="6">
        <f t="shared" si="243"/>
        <v>0</v>
      </c>
      <c r="AQ282" s="6">
        <f t="shared" si="244"/>
        <v>0</v>
      </c>
      <c r="AR282" s="6">
        <f t="shared" si="245"/>
        <v>0</v>
      </c>
      <c r="AS282" s="6">
        <f t="shared" si="246"/>
        <v>0</v>
      </c>
      <c r="AT282" s="6">
        <f t="shared" si="247"/>
        <v>0</v>
      </c>
      <c r="AU282" s="6">
        <f t="shared" si="248"/>
        <v>0</v>
      </c>
      <c r="AV282" s="6">
        <f t="shared" si="249"/>
        <v>0.37661070734471191</v>
      </c>
      <c r="AW282" s="6">
        <f t="shared" si="250"/>
        <v>0.13025267688350983</v>
      </c>
      <c r="AX282" s="6">
        <f t="shared" si="251"/>
        <v>0.37474006714819447</v>
      </c>
      <c r="AY282" s="6">
        <f t="shared" si="198"/>
        <v>7.8525623145446172E-2</v>
      </c>
      <c r="AZ282" s="6">
        <f t="shared" si="252"/>
        <v>0.208778300028956</v>
      </c>
      <c r="BD282" s="7">
        <f t="shared" si="253"/>
        <v>0.29099999999999998</v>
      </c>
      <c r="BE282" s="7">
        <f t="shared" si="254"/>
        <v>0.53944415837044712</v>
      </c>
      <c r="BF282" s="7">
        <f t="shared" ca="1" si="255"/>
        <v>-1.1165284731293013</v>
      </c>
      <c r="BG282" s="7">
        <f t="shared" si="199"/>
        <v>0.208778300028956</v>
      </c>
      <c r="BH282" s="7">
        <f t="shared" si="200"/>
        <v>0.45692264118661924</v>
      </c>
      <c r="BI282" s="7">
        <f t="shared" ca="1" si="201"/>
        <v>-1.4057106345586325</v>
      </c>
      <c r="BJ282" s="7">
        <f t="shared" si="202"/>
        <v>6.7604079461283731E-3</v>
      </c>
      <c r="BK282" s="7">
        <f t="shared" si="203"/>
        <v>6.8098007983208014E-3</v>
      </c>
      <c r="BL282" s="7">
        <f t="shared" ca="1" si="204"/>
        <v>8.3626322488939822E-2</v>
      </c>
      <c r="BM282" s="7">
        <f t="shared" ca="1" si="205"/>
        <v>1.358572265685867</v>
      </c>
      <c r="BN282" s="7">
        <f t="shared" ca="1" si="206"/>
        <v>0.29285794576037488</v>
      </c>
      <c r="BO282" s="7">
        <f t="shared" ca="1" si="207"/>
        <v>1.2415569646403608</v>
      </c>
      <c r="BP282" s="7">
        <f t="shared" si="256"/>
        <v>0</v>
      </c>
      <c r="BQ282" s="7">
        <f t="shared" si="257"/>
        <v>2.78</v>
      </c>
    </row>
    <row r="283" spans="1:69" x14ac:dyDescent="0.25">
      <c r="A283" s="87">
        <v>33482</v>
      </c>
      <c r="B283" s="88">
        <v>0</v>
      </c>
      <c r="C283" s="88">
        <v>2.67</v>
      </c>
      <c r="D283" s="88">
        <v>0.86365740740740726</v>
      </c>
      <c r="E283" s="6">
        <f t="shared" si="208"/>
        <v>0.28699999999999998</v>
      </c>
      <c r="F283" s="1"/>
      <c r="G283" s="6">
        <f t="shared" si="222"/>
        <v>0.15013991898820411</v>
      </c>
      <c r="H283" s="6">
        <f t="shared" si="223"/>
        <v>0</v>
      </c>
      <c r="I283" s="6">
        <f t="shared" si="224"/>
        <v>2.67</v>
      </c>
      <c r="J283" s="6">
        <f t="shared" si="225"/>
        <v>0</v>
      </c>
      <c r="K283" s="6">
        <f t="shared" si="226"/>
        <v>0.73632347435293899</v>
      </c>
      <c r="L283" s="6">
        <f t="shared" si="227"/>
        <v>0.14783969883153003</v>
      </c>
      <c r="M283" s="6">
        <f t="shared" si="228"/>
        <v>2.2052582936860313E-4</v>
      </c>
      <c r="N283" s="6">
        <f t="shared" si="229"/>
        <v>0.14783900992512483</v>
      </c>
      <c r="O283" s="6">
        <f t="shared" si="230"/>
        <v>2.2052582936860313E-4</v>
      </c>
      <c r="P283" s="6">
        <f t="shared" si="231"/>
        <v>0.37474006714819447</v>
      </c>
      <c r="Q283" s="6">
        <f t="shared" si="232"/>
        <v>7.7959818963168503E-2</v>
      </c>
      <c r="R283" s="6">
        <f t="shared" si="233"/>
        <v>2.0741182822184696E-4</v>
      </c>
      <c r="S283" s="6">
        <f t="shared" si="234"/>
        <v>1.1134379637167911E-4</v>
      </c>
      <c r="T283" s="6">
        <f t="shared" si="235"/>
        <v>0</v>
      </c>
      <c r="U283" s="6">
        <f t="shared" si="236"/>
        <v>0</v>
      </c>
      <c r="V283" s="6">
        <f t="shared" si="237"/>
        <v>0</v>
      </c>
      <c r="W283" s="6">
        <f t="shared" si="238"/>
        <v>0</v>
      </c>
      <c r="X283" s="6">
        <f t="shared" si="239"/>
        <v>0</v>
      </c>
      <c r="Y283" s="6">
        <f t="shared" si="240"/>
        <v>0</v>
      </c>
      <c r="Z283" s="6">
        <f t="shared" si="241"/>
        <v>0</v>
      </c>
      <c r="AA283" s="6">
        <f t="shared" si="258"/>
        <v>0</v>
      </c>
      <c r="AB283" s="6">
        <f t="shared" si="209"/>
        <v>2.3669275237633171E-5</v>
      </c>
      <c r="AC283" s="6">
        <f t="shared" si="210"/>
        <v>1.7420858449720617E-5</v>
      </c>
      <c r="AD283" s="6">
        <f t="shared" si="211"/>
        <v>2.60093185962656E-6</v>
      </c>
      <c r="AE283" s="6">
        <f t="shared" si="212"/>
        <v>0</v>
      </c>
      <c r="AF283" s="6">
        <f t="shared" si="213"/>
        <v>0</v>
      </c>
      <c r="AG283" s="6">
        <f t="shared" si="214"/>
        <v>0</v>
      </c>
      <c r="AH283" s="6">
        <f t="shared" si="215"/>
        <v>0</v>
      </c>
      <c r="AI283" s="6">
        <f t="shared" si="216"/>
        <v>0</v>
      </c>
      <c r="AJ283" s="6">
        <f t="shared" si="217"/>
        <v>0</v>
      </c>
      <c r="AK283" s="6">
        <f t="shared" si="218"/>
        <v>0</v>
      </c>
      <c r="AL283" s="6">
        <f t="shared" si="219"/>
        <v>0</v>
      </c>
      <c r="AM283" s="6">
        <f t="shared" si="220"/>
        <v>0</v>
      </c>
      <c r="AN283" s="6">
        <f t="shared" si="221"/>
        <v>0</v>
      </c>
      <c r="AO283" s="6">
        <f t="shared" si="242"/>
        <v>0</v>
      </c>
      <c r="AP283" s="6">
        <f t="shared" si="243"/>
        <v>0</v>
      </c>
      <c r="AQ283" s="6">
        <f t="shared" si="244"/>
        <v>0</v>
      </c>
      <c r="AR283" s="6">
        <f t="shared" si="245"/>
        <v>0</v>
      </c>
      <c r="AS283" s="6">
        <f t="shared" si="246"/>
        <v>0</v>
      </c>
      <c r="AT283" s="6">
        <f t="shared" si="247"/>
        <v>0</v>
      </c>
      <c r="AU283" s="6">
        <f t="shared" si="248"/>
        <v>0</v>
      </c>
      <c r="AV283" s="6">
        <f t="shared" si="249"/>
        <v>0.37586267566164255</v>
      </c>
      <c r="AW283" s="6">
        <f t="shared" si="250"/>
        <v>0.12897687686069254</v>
      </c>
      <c r="AX283" s="6">
        <f t="shared" si="251"/>
        <v>0.37401035802756682</v>
      </c>
      <c r="AY283" s="6">
        <f t="shared" si="198"/>
        <v>7.7983488238406132E-2</v>
      </c>
      <c r="AZ283" s="6">
        <f t="shared" si="252"/>
        <v>0.20696036509909865</v>
      </c>
      <c r="BD283" s="7">
        <f t="shared" si="253"/>
        <v>0.28699999999999998</v>
      </c>
      <c r="BE283" s="7">
        <f t="shared" si="254"/>
        <v>0.53572380943915487</v>
      </c>
      <c r="BF283" s="7">
        <f t="shared" ca="1" si="255"/>
        <v>-1.1288206449749119</v>
      </c>
      <c r="BG283" s="7">
        <f t="shared" si="199"/>
        <v>0.20696036509909865</v>
      </c>
      <c r="BH283" s="7">
        <f t="shared" si="200"/>
        <v>0.45492896709167535</v>
      </c>
      <c r="BI283" s="7">
        <f t="shared" ca="1" si="201"/>
        <v>-1.4131525665837663</v>
      </c>
      <c r="BJ283" s="7">
        <f t="shared" si="202"/>
        <v>6.4063431550695814E-3</v>
      </c>
      <c r="BK283" s="7">
        <f t="shared" si="203"/>
        <v>6.5278065499540707E-3</v>
      </c>
      <c r="BL283" s="7">
        <f t="shared" ca="1" si="204"/>
        <v>8.0844641645783755E-2</v>
      </c>
      <c r="BM283" s="7">
        <f t="shared" ca="1" si="205"/>
        <v>1.3679128903434012</v>
      </c>
      <c r="BN283" s="7">
        <f t="shared" ca="1" si="206"/>
        <v>0.2968984209369942</v>
      </c>
      <c r="BO283" s="7">
        <f t="shared" ca="1" si="207"/>
        <v>1.2691012101345447</v>
      </c>
      <c r="BP283" s="7">
        <f t="shared" si="256"/>
        <v>0</v>
      </c>
      <c r="BQ283" s="7">
        <f t="shared" si="257"/>
        <v>2.67</v>
      </c>
    </row>
    <row r="284" spans="1:69" x14ac:dyDescent="0.25">
      <c r="A284" s="87">
        <v>33483</v>
      </c>
      <c r="B284" s="88">
        <v>0</v>
      </c>
      <c r="C284" s="88">
        <v>2.63</v>
      </c>
      <c r="D284" s="88">
        <v>0.85462962962962952</v>
      </c>
      <c r="E284" s="6">
        <f t="shared" si="208"/>
        <v>0.28399999999999997</v>
      </c>
      <c r="F284" s="1"/>
      <c r="G284" s="6">
        <f t="shared" si="222"/>
        <v>0.14783900992512483</v>
      </c>
      <c r="H284" s="6">
        <f t="shared" si="223"/>
        <v>0</v>
      </c>
      <c r="I284" s="6">
        <f t="shared" si="224"/>
        <v>2.63</v>
      </c>
      <c r="J284" s="6">
        <f t="shared" si="225"/>
        <v>0</v>
      </c>
      <c r="K284" s="6">
        <f t="shared" si="226"/>
        <v>0.71512802124936325</v>
      </c>
      <c r="L284" s="6">
        <f t="shared" si="227"/>
        <v>0.14560500279867028</v>
      </c>
      <c r="M284" s="6">
        <f t="shared" si="228"/>
        <v>2.0435529845406664E-4</v>
      </c>
      <c r="N284" s="6">
        <f t="shared" si="229"/>
        <v>0.14560436440780947</v>
      </c>
      <c r="O284" s="6">
        <f t="shared" si="230"/>
        <v>2.0435529845406664E-4</v>
      </c>
      <c r="P284" s="6">
        <f t="shared" si="231"/>
        <v>0.37401035802756682</v>
      </c>
      <c r="Q284" s="6">
        <f t="shared" si="232"/>
        <v>7.7429788100417118E-2</v>
      </c>
      <c r="R284" s="6">
        <f t="shared" si="233"/>
        <v>1.9208429204124449E-4</v>
      </c>
      <c r="S284" s="6">
        <f t="shared" si="234"/>
        <v>1.0317927293909461E-4</v>
      </c>
      <c r="T284" s="6">
        <f t="shared" si="235"/>
        <v>0</v>
      </c>
      <c r="U284" s="6">
        <f t="shared" si="236"/>
        <v>0</v>
      </c>
      <c r="V284" s="6">
        <f t="shared" si="237"/>
        <v>0</v>
      </c>
      <c r="W284" s="6">
        <f t="shared" si="238"/>
        <v>0</v>
      </c>
      <c r="X284" s="6">
        <f t="shared" si="239"/>
        <v>0</v>
      </c>
      <c r="Y284" s="6">
        <f t="shared" si="240"/>
        <v>0</v>
      </c>
      <c r="Z284" s="6">
        <f t="shared" si="241"/>
        <v>0</v>
      </c>
      <c r="AA284" s="6">
        <f t="shared" si="258"/>
        <v>0</v>
      </c>
      <c r="AB284" s="6">
        <f t="shared" si="209"/>
        <v>2.1906441542474248E-5</v>
      </c>
      <c r="AC284" s="6">
        <f t="shared" si="210"/>
        <v>1.614066567733915E-5</v>
      </c>
      <c r="AD284" s="6">
        <f t="shared" si="211"/>
        <v>2.4102129349404428E-6</v>
      </c>
      <c r="AE284" s="6">
        <f t="shared" si="212"/>
        <v>0</v>
      </c>
      <c r="AF284" s="6">
        <f t="shared" si="213"/>
        <v>0</v>
      </c>
      <c r="AG284" s="6">
        <f t="shared" si="214"/>
        <v>0</v>
      </c>
      <c r="AH284" s="6">
        <f t="shared" si="215"/>
        <v>0</v>
      </c>
      <c r="AI284" s="6">
        <f t="shared" si="216"/>
        <v>0</v>
      </c>
      <c r="AJ284" s="6">
        <f t="shared" si="217"/>
        <v>0</v>
      </c>
      <c r="AK284" s="6">
        <f t="shared" si="218"/>
        <v>0</v>
      </c>
      <c r="AL284" s="6">
        <f t="shared" si="219"/>
        <v>0</v>
      </c>
      <c r="AM284" s="6">
        <f t="shared" si="220"/>
        <v>0</v>
      </c>
      <c r="AN284" s="6">
        <f t="shared" si="221"/>
        <v>0</v>
      </c>
      <c r="AO284" s="6">
        <f t="shared" si="242"/>
        <v>0</v>
      </c>
      <c r="AP284" s="6">
        <f t="shared" si="243"/>
        <v>0</v>
      </c>
      <c r="AQ284" s="6">
        <f t="shared" si="244"/>
        <v>0</v>
      </c>
      <c r="AR284" s="6">
        <f t="shared" si="245"/>
        <v>0</v>
      </c>
      <c r="AS284" s="6">
        <f t="shared" si="246"/>
        <v>0</v>
      </c>
      <c r="AT284" s="6">
        <f t="shared" si="247"/>
        <v>0</v>
      </c>
      <c r="AU284" s="6">
        <f t="shared" si="248"/>
        <v>0</v>
      </c>
      <c r="AV284" s="6">
        <f t="shared" si="249"/>
        <v>0.37512513430779743</v>
      </c>
      <c r="AW284" s="6">
        <f t="shared" si="250"/>
        <v>0.12772865592196289</v>
      </c>
      <c r="AX284" s="6">
        <f t="shared" si="251"/>
        <v>0.37329074315567962</v>
      </c>
      <c r="AY284" s="6">
        <f t="shared" si="198"/>
        <v>7.745169454195959E-2</v>
      </c>
      <c r="AZ284" s="6">
        <f t="shared" si="252"/>
        <v>0.20518035046392247</v>
      </c>
      <c r="BD284" s="7">
        <f t="shared" si="253"/>
        <v>0.28399999999999997</v>
      </c>
      <c r="BE284" s="7">
        <f t="shared" si="254"/>
        <v>0.53291650377896904</v>
      </c>
      <c r="BF284" s="7">
        <f t="shared" ca="1" si="255"/>
        <v>-1.1381399585168186</v>
      </c>
      <c r="BG284" s="7">
        <f t="shared" si="199"/>
        <v>0.20518035046392247</v>
      </c>
      <c r="BH284" s="7">
        <f t="shared" si="200"/>
        <v>0.45296837689172348</v>
      </c>
      <c r="BI284" s="7">
        <f t="shared" ca="1" si="201"/>
        <v>-1.4204933259065347</v>
      </c>
      <c r="BJ284" s="7">
        <f t="shared" si="202"/>
        <v>6.212537152990083E-3</v>
      </c>
      <c r="BK284" s="7">
        <f t="shared" si="203"/>
        <v>6.3917029927791167E-3</v>
      </c>
      <c r="BL284" s="7">
        <f t="shared" ca="1" si="204"/>
        <v>7.9723424076311972E-2</v>
      </c>
      <c r="BM284" s="7">
        <f t="shared" ca="1" si="205"/>
        <v>1.3749393588365517</v>
      </c>
      <c r="BN284" s="7">
        <f t="shared" ca="1" si="206"/>
        <v>0.29996561299095759</v>
      </c>
      <c r="BO284" s="7">
        <f t="shared" ca="1" si="207"/>
        <v>1.2901852918111754</v>
      </c>
      <c r="BP284" s="7">
        <f t="shared" si="256"/>
        <v>0</v>
      </c>
      <c r="BQ284" s="7">
        <f t="shared" si="257"/>
        <v>2.63</v>
      </c>
    </row>
    <row r="285" spans="1:69" x14ac:dyDescent="0.25">
      <c r="A285" s="87">
        <v>33484</v>
      </c>
      <c r="B285" s="88">
        <v>0</v>
      </c>
      <c r="C285" s="88">
        <v>2.59</v>
      </c>
      <c r="D285" s="88">
        <v>0.84560185185185188</v>
      </c>
      <c r="E285" s="6">
        <f t="shared" si="208"/>
        <v>0.28100000000000003</v>
      </c>
      <c r="F285" s="1"/>
      <c r="G285" s="6">
        <f t="shared" si="222"/>
        <v>0.14560436440780947</v>
      </c>
      <c r="H285" s="6">
        <f t="shared" si="223"/>
        <v>0</v>
      </c>
      <c r="I285" s="6">
        <f t="shared" si="224"/>
        <v>2.59</v>
      </c>
      <c r="J285" s="6">
        <f t="shared" si="225"/>
        <v>0</v>
      </c>
      <c r="K285" s="6">
        <f t="shared" si="226"/>
        <v>0.69450478456141884</v>
      </c>
      <c r="L285" s="6">
        <f t="shared" si="227"/>
        <v>0.14343478274974999</v>
      </c>
      <c r="M285" s="6">
        <f t="shared" si="228"/>
        <v>1.8957326702836064E-4</v>
      </c>
      <c r="N285" s="6">
        <f t="shared" si="229"/>
        <v>0.14343419053686371</v>
      </c>
      <c r="O285" s="6">
        <f t="shared" si="230"/>
        <v>1.8957326702836064E-4</v>
      </c>
      <c r="P285" s="6">
        <f t="shared" si="231"/>
        <v>0.37329074315567962</v>
      </c>
      <c r="Q285" s="6">
        <f t="shared" si="232"/>
        <v>7.6909615037602741E-2</v>
      </c>
      <c r="R285" s="6">
        <f t="shared" si="233"/>
        <v>1.7807940844504589E-4</v>
      </c>
      <c r="S285" s="6">
        <f t="shared" si="234"/>
        <v>9.5715804819573278E-5</v>
      </c>
      <c r="T285" s="6">
        <f t="shared" si="235"/>
        <v>0</v>
      </c>
      <c r="U285" s="6">
        <f t="shared" si="236"/>
        <v>0</v>
      </c>
      <c r="V285" s="6">
        <f t="shared" si="237"/>
        <v>0</v>
      </c>
      <c r="W285" s="6">
        <f t="shared" si="238"/>
        <v>0</v>
      </c>
      <c r="X285" s="6">
        <f t="shared" si="239"/>
        <v>0</v>
      </c>
      <c r="Y285" s="6">
        <f t="shared" si="240"/>
        <v>0</v>
      </c>
      <c r="Z285" s="6">
        <f t="shared" si="241"/>
        <v>0</v>
      </c>
      <c r="AA285" s="6">
        <f t="shared" si="258"/>
        <v>0</v>
      </c>
      <c r="AB285" s="6">
        <f t="shared" si="209"/>
        <v>2.0301784316558668E-5</v>
      </c>
      <c r="AC285" s="6">
        <f t="shared" si="210"/>
        <v>1.497055070907989E-5</v>
      </c>
      <c r="AD285" s="6">
        <f t="shared" si="211"/>
        <v>2.2358702894771012E-6</v>
      </c>
      <c r="AE285" s="6">
        <f t="shared" si="212"/>
        <v>0</v>
      </c>
      <c r="AF285" s="6">
        <f t="shared" si="213"/>
        <v>0</v>
      </c>
      <c r="AG285" s="6">
        <f t="shared" si="214"/>
        <v>0</v>
      </c>
      <c r="AH285" s="6">
        <f t="shared" si="215"/>
        <v>0</v>
      </c>
      <c r="AI285" s="6">
        <f t="shared" si="216"/>
        <v>0</v>
      </c>
      <c r="AJ285" s="6">
        <f t="shared" si="217"/>
        <v>0</v>
      </c>
      <c r="AK285" s="6">
        <f t="shared" si="218"/>
        <v>0</v>
      </c>
      <c r="AL285" s="6">
        <f t="shared" si="219"/>
        <v>0</v>
      </c>
      <c r="AM285" s="6">
        <f t="shared" si="220"/>
        <v>0</v>
      </c>
      <c r="AN285" s="6">
        <f t="shared" si="221"/>
        <v>0</v>
      </c>
      <c r="AO285" s="6">
        <f t="shared" si="242"/>
        <v>0</v>
      </c>
      <c r="AP285" s="6">
        <f t="shared" si="243"/>
        <v>0</v>
      </c>
      <c r="AQ285" s="6">
        <f t="shared" si="244"/>
        <v>0</v>
      </c>
      <c r="AR285" s="6">
        <f t="shared" si="245"/>
        <v>0</v>
      </c>
      <c r="AS285" s="6">
        <f t="shared" si="246"/>
        <v>0</v>
      </c>
      <c r="AT285" s="6">
        <f t="shared" si="247"/>
        <v>0</v>
      </c>
      <c r="AU285" s="6">
        <f t="shared" si="248"/>
        <v>0</v>
      </c>
      <c r="AV285" s="6">
        <f t="shared" si="249"/>
        <v>0.37439784777216745</v>
      </c>
      <c r="AW285" s="6">
        <f t="shared" si="250"/>
        <v>0.12650715748919003</v>
      </c>
      <c r="AX285" s="6">
        <f t="shared" si="251"/>
        <v>0.37258099932337829</v>
      </c>
      <c r="AY285" s="6">
        <f t="shared" si="198"/>
        <v>7.6929916821919297E-2</v>
      </c>
      <c r="AZ285" s="6">
        <f t="shared" si="252"/>
        <v>0.20343707431110933</v>
      </c>
      <c r="BD285" s="7">
        <f t="shared" si="253"/>
        <v>0.28100000000000003</v>
      </c>
      <c r="BE285" s="7">
        <f t="shared" si="254"/>
        <v>0.53009433122794292</v>
      </c>
      <c r="BF285" s="7">
        <f t="shared" ca="1" si="255"/>
        <v>-1.1475469393026057</v>
      </c>
      <c r="BG285" s="7">
        <f t="shared" si="199"/>
        <v>0.20343707431110933</v>
      </c>
      <c r="BH285" s="7">
        <f t="shared" si="200"/>
        <v>0.45103999191990651</v>
      </c>
      <c r="BI285" s="7">
        <f t="shared" ca="1" si="201"/>
        <v>-1.4277351872189836</v>
      </c>
      <c r="BJ285" s="7">
        <f t="shared" si="202"/>
        <v>6.0160074414203806E-3</v>
      </c>
      <c r="BK285" s="7">
        <f t="shared" si="203"/>
        <v>6.2495885634301493E-3</v>
      </c>
      <c r="BL285" s="7">
        <f t="shared" ca="1" si="204"/>
        <v>7.8505454270449693E-2</v>
      </c>
      <c r="BM285" s="7">
        <f t="shared" ca="1" si="205"/>
        <v>1.381983827329702</v>
      </c>
      <c r="BN285" s="7">
        <f t="shared" ca="1" si="206"/>
        <v>0.3030649355974479</v>
      </c>
      <c r="BO285" s="7">
        <f t="shared" ca="1" si="207"/>
        <v>1.3116438703789235</v>
      </c>
      <c r="BP285" s="7">
        <f t="shared" si="256"/>
        <v>0</v>
      </c>
      <c r="BQ285" s="7">
        <f t="shared" si="257"/>
        <v>2.59</v>
      </c>
    </row>
    <row r="286" spans="1:69" x14ac:dyDescent="0.25">
      <c r="A286" s="87">
        <v>33485</v>
      </c>
      <c r="B286" s="88">
        <v>0</v>
      </c>
      <c r="C286" s="88">
        <v>2.5499999999999998</v>
      </c>
      <c r="D286" s="88">
        <v>0.83356481481481481</v>
      </c>
      <c r="E286" s="6">
        <f t="shared" si="208"/>
        <v>0.27700000000000002</v>
      </c>
      <c r="F286" s="1"/>
      <c r="G286" s="6">
        <f t="shared" si="222"/>
        <v>0.14343419053686371</v>
      </c>
      <c r="H286" s="6">
        <f t="shared" si="223"/>
        <v>0</v>
      </c>
      <c r="I286" s="6">
        <f t="shared" si="224"/>
        <v>2.5499999999999998</v>
      </c>
      <c r="J286" s="6">
        <f t="shared" si="225"/>
        <v>0</v>
      </c>
      <c r="K286" s="6">
        <f t="shared" si="226"/>
        <v>0.67443606396450206</v>
      </c>
      <c r="L286" s="6">
        <f t="shared" si="227"/>
        <v>0.14132730207988173</v>
      </c>
      <c r="M286" s="6">
        <f t="shared" si="228"/>
        <v>1.7604970212647763E-4</v>
      </c>
      <c r="N286" s="6">
        <f t="shared" si="229"/>
        <v>0.14132675211361348</v>
      </c>
      <c r="O286" s="6">
        <f t="shared" si="230"/>
        <v>1.7604970212647763E-4</v>
      </c>
      <c r="P286" s="6">
        <f t="shared" si="231"/>
        <v>0.37258099932337829</v>
      </c>
      <c r="Q286" s="6">
        <f t="shared" si="232"/>
        <v>7.6399026948534232E-2</v>
      </c>
      <c r="R286" s="6">
        <f t="shared" si="233"/>
        <v>1.6527279854423624E-4</v>
      </c>
      <c r="S286" s="6">
        <f t="shared" si="234"/>
        <v>8.8887738189166916E-5</v>
      </c>
      <c r="T286" s="6">
        <f t="shared" si="235"/>
        <v>0</v>
      </c>
      <c r="U286" s="6">
        <f t="shared" si="236"/>
        <v>0</v>
      </c>
      <c r="V286" s="6">
        <f t="shared" si="237"/>
        <v>0</v>
      </c>
      <c r="W286" s="6">
        <f t="shared" si="238"/>
        <v>0</v>
      </c>
      <c r="X286" s="6">
        <f t="shared" si="239"/>
        <v>0</v>
      </c>
      <c r="Y286" s="6">
        <f t="shared" si="240"/>
        <v>0</v>
      </c>
      <c r="Z286" s="6">
        <f t="shared" si="241"/>
        <v>0</v>
      </c>
      <c r="AA286" s="6">
        <f t="shared" si="258"/>
        <v>0</v>
      </c>
      <c r="AB286" s="6">
        <f t="shared" si="209"/>
        <v>1.8834828138227833E-5</v>
      </c>
      <c r="AC286" s="6">
        <f t="shared" si="210"/>
        <v>1.3900192788146637E-5</v>
      </c>
      <c r="AD286" s="6">
        <f t="shared" si="211"/>
        <v>2.0763702848302858E-6</v>
      </c>
      <c r="AE286" s="6">
        <f t="shared" si="212"/>
        <v>0</v>
      </c>
      <c r="AF286" s="6">
        <f t="shared" si="213"/>
        <v>0</v>
      </c>
      <c r="AG286" s="6">
        <f t="shared" si="214"/>
        <v>0</v>
      </c>
      <c r="AH286" s="6">
        <f t="shared" si="215"/>
        <v>0</v>
      </c>
      <c r="AI286" s="6">
        <f t="shared" si="216"/>
        <v>0</v>
      </c>
      <c r="AJ286" s="6">
        <f t="shared" si="217"/>
        <v>0</v>
      </c>
      <c r="AK286" s="6">
        <f t="shared" si="218"/>
        <v>0</v>
      </c>
      <c r="AL286" s="6">
        <f t="shared" si="219"/>
        <v>0</v>
      </c>
      <c r="AM286" s="6">
        <f t="shared" si="220"/>
        <v>0</v>
      </c>
      <c r="AN286" s="6">
        <f t="shared" si="221"/>
        <v>0</v>
      </c>
      <c r="AO286" s="6">
        <f t="shared" si="242"/>
        <v>0</v>
      </c>
      <c r="AP286" s="6">
        <f t="shared" si="243"/>
        <v>0</v>
      </c>
      <c r="AQ286" s="6">
        <f t="shared" si="244"/>
        <v>0</v>
      </c>
      <c r="AR286" s="6">
        <f t="shared" si="245"/>
        <v>0</v>
      </c>
      <c r="AS286" s="6">
        <f t="shared" si="246"/>
        <v>0</v>
      </c>
      <c r="AT286" s="6">
        <f t="shared" si="247"/>
        <v>0</v>
      </c>
      <c r="AU286" s="6">
        <f t="shared" si="248"/>
        <v>0</v>
      </c>
      <c r="AV286" s="6">
        <f t="shared" si="249"/>
        <v>0.37368058714108732</v>
      </c>
      <c r="AW286" s="6">
        <f t="shared" si="250"/>
        <v>0.12531155815625161</v>
      </c>
      <c r="AX286" s="6">
        <f t="shared" si="251"/>
        <v>0.37188090944244806</v>
      </c>
      <c r="AY286" s="6">
        <f t="shared" si="198"/>
        <v>7.6417861776672466E-2</v>
      </c>
      <c r="AZ286" s="6">
        <f t="shared" si="252"/>
        <v>0.20172941993292409</v>
      </c>
      <c r="BD286" s="7">
        <f t="shared" si="253"/>
        <v>0.27700000000000002</v>
      </c>
      <c r="BE286" s="7">
        <f t="shared" si="254"/>
        <v>0.52630789467763073</v>
      </c>
      <c r="BF286" s="7">
        <f t="shared" ca="1" si="255"/>
        <v>-1.1602288363557323</v>
      </c>
      <c r="BG286" s="7">
        <f t="shared" si="199"/>
        <v>0.20172941993292409</v>
      </c>
      <c r="BH286" s="7">
        <f t="shared" si="200"/>
        <v>0.44914298384025114</v>
      </c>
      <c r="BI286" s="7">
        <f t="shared" ca="1" si="201"/>
        <v>-1.4348802837996177</v>
      </c>
      <c r="BJ286" s="7">
        <f t="shared" si="202"/>
        <v>5.665660223634089E-3</v>
      </c>
      <c r="BK286" s="7">
        <f t="shared" si="203"/>
        <v>5.9544234645407413E-3</v>
      </c>
      <c r="BL286" s="7">
        <f t="shared" ca="1" si="204"/>
        <v>7.5433417583021384E-2</v>
      </c>
      <c r="BM286" s="7">
        <f t="shared" ca="1" si="205"/>
        <v>1.3914044519872362</v>
      </c>
      <c r="BN286" s="7">
        <f t="shared" ca="1" si="206"/>
        <v>0.30724824035000903</v>
      </c>
      <c r="BO286" s="7">
        <f t="shared" ca="1" si="207"/>
        <v>1.3408530988765819</v>
      </c>
      <c r="BP286" s="7">
        <f t="shared" si="256"/>
        <v>0</v>
      </c>
      <c r="BQ286" s="7">
        <f t="shared" si="257"/>
        <v>2.5499999999999998</v>
      </c>
    </row>
    <row r="287" spans="1:69" x14ac:dyDescent="0.25">
      <c r="A287" s="87">
        <v>33486</v>
      </c>
      <c r="B287" s="88">
        <v>0</v>
      </c>
      <c r="C287" s="88">
        <v>2.5099999999999998</v>
      </c>
      <c r="D287" s="88">
        <v>0.82453703703703696</v>
      </c>
      <c r="E287" s="6">
        <f t="shared" si="208"/>
        <v>0.27399999999999997</v>
      </c>
      <c r="F287" s="1"/>
      <c r="G287" s="6">
        <f t="shared" si="222"/>
        <v>0.14132675211361348</v>
      </c>
      <c r="H287" s="6">
        <f t="shared" si="223"/>
        <v>0</v>
      </c>
      <c r="I287" s="6">
        <f t="shared" si="224"/>
        <v>2.5099999999999998</v>
      </c>
      <c r="J287" s="6">
        <f t="shared" si="225"/>
        <v>0</v>
      </c>
      <c r="K287" s="6">
        <f t="shared" si="226"/>
        <v>0.6549046046188115</v>
      </c>
      <c r="L287" s="6">
        <f t="shared" si="227"/>
        <v>0.1392808784932367</v>
      </c>
      <c r="M287" s="6">
        <f t="shared" si="228"/>
        <v>1.6366758672788933E-4</v>
      </c>
      <c r="N287" s="6">
        <f t="shared" si="229"/>
        <v>0.13928036720778256</v>
      </c>
      <c r="O287" s="6">
        <f t="shared" si="230"/>
        <v>1.6366758672788933E-4</v>
      </c>
      <c r="P287" s="6">
        <f t="shared" si="231"/>
        <v>0.37188090944244806</v>
      </c>
      <c r="Q287" s="6">
        <f t="shared" si="232"/>
        <v>7.5897760467016032E-2</v>
      </c>
      <c r="R287" s="6">
        <f t="shared" si="233"/>
        <v>1.5355257525196338E-4</v>
      </c>
      <c r="S287" s="6">
        <f t="shared" si="234"/>
        <v>8.2635990992303935E-5</v>
      </c>
      <c r="T287" s="6">
        <f t="shared" si="235"/>
        <v>0</v>
      </c>
      <c r="U287" s="6">
        <f t="shared" si="236"/>
        <v>0</v>
      </c>
      <c r="V287" s="6">
        <f t="shared" si="237"/>
        <v>0</v>
      </c>
      <c r="W287" s="6">
        <f t="shared" si="238"/>
        <v>0</v>
      </c>
      <c r="X287" s="6">
        <f t="shared" si="239"/>
        <v>0</v>
      </c>
      <c r="Y287" s="6">
        <f t="shared" si="240"/>
        <v>0</v>
      </c>
      <c r="Z287" s="6">
        <f t="shared" si="241"/>
        <v>0</v>
      </c>
      <c r="AA287" s="6">
        <f t="shared" si="258"/>
        <v>0</v>
      </c>
      <c r="AB287" s="6">
        <f t="shared" si="209"/>
        <v>1.7492683736079772E-5</v>
      </c>
      <c r="AC287" s="6">
        <f t="shared" si="210"/>
        <v>1.2920305214078573E-5</v>
      </c>
      <c r="AD287" s="6">
        <f t="shared" si="211"/>
        <v>1.9303327956075107E-6</v>
      </c>
      <c r="AE287" s="6">
        <f t="shared" si="212"/>
        <v>0</v>
      </c>
      <c r="AF287" s="6">
        <f t="shared" si="213"/>
        <v>0</v>
      </c>
      <c r="AG287" s="6">
        <f t="shared" si="214"/>
        <v>0</v>
      </c>
      <c r="AH287" s="6">
        <f t="shared" si="215"/>
        <v>0</v>
      </c>
      <c r="AI287" s="6">
        <f t="shared" si="216"/>
        <v>0</v>
      </c>
      <c r="AJ287" s="6">
        <f t="shared" si="217"/>
        <v>0</v>
      </c>
      <c r="AK287" s="6">
        <f t="shared" si="218"/>
        <v>0</v>
      </c>
      <c r="AL287" s="6">
        <f t="shared" si="219"/>
        <v>0</v>
      </c>
      <c r="AM287" s="6">
        <f t="shared" si="220"/>
        <v>0</v>
      </c>
      <c r="AN287" s="6">
        <f t="shared" si="221"/>
        <v>0</v>
      </c>
      <c r="AO287" s="6">
        <f t="shared" si="242"/>
        <v>0</v>
      </c>
      <c r="AP287" s="6">
        <f t="shared" si="243"/>
        <v>0</v>
      </c>
      <c r="AQ287" s="6">
        <f t="shared" si="244"/>
        <v>0</v>
      </c>
      <c r="AR287" s="6">
        <f t="shared" si="245"/>
        <v>0</v>
      </c>
      <c r="AS287" s="6">
        <f t="shared" si="246"/>
        <v>0</v>
      </c>
      <c r="AT287" s="6">
        <f t="shared" si="247"/>
        <v>0</v>
      </c>
      <c r="AU287" s="6">
        <f t="shared" si="248"/>
        <v>0</v>
      </c>
      <c r="AV287" s="6">
        <f t="shared" si="249"/>
        <v>0.37297312993709503</v>
      </c>
      <c r="AW287" s="6">
        <f t="shared" si="250"/>
        <v>0.12414106626508889</v>
      </c>
      <c r="AX287" s="6">
        <f t="shared" si="251"/>
        <v>0.3711902624049237</v>
      </c>
      <c r="AY287" s="6">
        <f t="shared" si="198"/>
        <v>7.5915253150752107E-2</v>
      </c>
      <c r="AZ287" s="6">
        <f t="shared" si="252"/>
        <v>0.20005631941584101</v>
      </c>
      <c r="BD287" s="7">
        <f t="shared" si="253"/>
        <v>0.27399999999999997</v>
      </c>
      <c r="BE287" s="7">
        <f t="shared" si="254"/>
        <v>0.52345009313209601</v>
      </c>
      <c r="BF287" s="7">
        <f t="shared" ca="1" si="255"/>
        <v>-1.1698469323020522</v>
      </c>
      <c r="BG287" s="7">
        <f t="shared" si="199"/>
        <v>0.20005631941584101</v>
      </c>
      <c r="BH287" s="7">
        <f t="shared" si="200"/>
        <v>0.44727655808888644</v>
      </c>
      <c r="BI287" s="7">
        <f t="shared" ca="1" si="201"/>
        <v>-1.4419306665497649</v>
      </c>
      <c r="BJ287" s="7">
        <f t="shared" si="202"/>
        <v>5.4676678983321264E-3</v>
      </c>
      <c r="BK287" s="7">
        <f t="shared" si="203"/>
        <v>5.8024074409790752E-3</v>
      </c>
      <c r="BL287" s="7">
        <f t="shared" ca="1" si="204"/>
        <v>7.4029558442179955E-2</v>
      </c>
      <c r="BM287" s="7">
        <f t="shared" ca="1" si="205"/>
        <v>1.3984909204803873</v>
      </c>
      <c r="BN287" s="7">
        <f t="shared" ca="1" si="206"/>
        <v>0.31042456488594311</v>
      </c>
      <c r="BO287" s="7">
        <f t="shared" ca="1" si="207"/>
        <v>1.3632201957182537</v>
      </c>
      <c r="BP287" s="7">
        <f t="shared" si="256"/>
        <v>0</v>
      </c>
      <c r="BQ287" s="7">
        <f t="shared" si="257"/>
        <v>2.5099999999999998</v>
      </c>
    </row>
    <row r="288" spans="1:69" x14ac:dyDescent="0.25">
      <c r="A288" s="87">
        <v>33487</v>
      </c>
      <c r="B288" s="88">
        <v>0</v>
      </c>
      <c r="C288" s="88">
        <v>2.4700000000000002</v>
      </c>
      <c r="D288" s="88">
        <v>0.81851851851851853</v>
      </c>
      <c r="E288" s="6">
        <f t="shared" si="208"/>
        <v>0.27200000000000008</v>
      </c>
      <c r="F288" s="1"/>
      <c r="G288" s="6">
        <f t="shared" si="222"/>
        <v>0.13928036720778256</v>
      </c>
      <c r="H288" s="6">
        <f t="shared" si="223"/>
        <v>0</v>
      </c>
      <c r="I288" s="6">
        <f t="shared" si="224"/>
        <v>2.4700000000000002</v>
      </c>
      <c r="J288" s="6">
        <f t="shared" si="225"/>
        <v>0</v>
      </c>
      <c r="K288" s="6">
        <f t="shared" si="226"/>
        <v>0.63589359138466905</v>
      </c>
      <c r="L288" s="6">
        <f t="shared" si="227"/>
        <v>0.13729388258879324</v>
      </c>
      <c r="M288" s="6">
        <f t="shared" si="228"/>
        <v>1.5232154935523599E-4</v>
      </c>
      <c r="N288" s="6">
        <f t="shared" si="229"/>
        <v>0.13729340674752194</v>
      </c>
      <c r="O288" s="6">
        <f t="shared" si="230"/>
        <v>1.5232154935523599E-4</v>
      </c>
      <c r="P288" s="6">
        <f t="shared" si="231"/>
        <v>0.3711902624049237</v>
      </c>
      <c r="Q288" s="6">
        <f t="shared" si="232"/>
        <v>7.5405561338001692E-2</v>
      </c>
      <c r="R288" s="6">
        <f t="shared" si="233"/>
        <v>1.4281802438774477E-4</v>
      </c>
      <c r="S288" s="6">
        <f t="shared" si="234"/>
        <v>7.6907361024271555E-5</v>
      </c>
      <c r="T288" s="6">
        <f t="shared" si="235"/>
        <v>0</v>
      </c>
      <c r="U288" s="6">
        <f t="shared" si="236"/>
        <v>0</v>
      </c>
      <c r="V288" s="6">
        <f t="shared" si="237"/>
        <v>0</v>
      </c>
      <c r="W288" s="6">
        <f t="shared" si="238"/>
        <v>0</v>
      </c>
      <c r="X288" s="6">
        <f t="shared" si="239"/>
        <v>0</v>
      </c>
      <c r="Y288" s="6">
        <f t="shared" si="240"/>
        <v>0</v>
      </c>
      <c r="Z288" s="6">
        <f t="shared" si="241"/>
        <v>0</v>
      </c>
      <c r="AA288" s="6">
        <f t="shared" si="258"/>
        <v>0</v>
      </c>
      <c r="AB288" s="6">
        <f t="shared" si="209"/>
        <v>1.6263751513825288E-5</v>
      </c>
      <c r="AC288" s="6">
        <f t="shared" si="210"/>
        <v>1.2022526384779531E-5</v>
      </c>
      <c r="AD288" s="6">
        <f t="shared" si="211"/>
        <v>1.796515046604866E-6</v>
      </c>
      <c r="AE288" s="6">
        <f t="shared" si="212"/>
        <v>0</v>
      </c>
      <c r="AF288" s="6">
        <f t="shared" si="213"/>
        <v>0</v>
      </c>
      <c r="AG288" s="6">
        <f t="shared" si="214"/>
        <v>0</v>
      </c>
      <c r="AH288" s="6">
        <f t="shared" si="215"/>
        <v>0</v>
      </c>
      <c r="AI288" s="6">
        <f t="shared" si="216"/>
        <v>0</v>
      </c>
      <c r="AJ288" s="6">
        <f t="shared" si="217"/>
        <v>0</v>
      </c>
      <c r="AK288" s="6">
        <f t="shared" si="218"/>
        <v>0</v>
      </c>
      <c r="AL288" s="6">
        <f t="shared" si="219"/>
        <v>0</v>
      </c>
      <c r="AM288" s="6">
        <f t="shared" si="220"/>
        <v>0</v>
      </c>
      <c r="AN288" s="6">
        <f t="shared" si="221"/>
        <v>0</v>
      </c>
      <c r="AO288" s="6">
        <f t="shared" si="242"/>
        <v>0</v>
      </c>
      <c r="AP288" s="6">
        <f t="shared" si="243"/>
        <v>0</v>
      </c>
      <c r="AQ288" s="6">
        <f t="shared" si="244"/>
        <v>0</v>
      </c>
      <c r="AR288" s="6">
        <f t="shared" si="245"/>
        <v>0</v>
      </c>
      <c r="AS288" s="6">
        <f t="shared" si="246"/>
        <v>0</v>
      </c>
      <c r="AT288" s="6">
        <f t="shared" si="247"/>
        <v>0</v>
      </c>
      <c r="AU288" s="6">
        <f t="shared" si="248"/>
        <v>0</v>
      </c>
      <c r="AV288" s="6">
        <f t="shared" si="249"/>
        <v>0.37227525995429017</v>
      </c>
      <c r="AW288" s="6">
        <f t="shared" si="250"/>
        <v>0.12299492053796707</v>
      </c>
      <c r="AX288" s="6">
        <f t="shared" si="251"/>
        <v>0.37050885293809072</v>
      </c>
      <c r="AY288" s="6">
        <f t="shared" si="198"/>
        <v>7.5421825089515518E-2</v>
      </c>
      <c r="AZ288" s="6">
        <f t="shared" si="252"/>
        <v>0.19841674562748257</v>
      </c>
      <c r="BD288" s="7">
        <f t="shared" si="253"/>
        <v>0.27200000000000008</v>
      </c>
      <c r="BE288" s="7">
        <f t="shared" si="254"/>
        <v>0.52153619241621196</v>
      </c>
      <c r="BF288" s="7">
        <f t="shared" ca="1" si="255"/>
        <v>-1.176310776994054</v>
      </c>
      <c r="BG288" s="7">
        <f t="shared" si="199"/>
        <v>0.19841674562748257</v>
      </c>
      <c r="BH288" s="7">
        <f t="shared" si="200"/>
        <v>0.4454399461515352</v>
      </c>
      <c r="BI288" s="7">
        <f t="shared" ca="1" si="201"/>
        <v>-1.4488883306795777</v>
      </c>
      <c r="BJ288" s="7">
        <f t="shared" si="202"/>
        <v>5.4144953240506163E-3</v>
      </c>
      <c r="BK288" s="7">
        <f t="shared" si="203"/>
        <v>5.7906386955743315E-3</v>
      </c>
      <c r="BL288" s="7">
        <f t="shared" ca="1" si="204"/>
        <v>7.4298522773184564E-2</v>
      </c>
      <c r="BM288" s="7">
        <f t="shared" ca="1" si="205"/>
        <v>1.4032252328091543</v>
      </c>
      <c r="BN288" s="7">
        <f t="shared" ca="1" si="206"/>
        <v>0.31256091647037232</v>
      </c>
      <c r="BO288" s="7">
        <f t="shared" ca="1" si="207"/>
        <v>1.3783559620177812</v>
      </c>
      <c r="BP288" s="7">
        <f t="shared" si="256"/>
        <v>0</v>
      </c>
      <c r="BQ288" s="7">
        <f t="shared" si="257"/>
        <v>2.4700000000000002</v>
      </c>
    </row>
    <row r="289" spans="1:69" x14ac:dyDescent="0.25">
      <c r="A289" s="87">
        <v>33488</v>
      </c>
      <c r="B289" s="88">
        <v>0</v>
      </c>
      <c r="C289" s="88">
        <v>2.44</v>
      </c>
      <c r="D289" s="88">
        <v>0.80949074074074068</v>
      </c>
      <c r="E289" s="6">
        <f t="shared" si="208"/>
        <v>0.26900000000000002</v>
      </c>
      <c r="F289" s="1"/>
      <c r="G289" s="6">
        <f t="shared" si="222"/>
        <v>0.13729340674752194</v>
      </c>
      <c r="H289" s="6">
        <f t="shared" si="223"/>
        <v>0</v>
      </c>
      <c r="I289" s="6">
        <f t="shared" si="224"/>
        <v>2.44</v>
      </c>
      <c r="J289" s="6">
        <f t="shared" si="225"/>
        <v>0</v>
      </c>
      <c r="K289" s="6">
        <f t="shared" si="226"/>
        <v>0.61991063289525994</v>
      </c>
      <c r="L289" s="6">
        <f t="shared" si="227"/>
        <v>0.13535685171051823</v>
      </c>
      <c r="M289" s="6">
        <f t="shared" si="228"/>
        <v>1.418753169984323E-4</v>
      </c>
      <c r="N289" s="6">
        <f t="shared" si="229"/>
        <v>0.13535640850250535</v>
      </c>
      <c r="O289" s="6">
        <f t="shared" si="230"/>
        <v>1.418753169984323E-4</v>
      </c>
      <c r="P289" s="6">
        <f t="shared" si="231"/>
        <v>0.37050885293809072</v>
      </c>
      <c r="Q289" s="6">
        <f t="shared" si="232"/>
        <v>7.4922184077859583E-2</v>
      </c>
      <c r="R289" s="6">
        <f t="shared" si="233"/>
        <v>1.3296210246913269E-4</v>
      </c>
      <c r="S289" s="6">
        <f t="shared" si="234"/>
        <v>7.1633043853727924E-5</v>
      </c>
      <c r="T289" s="6">
        <f t="shared" si="235"/>
        <v>0</v>
      </c>
      <c r="U289" s="6">
        <f t="shared" si="236"/>
        <v>0</v>
      </c>
      <c r="V289" s="6">
        <f t="shared" si="237"/>
        <v>0</v>
      </c>
      <c r="W289" s="6">
        <f t="shared" si="238"/>
        <v>0</v>
      </c>
      <c r="X289" s="6">
        <f t="shared" si="239"/>
        <v>0</v>
      </c>
      <c r="Y289" s="6">
        <f t="shared" si="240"/>
        <v>0</v>
      </c>
      <c r="Z289" s="6">
        <f t="shared" si="241"/>
        <v>0</v>
      </c>
      <c r="AA289" s="6">
        <f t="shared" si="258"/>
        <v>0</v>
      </c>
      <c r="AB289" s="6">
        <f t="shared" si="209"/>
        <v>1.5136678687271817E-5</v>
      </c>
      <c r="AC289" s="6">
        <f t="shared" si="210"/>
        <v>1.1196584641052619E-5</v>
      </c>
      <c r="AD289" s="6">
        <f t="shared" si="211"/>
        <v>1.6733098029031918E-6</v>
      </c>
      <c r="AE289" s="6">
        <f t="shared" si="212"/>
        <v>0</v>
      </c>
      <c r="AF289" s="6">
        <f t="shared" si="213"/>
        <v>0</v>
      </c>
      <c r="AG289" s="6">
        <f t="shared" si="214"/>
        <v>0</v>
      </c>
      <c r="AH289" s="6">
        <f t="shared" si="215"/>
        <v>0</v>
      </c>
      <c r="AI289" s="6">
        <f t="shared" si="216"/>
        <v>0</v>
      </c>
      <c r="AJ289" s="6">
        <f t="shared" si="217"/>
        <v>0</v>
      </c>
      <c r="AK289" s="6">
        <f t="shared" si="218"/>
        <v>0</v>
      </c>
      <c r="AL289" s="6">
        <f t="shared" si="219"/>
        <v>0</v>
      </c>
      <c r="AM289" s="6">
        <f t="shared" si="220"/>
        <v>0</v>
      </c>
      <c r="AN289" s="6">
        <f t="shared" si="221"/>
        <v>0</v>
      </c>
      <c r="AO289" s="6">
        <f t="shared" si="242"/>
        <v>0</v>
      </c>
      <c r="AP289" s="6">
        <f t="shared" si="243"/>
        <v>0</v>
      </c>
      <c r="AQ289" s="6">
        <f t="shared" si="244"/>
        <v>0</v>
      </c>
      <c r="AR289" s="6">
        <f t="shared" si="245"/>
        <v>0</v>
      </c>
      <c r="AS289" s="6">
        <f t="shared" si="246"/>
        <v>0</v>
      </c>
      <c r="AT289" s="6">
        <f t="shared" si="247"/>
        <v>0</v>
      </c>
      <c r="AU289" s="6">
        <f t="shared" si="248"/>
        <v>0</v>
      </c>
      <c r="AV289" s="6">
        <f t="shared" si="249"/>
        <v>0.37158676685709585</v>
      </c>
      <c r="AW289" s="6">
        <f t="shared" si="250"/>
        <v>0.12187238838442145</v>
      </c>
      <c r="AX289" s="6">
        <f t="shared" si="251"/>
        <v>0.3698364812275623</v>
      </c>
      <c r="AY289" s="6">
        <f t="shared" si="198"/>
        <v>7.4937320756546855E-2</v>
      </c>
      <c r="AZ289" s="6">
        <f t="shared" si="252"/>
        <v>0.19680970914096829</v>
      </c>
      <c r="BD289" s="7">
        <f t="shared" si="253"/>
        <v>0.26900000000000002</v>
      </c>
      <c r="BE289" s="7">
        <f t="shared" si="254"/>
        <v>0.51865209919559763</v>
      </c>
      <c r="BF289" s="7">
        <f t="shared" ca="1" si="255"/>
        <v>-1.1860855655923097</v>
      </c>
      <c r="BG289" s="7">
        <f t="shared" si="199"/>
        <v>0.19680970914096829</v>
      </c>
      <c r="BH289" s="7">
        <f t="shared" si="200"/>
        <v>0.4436324031683983</v>
      </c>
      <c r="BI289" s="7">
        <f t="shared" ca="1" si="201"/>
        <v>-1.4557552226867068</v>
      </c>
      <c r="BJ289" s="7">
        <f t="shared" si="202"/>
        <v>5.211438094311599E-3</v>
      </c>
      <c r="BK289" s="7">
        <f t="shared" si="203"/>
        <v>5.6279547920133855E-3</v>
      </c>
      <c r="BL289" s="7">
        <f t="shared" ca="1" si="204"/>
        <v>7.2721723957409695E-2</v>
      </c>
      <c r="BM289" s="7">
        <f t="shared" ca="1" si="205"/>
        <v>1.4103417013023047</v>
      </c>
      <c r="BN289" s="7">
        <f t="shared" ca="1" si="206"/>
        <v>0.31579406297777562</v>
      </c>
      <c r="BO289" s="7">
        <f t="shared" ca="1" si="207"/>
        <v>1.4014033778971302</v>
      </c>
      <c r="BP289" s="7">
        <f t="shared" si="256"/>
        <v>0</v>
      </c>
      <c r="BQ289" s="7">
        <f t="shared" si="257"/>
        <v>2.44</v>
      </c>
    </row>
    <row r="290" spans="1:69" x14ac:dyDescent="0.25">
      <c r="A290" s="87">
        <v>33489</v>
      </c>
      <c r="B290" s="88">
        <v>0</v>
      </c>
      <c r="C290" s="88">
        <v>2.4</v>
      </c>
      <c r="D290" s="88">
        <v>0.80046296296296293</v>
      </c>
      <c r="E290" s="6">
        <f t="shared" si="208"/>
        <v>0.26600000000000001</v>
      </c>
      <c r="F290" s="1"/>
      <c r="G290" s="6">
        <f t="shared" si="222"/>
        <v>0.13535640850250535</v>
      </c>
      <c r="H290" s="6">
        <f t="shared" si="223"/>
        <v>0</v>
      </c>
      <c r="I290" s="6">
        <f t="shared" si="224"/>
        <v>2.4</v>
      </c>
      <c r="J290" s="6">
        <f t="shared" si="225"/>
        <v>0</v>
      </c>
      <c r="K290" s="6">
        <f t="shared" si="226"/>
        <v>0.60182682508136554</v>
      </c>
      <c r="L290" s="6">
        <f t="shared" si="227"/>
        <v>0.13347634594563001</v>
      </c>
      <c r="M290" s="6">
        <f t="shared" si="228"/>
        <v>1.3229010476662625E-4</v>
      </c>
      <c r="N290" s="6">
        <f t="shared" si="229"/>
        <v>0.1334759326811123</v>
      </c>
      <c r="O290" s="6">
        <f t="shared" si="230"/>
        <v>1.3229010476662625E-4</v>
      </c>
      <c r="P290" s="6">
        <f t="shared" si="231"/>
        <v>0.3698364812275623</v>
      </c>
      <c r="Q290" s="6">
        <f t="shared" si="232"/>
        <v>7.444739148293715E-2</v>
      </c>
      <c r="R290" s="6">
        <f t="shared" si="233"/>
        <v>1.2390068120807313E-4</v>
      </c>
      <c r="S290" s="6">
        <f t="shared" si="234"/>
        <v>6.6793456935618434E-5</v>
      </c>
      <c r="T290" s="6">
        <f t="shared" si="235"/>
        <v>0</v>
      </c>
      <c r="U290" s="6">
        <f t="shared" si="236"/>
        <v>0</v>
      </c>
      <c r="V290" s="6">
        <f t="shared" si="237"/>
        <v>0</v>
      </c>
      <c r="W290" s="6">
        <f t="shared" si="238"/>
        <v>0</v>
      </c>
      <c r="X290" s="6">
        <f t="shared" si="239"/>
        <v>0</v>
      </c>
      <c r="Y290" s="6">
        <f t="shared" si="240"/>
        <v>0</v>
      </c>
      <c r="Z290" s="6">
        <f t="shared" si="241"/>
        <v>0</v>
      </c>
      <c r="AA290" s="6">
        <f t="shared" si="258"/>
        <v>0</v>
      </c>
      <c r="AB290" s="6">
        <f t="shared" si="209"/>
        <v>1.4100342271849574E-5</v>
      </c>
      <c r="AC290" s="6">
        <f t="shared" si="210"/>
        <v>1.0438303022102923E-5</v>
      </c>
      <c r="AD290" s="6">
        <f t="shared" si="211"/>
        <v>1.5602596266659409E-6</v>
      </c>
      <c r="AE290" s="6">
        <f t="shared" si="212"/>
        <v>0</v>
      </c>
      <c r="AF290" s="6">
        <f t="shared" si="213"/>
        <v>0</v>
      </c>
      <c r="AG290" s="6">
        <f t="shared" si="214"/>
        <v>0</v>
      </c>
      <c r="AH290" s="6">
        <f t="shared" si="215"/>
        <v>0</v>
      </c>
      <c r="AI290" s="6">
        <f t="shared" si="216"/>
        <v>0</v>
      </c>
      <c r="AJ290" s="6">
        <f t="shared" si="217"/>
        <v>0</v>
      </c>
      <c r="AK290" s="6">
        <f t="shared" si="218"/>
        <v>0</v>
      </c>
      <c r="AL290" s="6">
        <f t="shared" si="219"/>
        <v>0</v>
      </c>
      <c r="AM290" s="6">
        <f t="shared" si="220"/>
        <v>0</v>
      </c>
      <c r="AN290" s="6">
        <f t="shared" si="221"/>
        <v>0</v>
      </c>
      <c r="AO290" s="6">
        <f t="shared" si="242"/>
        <v>0</v>
      </c>
      <c r="AP290" s="6">
        <f t="shared" si="243"/>
        <v>0</v>
      </c>
      <c r="AQ290" s="6">
        <f t="shared" si="244"/>
        <v>0</v>
      </c>
      <c r="AR290" s="6">
        <f t="shared" si="245"/>
        <v>0</v>
      </c>
      <c r="AS290" s="6">
        <f t="shared" si="246"/>
        <v>0</v>
      </c>
      <c r="AT290" s="6">
        <f t="shared" si="247"/>
        <v>0</v>
      </c>
      <c r="AU290" s="6">
        <f t="shared" si="248"/>
        <v>0</v>
      </c>
      <c r="AV290" s="6">
        <f t="shared" si="249"/>
        <v>0.37090744621627614</v>
      </c>
      <c r="AW290" s="6">
        <f t="shared" si="250"/>
        <v>0.12077276498588177</v>
      </c>
      <c r="AX290" s="6">
        <f t="shared" si="251"/>
        <v>0.36917295296644298</v>
      </c>
      <c r="AY290" s="6">
        <f t="shared" si="198"/>
        <v>7.4461491825209003E-2</v>
      </c>
      <c r="AZ290" s="6">
        <f t="shared" si="252"/>
        <v>0.19523425681109077</v>
      </c>
      <c r="BD290" s="7">
        <f t="shared" si="253"/>
        <v>0.26600000000000001</v>
      </c>
      <c r="BE290" s="7">
        <f t="shared" si="254"/>
        <v>0.51575187832910507</v>
      </c>
      <c r="BF290" s="7">
        <f t="shared" ca="1" si="255"/>
        <v>-1.1959568446322317</v>
      </c>
      <c r="BG290" s="7">
        <f t="shared" si="199"/>
        <v>0.19523425681109077</v>
      </c>
      <c r="BH290" s="7">
        <f t="shared" si="200"/>
        <v>0.44185320731108285</v>
      </c>
      <c r="BI290" s="7">
        <f t="shared" ca="1" si="201"/>
        <v>-1.462533240776777</v>
      </c>
      <c r="BJ290" s="7">
        <f t="shared" si="202"/>
        <v>5.0077904090786544E-3</v>
      </c>
      <c r="BK290" s="7">
        <f t="shared" si="203"/>
        <v>5.4610135782298778E-3</v>
      </c>
      <c r="BL290" s="7">
        <f t="shared" ca="1" si="204"/>
        <v>7.1062974981413549E-2</v>
      </c>
      <c r="BM290" s="7">
        <f t="shared" ca="1" si="205"/>
        <v>1.4174761697954557</v>
      </c>
      <c r="BN290" s="7">
        <f t="shared" ca="1" si="206"/>
        <v>0.31906206480083232</v>
      </c>
      <c r="BO290" s="7">
        <f t="shared" ca="1" si="207"/>
        <v>1.4248722348948151</v>
      </c>
      <c r="BP290" s="7">
        <f t="shared" si="256"/>
        <v>0</v>
      </c>
      <c r="BQ290" s="7">
        <f t="shared" si="257"/>
        <v>2.4</v>
      </c>
    </row>
    <row r="291" spans="1:69" x14ac:dyDescent="0.25">
      <c r="A291" s="87">
        <v>33490</v>
      </c>
      <c r="B291" s="88">
        <v>0.2</v>
      </c>
      <c r="C291" s="88">
        <v>2.36</v>
      </c>
      <c r="D291" s="88">
        <v>0.73425925925925917</v>
      </c>
      <c r="E291" s="6">
        <f t="shared" si="208"/>
        <v>0.24399999999999999</v>
      </c>
      <c r="F291" s="1"/>
      <c r="G291" s="6">
        <f t="shared" si="222"/>
        <v>0.1334759326811123</v>
      </c>
      <c r="H291" s="6">
        <f t="shared" si="223"/>
        <v>0</v>
      </c>
      <c r="I291" s="6">
        <f t="shared" si="224"/>
        <v>2.1599999999999997</v>
      </c>
      <c r="J291" s="6">
        <f t="shared" si="225"/>
        <v>0</v>
      </c>
      <c r="K291" s="6">
        <f t="shared" si="226"/>
        <v>0.53499758276793619</v>
      </c>
      <c r="L291" s="6">
        <f t="shared" si="227"/>
        <v>0.13180463974191034</v>
      </c>
      <c r="M291" s="6">
        <f t="shared" si="228"/>
        <v>1.2421083271997168E-4</v>
      </c>
      <c r="N291" s="6">
        <f t="shared" si="229"/>
        <v>0.13180425171644183</v>
      </c>
      <c r="O291" s="6">
        <f t="shared" si="230"/>
        <v>1.2421083271997168E-4</v>
      </c>
      <c r="P291" s="6">
        <f t="shared" si="231"/>
        <v>0.36917295296644298</v>
      </c>
      <c r="Q291" s="6">
        <f t="shared" si="232"/>
        <v>7.3980954452544906E-2</v>
      </c>
      <c r="R291" s="6">
        <f t="shared" si="233"/>
        <v>1.1586898508295535E-4</v>
      </c>
      <c r="S291" s="6">
        <f t="shared" si="234"/>
        <v>6.2714221300637601E-5</v>
      </c>
      <c r="T291" s="6">
        <f t="shared" si="235"/>
        <v>0</v>
      </c>
      <c r="U291" s="6">
        <f t="shared" si="236"/>
        <v>0</v>
      </c>
      <c r="V291" s="6">
        <f t="shared" si="237"/>
        <v>0</v>
      </c>
      <c r="W291" s="6">
        <f t="shared" si="238"/>
        <v>0</v>
      </c>
      <c r="X291" s="6">
        <f t="shared" si="239"/>
        <v>0</v>
      </c>
      <c r="Y291" s="6">
        <f t="shared" si="240"/>
        <v>0</v>
      </c>
      <c r="Z291" s="6">
        <f t="shared" si="241"/>
        <v>0</v>
      </c>
      <c r="AA291" s="6">
        <f t="shared" si="258"/>
        <v>0</v>
      </c>
      <c r="AB291" s="6">
        <f t="shared" si="209"/>
        <v>1.3164721252510529E-5</v>
      </c>
      <c r="AC291" s="6">
        <f t="shared" si="210"/>
        <v>9.7899538162827553E-6</v>
      </c>
      <c r="AD291" s="6">
        <f t="shared" si="211"/>
        <v>1.4649708519727487E-6</v>
      </c>
      <c r="AE291" s="6">
        <f t="shared" si="212"/>
        <v>0</v>
      </c>
      <c r="AF291" s="6">
        <f t="shared" si="213"/>
        <v>0</v>
      </c>
      <c r="AG291" s="6">
        <f t="shared" si="214"/>
        <v>0</v>
      </c>
      <c r="AH291" s="6">
        <f t="shared" si="215"/>
        <v>0</v>
      </c>
      <c r="AI291" s="6">
        <f t="shared" si="216"/>
        <v>0</v>
      </c>
      <c r="AJ291" s="6">
        <f t="shared" si="217"/>
        <v>0</v>
      </c>
      <c r="AK291" s="6">
        <f t="shared" si="218"/>
        <v>0</v>
      </c>
      <c r="AL291" s="6">
        <f t="shared" si="219"/>
        <v>0</v>
      </c>
      <c r="AM291" s="6">
        <f t="shared" si="220"/>
        <v>0</v>
      </c>
      <c r="AN291" s="6">
        <f t="shared" si="221"/>
        <v>0</v>
      </c>
      <c r="AO291" s="6">
        <f t="shared" si="242"/>
        <v>0</v>
      </c>
      <c r="AP291" s="6">
        <f t="shared" si="243"/>
        <v>0</v>
      </c>
      <c r="AQ291" s="6">
        <f t="shared" si="244"/>
        <v>0</v>
      </c>
      <c r="AR291" s="6">
        <f t="shared" si="245"/>
        <v>0</v>
      </c>
      <c r="AS291" s="6">
        <f t="shared" si="246"/>
        <v>0</v>
      </c>
      <c r="AT291" s="6">
        <f t="shared" si="247"/>
        <v>0</v>
      </c>
      <c r="AU291" s="6">
        <f t="shared" si="248"/>
        <v>0</v>
      </c>
      <c r="AV291" s="6">
        <f t="shared" si="249"/>
        <v>0.37023710381288311</v>
      </c>
      <c r="AW291" s="6">
        <f t="shared" si="250"/>
        <v>0.11969537925432036</v>
      </c>
      <c r="AX291" s="6">
        <f t="shared" si="251"/>
        <v>0.36851808357369997</v>
      </c>
      <c r="AY291" s="6">
        <f t="shared" si="198"/>
        <v>7.3994119173797418E-2</v>
      </c>
      <c r="AZ291" s="6">
        <f t="shared" si="252"/>
        <v>0.19368949842811778</v>
      </c>
      <c r="BD291" s="7">
        <f t="shared" si="253"/>
        <v>0.24399999999999999</v>
      </c>
      <c r="BE291" s="7">
        <f t="shared" si="254"/>
        <v>0.49396356140913877</v>
      </c>
      <c r="BF291" s="7">
        <f t="shared" ca="1" si="255"/>
        <v>-1.2714865842982652</v>
      </c>
      <c r="BG291" s="7">
        <f t="shared" si="199"/>
        <v>0.19368949842811778</v>
      </c>
      <c r="BH291" s="7">
        <f t="shared" si="200"/>
        <v>0.44010169100801894</v>
      </c>
      <c r="BI291" s="7">
        <f t="shared" ca="1" si="201"/>
        <v>-1.4692241135401187</v>
      </c>
      <c r="BJ291" s="7">
        <f t="shared" si="202"/>
        <v>2.5311465684143631E-3</v>
      </c>
      <c r="BK291" s="7">
        <f t="shared" si="203"/>
        <v>2.9011010831070292E-3</v>
      </c>
      <c r="BL291" s="7">
        <f t="shared" ca="1" si="204"/>
        <v>3.9100130470672873E-2</v>
      </c>
      <c r="BM291" s="7">
        <f t="shared" ca="1" si="205"/>
        <v>1.470345605411894</v>
      </c>
      <c r="BN291" s="7">
        <f t="shared" ca="1" si="206"/>
        <v>0.3441513095385445</v>
      </c>
      <c r="BO291" s="7">
        <f t="shared" ca="1" si="207"/>
        <v>1.6108936742654552</v>
      </c>
      <c r="BP291" s="7">
        <f t="shared" si="256"/>
        <v>0.2</v>
      </c>
      <c r="BQ291" s="7">
        <f t="shared" si="257"/>
        <v>2.36</v>
      </c>
    </row>
    <row r="292" spans="1:69" x14ac:dyDescent="0.25">
      <c r="A292" s="87">
        <v>33491</v>
      </c>
      <c r="B292" s="88">
        <v>0</v>
      </c>
      <c r="C292" s="88">
        <v>2.33</v>
      </c>
      <c r="D292" s="88">
        <v>0.73124999999999996</v>
      </c>
      <c r="E292" s="6">
        <f t="shared" si="208"/>
        <v>0.24299999999999999</v>
      </c>
      <c r="F292" s="1"/>
      <c r="G292" s="6">
        <f t="shared" si="222"/>
        <v>0.13180425171644183</v>
      </c>
      <c r="H292" s="6">
        <f t="shared" si="223"/>
        <v>0</v>
      </c>
      <c r="I292" s="6">
        <f t="shared" si="224"/>
        <v>2.33</v>
      </c>
      <c r="J292" s="6">
        <f t="shared" si="225"/>
        <v>0</v>
      </c>
      <c r="K292" s="6">
        <f t="shared" si="226"/>
        <v>0.57011735704677757</v>
      </c>
      <c r="L292" s="6">
        <f t="shared" si="227"/>
        <v>0.13002324719597458</v>
      </c>
      <c r="M292" s="6">
        <f t="shared" si="228"/>
        <v>1.1604092713768189E-4</v>
      </c>
      <c r="N292" s="6">
        <f t="shared" si="229"/>
        <v>0.13002288469268777</v>
      </c>
      <c r="O292" s="6">
        <f t="shared" si="230"/>
        <v>1.1604092713768189E-4</v>
      </c>
      <c r="P292" s="6">
        <f t="shared" si="231"/>
        <v>0.36851808357369997</v>
      </c>
      <c r="Q292" s="6">
        <f t="shared" si="232"/>
        <v>7.3522654730108994E-2</v>
      </c>
      <c r="R292" s="6">
        <f t="shared" si="233"/>
        <v>1.0856183105643891E-4</v>
      </c>
      <c r="S292" s="6">
        <f t="shared" si="234"/>
        <v>5.8589224668112386E-5</v>
      </c>
      <c r="T292" s="6">
        <f t="shared" si="235"/>
        <v>0</v>
      </c>
      <c r="U292" s="6">
        <f t="shared" si="236"/>
        <v>0</v>
      </c>
      <c r="V292" s="6">
        <f t="shared" si="237"/>
        <v>0</v>
      </c>
      <c r="W292" s="6">
        <f t="shared" si="238"/>
        <v>0</v>
      </c>
      <c r="X292" s="6">
        <f t="shared" si="239"/>
        <v>0</v>
      </c>
      <c r="Y292" s="6">
        <f t="shared" si="240"/>
        <v>0</v>
      </c>
      <c r="Z292" s="6">
        <f t="shared" si="241"/>
        <v>0</v>
      </c>
      <c r="AA292" s="6">
        <f t="shared" si="258"/>
        <v>0</v>
      </c>
      <c r="AB292" s="6">
        <f t="shared" si="209"/>
        <v>1.2337043247160606E-5</v>
      </c>
      <c r="AC292" s="6">
        <f t="shared" si="210"/>
        <v>9.1533610101459549E-6</v>
      </c>
      <c r="AD292" s="6">
        <f t="shared" si="211"/>
        <v>1.3686131247171325E-6</v>
      </c>
      <c r="AE292" s="6">
        <f t="shared" si="212"/>
        <v>0</v>
      </c>
      <c r="AF292" s="6">
        <f t="shared" si="213"/>
        <v>0</v>
      </c>
      <c r="AG292" s="6">
        <f t="shared" si="214"/>
        <v>0</v>
      </c>
      <c r="AH292" s="6">
        <f t="shared" si="215"/>
        <v>0</v>
      </c>
      <c r="AI292" s="6">
        <f t="shared" si="216"/>
        <v>0</v>
      </c>
      <c r="AJ292" s="6">
        <f t="shared" si="217"/>
        <v>0</v>
      </c>
      <c r="AK292" s="6">
        <f t="shared" si="218"/>
        <v>0</v>
      </c>
      <c r="AL292" s="6">
        <f t="shared" si="219"/>
        <v>0</v>
      </c>
      <c r="AM292" s="6">
        <f t="shared" si="220"/>
        <v>0</v>
      </c>
      <c r="AN292" s="6">
        <f t="shared" si="221"/>
        <v>0</v>
      </c>
      <c r="AO292" s="6">
        <f t="shared" si="242"/>
        <v>0</v>
      </c>
      <c r="AP292" s="6">
        <f t="shared" si="243"/>
        <v>0</v>
      </c>
      <c r="AQ292" s="6">
        <f t="shared" si="244"/>
        <v>0</v>
      </c>
      <c r="AR292" s="6">
        <f t="shared" si="245"/>
        <v>0</v>
      </c>
      <c r="AS292" s="6">
        <f t="shared" si="246"/>
        <v>0</v>
      </c>
      <c r="AT292" s="6">
        <f t="shared" si="247"/>
        <v>0</v>
      </c>
      <c r="AU292" s="6">
        <f t="shared" si="248"/>
        <v>0</v>
      </c>
      <c r="AV292" s="6">
        <f t="shared" si="249"/>
        <v>0.36957554754844024</v>
      </c>
      <c r="AW292" s="6">
        <f t="shared" si="250"/>
        <v>0.11863957983105972</v>
      </c>
      <c r="AX292" s="6">
        <f t="shared" si="251"/>
        <v>0.36787169030542632</v>
      </c>
      <c r="AY292" s="6">
        <f t="shared" si="198"/>
        <v>7.3534991773356151E-2</v>
      </c>
      <c r="AZ292" s="6">
        <f t="shared" si="252"/>
        <v>0.19217457160441587</v>
      </c>
      <c r="BD292" s="7">
        <f t="shared" si="253"/>
        <v>0.24299999999999999</v>
      </c>
      <c r="BE292" s="7">
        <f t="shared" si="254"/>
        <v>0.49295030175464949</v>
      </c>
      <c r="BF292" s="7">
        <f t="shared" ca="1" si="255"/>
        <v>-1.2750591081756006</v>
      </c>
      <c r="BG292" s="7">
        <f t="shared" si="199"/>
        <v>0.19217457160441587</v>
      </c>
      <c r="BH292" s="7">
        <f t="shared" si="200"/>
        <v>0.43837720242322803</v>
      </c>
      <c r="BI292" s="7">
        <f t="shared" ca="1" si="201"/>
        <v>-1.4758295442632259</v>
      </c>
      <c r="BJ292" s="7">
        <f t="shared" si="202"/>
        <v>2.5832241715946494E-3</v>
      </c>
      <c r="BK292" s="7">
        <f t="shared" si="203"/>
        <v>2.9782231706371935E-3</v>
      </c>
      <c r="BL292" s="7">
        <f t="shared" ca="1" si="204"/>
        <v>4.030876800681521E-2</v>
      </c>
      <c r="BM292" s="7">
        <f t="shared" ca="1" si="205"/>
        <v>1.4727717615762779</v>
      </c>
      <c r="BN292" s="7">
        <f t="shared" ca="1" si="206"/>
        <v>0.3453411818461834</v>
      </c>
      <c r="BO292" s="7">
        <f t="shared" ca="1" si="207"/>
        <v>1.6199750022683141</v>
      </c>
      <c r="BP292" s="7">
        <f t="shared" si="256"/>
        <v>0</v>
      </c>
      <c r="BQ292" s="7">
        <f t="shared" si="257"/>
        <v>2.33</v>
      </c>
    </row>
    <row r="293" spans="1:69" x14ac:dyDescent="0.25">
      <c r="A293" s="87">
        <v>33492</v>
      </c>
      <c r="B293" s="88">
        <v>0</v>
      </c>
      <c r="C293" s="88">
        <v>2.31</v>
      </c>
      <c r="D293" s="88">
        <v>0.73124999999999996</v>
      </c>
      <c r="E293" s="6">
        <f t="shared" si="208"/>
        <v>0.24299999999999999</v>
      </c>
      <c r="F293" s="1"/>
      <c r="G293" s="6">
        <f t="shared" si="222"/>
        <v>0.13002288469268777</v>
      </c>
      <c r="H293" s="6">
        <f t="shared" si="223"/>
        <v>0</v>
      </c>
      <c r="I293" s="6">
        <f t="shared" si="224"/>
        <v>2.31</v>
      </c>
      <c r="J293" s="6">
        <f t="shared" si="225"/>
        <v>0</v>
      </c>
      <c r="K293" s="6">
        <f t="shared" si="226"/>
        <v>0.55813930074861628</v>
      </c>
      <c r="L293" s="6">
        <f t="shared" si="227"/>
        <v>0.12827929873552113</v>
      </c>
      <c r="M293" s="6">
        <f t="shared" si="228"/>
        <v>1.0846489377832054E-4</v>
      </c>
      <c r="N293" s="6">
        <f t="shared" si="229"/>
        <v>0.12827895989920304</v>
      </c>
      <c r="O293" s="6">
        <f t="shared" si="230"/>
        <v>1.0846489377832054E-4</v>
      </c>
      <c r="P293" s="6">
        <f t="shared" si="231"/>
        <v>0.36787169030542632</v>
      </c>
      <c r="Q293" s="6">
        <f t="shared" si="232"/>
        <v>7.3072279157303674E-2</v>
      </c>
      <c r="R293" s="6">
        <f t="shared" si="233"/>
        <v>1.0144355412596493E-4</v>
      </c>
      <c r="S293" s="6">
        <f t="shared" si="234"/>
        <v>5.4764074942635945E-5</v>
      </c>
      <c r="T293" s="6">
        <f t="shared" si="235"/>
        <v>0</v>
      </c>
      <c r="U293" s="6">
        <f t="shared" si="236"/>
        <v>0</v>
      </c>
      <c r="V293" s="6">
        <f t="shared" si="237"/>
        <v>0</v>
      </c>
      <c r="W293" s="6">
        <f t="shared" si="238"/>
        <v>0</v>
      </c>
      <c r="X293" s="6">
        <f t="shared" si="239"/>
        <v>0</v>
      </c>
      <c r="Y293" s="6">
        <f t="shared" si="240"/>
        <v>0</v>
      </c>
      <c r="Z293" s="6">
        <f t="shared" si="241"/>
        <v>0</v>
      </c>
      <c r="AA293" s="6">
        <f t="shared" si="258"/>
        <v>0</v>
      </c>
      <c r="AB293" s="6">
        <f t="shared" si="209"/>
        <v>1.1534157091137763E-5</v>
      </c>
      <c r="AC293" s="6">
        <f t="shared" si="210"/>
        <v>8.555046759835372E-6</v>
      </c>
      <c r="AD293" s="6">
        <f t="shared" si="211"/>
        <v>1.2792596617220084E-6</v>
      </c>
      <c r="AE293" s="6">
        <f t="shared" si="212"/>
        <v>0</v>
      </c>
      <c r="AF293" s="6">
        <f t="shared" si="213"/>
        <v>0</v>
      </c>
      <c r="AG293" s="6">
        <f t="shared" si="214"/>
        <v>0</v>
      </c>
      <c r="AH293" s="6">
        <f t="shared" si="215"/>
        <v>0</v>
      </c>
      <c r="AI293" s="6">
        <f t="shared" si="216"/>
        <v>0</v>
      </c>
      <c r="AJ293" s="6">
        <f t="shared" si="217"/>
        <v>0</v>
      </c>
      <c r="AK293" s="6">
        <f t="shared" si="218"/>
        <v>0</v>
      </c>
      <c r="AL293" s="6">
        <f t="shared" si="219"/>
        <v>0</v>
      </c>
      <c r="AM293" s="6">
        <f t="shared" si="220"/>
        <v>0</v>
      </c>
      <c r="AN293" s="6">
        <f t="shared" si="221"/>
        <v>0</v>
      </c>
      <c r="AO293" s="6">
        <f t="shared" si="242"/>
        <v>0</v>
      </c>
      <c r="AP293" s="6">
        <f t="shared" si="243"/>
        <v>0</v>
      </c>
      <c r="AQ293" s="6">
        <f t="shared" si="244"/>
        <v>0</v>
      </c>
      <c r="AR293" s="6">
        <f t="shared" si="245"/>
        <v>0</v>
      </c>
      <c r="AS293" s="6">
        <f t="shared" si="246"/>
        <v>0</v>
      </c>
      <c r="AT293" s="6">
        <f t="shared" si="247"/>
        <v>0</v>
      </c>
      <c r="AU293" s="6">
        <f t="shared" si="248"/>
        <v>0</v>
      </c>
      <c r="AV293" s="6">
        <f t="shared" si="249"/>
        <v>0.36892258392472016</v>
      </c>
      <c r="AW293" s="6">
        <f t="shared" si="250"/>
        <v>0.11760472888624095</v>
      </c>
      <c r="AX293" s="6">
        <f t="shared" si="251"/>
        <v>0.3672335888236683</v>
      </c>
      <c r="AY293" s="6">
        <f t="shared" si="198"/>
        <v>7.3083813314394813E-2</v>
      </c>
      <c r="AZ293" s="6">
        <f t="shared" si="252"/>
        <v>0.19068854220063575</v>
      </c>
      <c r="BD293" s="7">
        <f t="shared" si="253"/>
        <v>0.24299999999999999</v>
      </c>
      <c r="BE293" s="7">
        <f t="shared" si="254"/>
        <v>0.49295030175464949</v>
      </c>
      <c r="BF293" s="7">
        <f t="shared" ca="1" si="255"/>
        <v>-1.2750591081756006</v>
      </c>
      <c r="BG293" s="7">
        <f t="shared" si="199"/>
        <v>0.19068854220063575</v>
      </c>
      <c r="BH293" s="7">
        <f t="shared" si="200"/>
        <v>0.43667899216774297</v>
      </c>
      <c r="BI293" s="7">
        <f t="shared" ca="1" si="201"/>
        <v>-1.4823516452132435</v>
      </c>
      <c r="BJ293" s="7">
        <f t="shared" si="202"/>
        <v>2.7364886170946666E-3</v>
      </c>
      <c r="BK293" s="7">
        <f t="shared" si="203"/>
        <v>3.1664602826254771E-3</v>
      </c>
      <c r="BL293" s="7">
        <f t="shared" ca="1" si="204"/>
        <v>4.2970195911502522E-2</v>
      </c>
      <c r="BM293" s="7">
        <f t="shared" ca="1" si="205"/>
        <v>1.4727717615762779</v>
      </c>
      <c r="BN293" s="7">
        <f t="shared" ca="1" si="206"/>
        <v>0.3453411818461834</v>
      </c>
      <c r="BO293" s="7">
        <f t="shared" ca="1" si="207"/>
        <v>1.6199750022683141</v>
      </c>
      <c r="BP293" s="7">
        <f t="shared" si="256"/>
        <v>0</v>
      </c>
      <c r="BQ293" s="7">
        <f t="shared" si="257"/>
        <v>2.31</v>
      </c>
    </row>
    <row r="294" spans="1:69" x14ac:dyDescent="0.25">
      <c r="A294" s="87">
        <v>33493</v>
      </c>
      <c r="B294" s="88">
        <v>0</v>
      </c>
      <c r="C294" s="88">
        <v>2.2799999999999998</v>
      </c>
      <c r="D294" s="88">
        <v>0.73124999999999996</v>
      </c>
      <c r="E294" s="6">
        <f t="shared" si="208"/>
        <v>0.24299999999999999</v>
      </c>
      <c r="F294" s="1"/>
      <c r="G294" s="6">
        <f t="shared" si="222"/>
        <v>0.12827895989920304</v>
      </c>
      <c r="H294" s="6">
        <f t="shared" si="223"/>
        <v>0</v>
      </c>
      <c r="I294" s="6">
        <f t="shared" si="224"/>
        <v>2.2799999999999998</v>
      </c>
      <c r="J294" s="6">
        <f t="shared" si="225"/>
        <v>0</v>
      </c>
      <c r="K294" s="6">
        <f t="shared" si="226"/>
        <v>0.54404641857313085</v>
      </c>
      <c r="L294" s="6">
        <f t="shared" si="227"/>
        <v>0.12657939906519869</v>
      </c>
      <c r="M294" s="6">
        <f t="shared" si="228"/>
        <v>1.0146624917809407E-4</v>
      </c>
      <c r="N294" s="6">
        <f t="shared" si="229"/>
        <v>0.12657908209212951</v>
      </c>
      <c r="O294" s="6">
        <f t="shared" si="230"/>
        <v>1.0146624917809407E-4</v>
      </c>
      <c r="P294" s="6">
        <f t="shared" si="231"/>
        <v>0.3672335888236683</v>
      </c>
      <c r="Q294" s="6">
        <f t="shared" si="232"/>
        <v>7.2629617166477492E-2</v>
      </c>
      <c r="R294" s="6">
        <f t="shared" si="233"/>
        <v>9.485324960238853E-5</v>
      </c>
      <c r="S294" s="6">
        <f t="shared" si="234"/>
        <v>5.1230449600532086E-5</v>
      </c>
      <c r="T294" s="6">
        <f t="shared" si="235"/>
        <v>0</v>
      </c>
      <c r="U294" s="6">
        <f t="shared" si="236"/>
        <v>0</v>
      </c>
      <c r="V294" s="6">
        <f t="shared" si="237"/>
        <v>0</v>
      </c>
      <c r="W294" s="6">
        <f t="shared" si="238"/>
        <v>0</v>
      </c>
      <c r="X294" s="6">
        <f t="shared" si="239"/>
        <v>0</v>
      </c>
      <c r="Y294" s="6">
        <f t="shared" si="240"/>
        <v>0</v>
      </c>
      <c r="Z294" s="6">
        <f t="shared" si="241"/>
        <v>0</v>
      </c>
      <c r="AA294" s="6">
        <f t="shared" si="258"/>
        <v>0</v>
      </c>
      <c r="AB294" s="6">
        <f t="shared" si="209"/>
        <v>1.0782223129821627E-5</v>
      </c>
      <c r="AC294" s="6">
        <f t="shared" si="210"/>
        <v>8.0019921562841234E-6</v>
      </c>
      <c r="AD294" s="6">
        <f t="shared" si="211"/>
        <v>1.1967160532610395E-6</v>
      </c>
      <c r="AE294" s="6">
        <f t="shared" si="212"/>
        <v>0</v>
      </c>
      <c r="AF294" s="6">
        <f t="shared" si="213"/>
        <v>0</v>
      </c>
      <c r="AG294" s="6">
        <f t="shared" si="214"/>
        <v>0</v>
      </c>
      <c r="AH294" s="6">
        <f t="shared" si="215"/>
        <v>0</v>
      </c>
      <c r="AI294" s="6">
        <f t="shared" si="216"/>
        <v>0</v>
      </c>
      <c r="AJ294" s="6">
        <f t="shared" si="217"/>
        <v>0</v>
      </c>
      <c r="AK294" s="6">
        <f t="shared" si="218"/>
        <v>0</v>
      </c>
      <c r="AL294" s="6">
        <f t="shared" si="219"/>
        <v>0</v>
      </c>
      <c r="AM294" s="6">
        <f t="shared" si="220"/>
        <v>0</v>
      </c>
      <c r="AN294" s="6">
        <f t="shared" si="221"/>
        <v>0</v>
      </c>
      <c r="AO294" s="6">
        <f t="shared" si="242"/>
        <v>0</v>
      </c>
      <c r="AP294" s="6">
        <f t="shared" si="243"/>
        <v>0</v>
      </c>
      <c r="AQ294" s="6">
        <f t="shared" si="244"/>
        <v>0</v>
      </c>
      <c r="AR294" s="6">
        <f t="shared" si="245"/>
        <v>0</v>
      </c>
      <c r="AS294" s="6">
        <f t="shared" si="246"/>
        <v>0</v>
      </c>
      <c r="AT294" s="6">
        <f t="shared" si="247"/>
        <v>0</v>
      </c>
      <c r="AU294" s="6">
        <f t="shared" si="248"/>
        <v>0</v>
      </c>
      <c r="AV294" s="6">
        <f t="shared" si="249"/>
        <v>0.36827803044963525</v>
      </c>
      <c r="AW294" s="6">
        <f t="shared" si="250"/>
        <v>0.1165902211516749</v>
      </c>
      <c r="AX294" s="6">
        <f t="shared" si="251"/>
        <v>0.36660360532897351</v>
      </c>
      <c r="AY294" s="6">
        <f t="shared" si="198"/>
        <v>7.2640399389607313E-2</v>
      </c>
      <c r="AZ294" s="6">
        <f t="shared" si="252"/>
        <v>0.1892306205412822</v>
      </c>
      <c r="BD294" s="7">
        <f t="shared" si="253"/>
        <v>0.24299999999999999</v>
      </c>
      <c r="BE294" s="7">
        <f t="shared" si="254"/>
        <v>0.49295030175464949</v>
      </c>
      <c r="BF294" s="7">
        <f t="shared" ca="1" si="255"/>
        <v>-1.2750591081756006</v>
      </c>
      <c r="BG294" s="7">
        <f t="shared" si="199"/>
        <v>0.1892306205412822</v>
      </c>
      <c r="BH294" s="7">
        <f t="shared" si="200"/>
        <v>0.4350064603443059</v>
      </c>
      <c r="BI294" s="7">
        <f t="shared" ca="1" si="201"/>
        <v>-1.4887919894373463</v>
      </c>
      <c r="BJ294" s="7">
        <f t="shared" si="202"/>
        <v>2.8911461673755828E-3</v>
      </c>
      <c r="BK294" s="7">
        <f t="shared" si="203"/>
        <v>3.3574887573870485E-3</v>
      </c>
      <c r="BL294" s="7">
        <f t="shared" ca="1" si="204"/>
        <v>4.5681744532447451E-2</v>
      </c>
      <c r="BM294" s="7">
        <f t="shared" ca="1" si="205"/>
        <v>1.4727717615762779</v>
      </c>
      <c r="BN294" s="7">
        <f t="shared" ca="1" si="206"/>
        <v>0.3453411818461834</v>
      </c>
      <c r="BO294" s="7">
        <f t="shared" ca="1" si="207"/>
        <v>1.6199750022683141</v>
      </c>
      <c r="BP294" s="7">
        <f t="shared" si="256"/>
        <v>0</v>
      </c>
      <c r="BQ294" s="7">
        <f t="shared" si="257"/>
        <v>2.2799999999999998</v>
      </c>
    </row>
    <row r="295" spans="1:69" x14ac:dyDescent="0.25">
      <c r="A295" s="87">
        <v>33494</v>
      </c>
      <c r="B295" s="88">
        <v>0</v>
      </c>
      <c r="C295" s="88">
        <v>2.2400000000000002</v>
      </c>
      <c r="D295" s="88">
        <v>0.73124999999999996</v>
      </c>
      <c r="E295" s="6">
        <f t="shared" si="208"/>
        <v>0.24299999999999999</v>
      </c>
      <c r="F295" s="1"/>
      <c r="G295" s="6">
        <f t="shared" si="222"/>
        <v>0.12657908209212951</v>
      </c>
      <c r="H295" s="6">
        <f t="shared" si="223"/>
        <v>0</v>
      </c>
      <c r="I295" s="6">
        <f t="shared" si="224"/>
        <v>2.2400000000000002</v>
      </c>
      <c r="J295" s="6">
        <f t="shared" si="225"/>
        <v>0</v>
      </c>
      <c r="K295" s="6">
        <f t="shared" si="226"/>
        <v>0.52794905609480958</v>
      </c>
      <c r="L295" s="6">
        <f t="shared" si="227"/>
        <v>0.12492980822972342</v>
      </c>
      <c r="M295" s="6">
        <f t="shared" si="228"/>
        <v>9.5024800034643775E-5</v>
      </c>
      <c r="N295" s="6">
        <f t="shared" si="229"/>
        <v>0.12492951137926567</v>
      </c>
      <c r="O295" s="6">
        <f t="shared" si="230"/>
        <v>9.5024800034643775E-5</v>
      </c>
      <c r="P295" s="6">
        <f t="shared" si="231"/>
        <v>0.36660360532897351</v>
      </c>
      <c r="Q295" s="6">
        <f t="shared" si="232"/>
        <v>7.2194469065670286E-2</v>
      </c>
      <c r="R295" s="6">
        <f t="shared" si="233"/>
        <v>8.8774616616211393E-5</v>
      </c>
      <c r="S295" s="6">
        <f t="shared" si="234"/>
        <v>4.7978153015500085E-5</v>
      </c>
      <c r="T295" s="6">
        <f t="shared" si="235"/>
        <v>0</v>
      </c>
      <c r="U295" s="6">
        <f t="shared" si="236"/>
        <v>0</v>
      </c>
      <c r="V295" s="6">
        <f t="shared" si="237"/>
        <v>0</v>
      </c>
      <c r="W295" s="6">
        <f t="shared" si="238"/>
        <v>0</v>
      </c>
      <c r="X295" s="6">
        <f t="shared" si="239"/>
        <v>0</v>
      </c>
      <c r="Y295" s="6">
        <f t="shared" si="240"/>
        <v>0</v>
      </c>
      <c r="Z295" s="6">
        <f t="shared" si="241"/>
        <v>0</v>
      </c>
      <c r="AA295" s="6">
        <f t="shared" si="258"/>
        <v>0</v>
      </c>
      <c r="AB295" s="6">
        <f t="shared" si="209"/>
        <v>1.0087779212710752E-5</v>
      </c>
      <c r="AC295" s="6">
        <f t="shared" si="210"/>
        <v>7.4926648653719086E-6</v>
      </c>
      <c r="AD295" s="6">
        <f t="shared" si="211"/>
        <v>1.1207441349268808E-6</v>
      </c>
      <c r="AE295" s="6">
        <f t="shared" si="212"/>
        <v>0</v>
      </c>
      <c r="AF295" s="6">
        <f t="shared" si="213"/>
        <v>0</v>
      </c>
      <c r="AG295" s="6">
        <f t="shared" si="214"/>
        <v>0</v>
      </c>
      <c r="AH295" s="6">
        <f t="shared" si="215"/>
        <v>0</v>
      </c>
      <c r="AI295" s="6">
        <f t="shared" si="216"/>
        <v>0</v>
      </c>
      <c r="AJ295" s="6">
        <f t="shared" si="217"/>
        <v>0</v>
      </c>
      <c r="AK295" s="6">
        <f t="shared" si="218"/>
        <v>0</v>
      </c>
      <c r="AL295" s="6">
        <f t="shared" si="219"/>
        <v>0</v>
      </c>
      <c r="AM295" s="6">
        <f t="shared" si="220"/>
        <v>0</v>
      </c>
      <c r="AN295" s="6">
        <f t="shared" si="221"/>
        <v>0</v>
      </c>
      <c r="AO295" s="6">
        <f t="shared" si="242"/>
        <v>0</v>
      </c>
      <c r="AP295" s="6">
        <f t="shared" si="243"/>
        <v>0</v>
      </c>
      <c r="AQ295" s="6">
        <f t="shared" si="244"/>
        <v>0</v>
      </c>
      <c r="AR295" s="6">
        <f t="shared" si="245"/>
        <v>0</v>
      </c>
      <c r="AS295" s="6">
        <f t="shared" si="246"/>
        <v>0</v>
      </c>
      <c r="AT295" s="6">
        <f t="shared" si="247"/>
        <v>0</v>
      </c>
      <c r="AU295" s="6">
        <f t="shared" si="248"/>
        <v>0</v>
      </c>
      <c r="AV295" s="6">
        <f t="shared" si="249"/>
        <v>0.36764171022172498</v>
      </c>
      <c r="AW295" s="6">
        <f t="shared" si="250"/>
        <v>0.11559547441285915</v>
      </c>
      <c r="AX295" s="6">
        <f t="shared" si="251"/>
        <v>0.36598157128142828</v>
      </c>
      <c r="AY295" s="6">
        <f t="shared" si="198"/>
        <v>7.2204556844883E-2</v>
      </c>
      <c r="AZ295" s="6">
        <f t="shared" si="252"/>
        <v>0.18780003125774214</v>
      </c>
      <c r="BD295" s="7">
        <f t="shared" si="253"/>
        <v>0.24299999999999999</v>
      </c>
      <c r="BE295" s="7">
        <f t="shared" si="254"/>
        <v>0.49295030175464949</v>
      </c>
      <c r="BF295" s="7">
        <f t="shared" ca="1" si="255"/>
        <v>-1.2750591081756006</v>
      </c>
      <c r="BG295" s="7">
        <f t="shared" si="199"/>
        <v>0.18780003125774214</v>
      </c>
      <c r="BH295" s="7">
        <f t="shared" si="200"/>
        <v>0.43335900966489915</v>
      </c>
      <c r="BI295" s="7">
        <f t="shared" ca="1" si="201"/>
        <v>-1.4951521704638544</v>
      </c>
      <c r="BJ295" s="7">
        <f t="shared" si="202"/>
        <v>3.047036549146244E-3</v>
      </c>
      <c r="BK295" s="7">
        <f t="shared" si="203"/>
        <v>3.5511220929259411E-3</v>
      </c>
      <c r="BL295" s="7">
        <f t="shared" ca="1" si="204"/>
        <v>4.8440956067421152E-2</v>
      </c>
      <c r="BM295" s="7">
        <f t="shared" ca="1" si="205"/>
        <v>1.4727717615762779</v>
      </c>
      <c r="BN295" s="7">
        <f t="shared" ca="1" si="206"/>
        <v>0.3453411818461834</v>
      </c>
      <c r="BO295" s="7">
        <f t="shared" ca="1" si="207"/>
        <v>1.6199750022683141</v>
      </c>
      <c r="BP295" s="7">
        <f t="shared" si="256"/>
        <v>0</v>
      </c>
      <c r="BQ295" s="7">
        <f t="shared" si="257"/>
        <v>2.2400000000000002</v>
      </c>
    </row>
    <row r="296" spans="1:69" x14ac:dyDescent="0.25">
      <c r="A296" s="87">
        <v>33495</v>
      </c>
      <c r="B296" s="88">
        <v>0</v>
      </c>
      <c r="C296" s="88">
        <v>2.21</v>
      </c>
      <c r="D296" s="88">
        <v>0.73124999999999996</v>
      </c>
      <c r="E296" s="6">
        <f t="shared" si="208"/>
        <v>0.24299999999999999</v>
      </c>
      <c r="F296" s="1"/>
      <c r="G296" s="6">
        <f t="shared" si="222"/>
        <v>0.12492951137926567</v>
      </c>
      <c r="H296" s="6">
        <f t="shared" si="223"/>
        <v>0</v>
      </c>
      <c r="I296" s="6">
        <f t="shared" si="224"/>
        <v>2.21</v>
      </c>
      <c r="J296" s="6">
        <f t="shared" si="225"/>
        <v>0</v>
      </c>
      <c r="K296" s="6">
        <f t="shared" si="226"/>
        <v>0.51457918097930933</v>
      </c>
      <c r="L296" s="6">
        <f t="shared" si="227"/>
        <v>0.12332200401936029</v>
      </c>
      <c r="M296" s="6">
        <f t="shared" si="228"/>
        <v>8.9065517506148044E-5</v>
      </c>
      <c r="N296" s="6">
        <f t="shared" si="229"/>
        <v>0.12332172578526106</v>
      </c>
      <c r="O296" s="6">
        <f t="shared" si="230"/>
        <v>8.9065517506148044E-5</v>
      </c>
      <c r="P296" s="6">
        <f t="shared" si="231"/>
        <v>0.36598157128142828</v>
      </c>
      <c r="Q296" s="6">
        <f t="shared" si="232"/>
        <v>7.1766642162919447E-2</v>
      </c>
      <c r="R296" s="6">
        <f t="shared" si="233"/>
        <v>8.3167815749540357E-5</v>
      </c>
      <c r="S296" s="6">
        <f t="shared" si="234"/>
        <v>4.4969303021492978E-5</v>
      </c>
      <c r="T296" s="6">
        <f t="shared" si="235"/>
        <v>0</v>
      </c>
      <c r="U296" s="6">
        <f t="shared" si="236"/>
        <v>0</v>
      </c>
      <c r="V296" s="6">
        <f t="shared" si="237"/>
        <v>0</v>
      </c>
      <c r="W296" s="6">
        <f t="shared" si="238"/>
        <v>0</v>
      </c>
      <c r="X296" s="6">
        <f t="shared" si="239"/>
        <v>0</v>
      </c>
      <c r="Y296" s="6">
        <f t="shared" si="240"/>
        <v>0</v>
      </c>
      <c r="Z296" s="6">
        <f t="shared" si="241"/>
        <v>0</v>
      </c>
      <c r="AA296" s="6">
        <f t="shared" si="258"/>
        <v>0</v>
      </c>
      <c r="AB296" s="6">
        <f t="shared" si="209"/>
        <v>9.4476461283741451E-6</v>
      </c>
      <c r="AC296" s="6">
        <f t="shared" si="210"/>
        <v>7.0218556230693001E-6</v>
      </c>
      <c r="AD296" s="6">
        <f t="shared" si="211"/>
        <v>1.0504589994701488E-6</v>
      </c>
      <c r="AE296" s="6">
        <f t="shared" si="212"/>
        <v>0</v>
      </c>
      <c r="AF296" s="6">
        <f t="shared" si="213"/>
        <v>0</v>
      </c>
      <c r="AG296" s="6">
        <f t="shared" si="214"/>
        <v>0</v>
      </c>
      <c r="AH296" s="6">
        <f t="shared" si="215"/>
        <v>0</v>
      </c>
      <c r="AI296" s="6">
        <f t="shared" si="216"/>
        <v>0</v>
      </c>
      <c r="AJ296" s="6">
        <f t="shared" si="217"/>
        <v>0</v>
      </c>
      <c r="AK296" s="6">
        <f t="shared" si="218"/>
        <v>0</v>
      </c>
      <c r="AL296" s="6">
        <f t="shared" si="219"/>
        <v>0</v>
      </c>
      <c r="AM296" s="6">
        <f t="shared" si="220"/>
        <v>0</v>
      </c>
      <c r="AN296" s="6">
        <f t="shared" si="221"/>
        <v>0</v>
      </c>
      <c r="AO296" s="6">
        <f t="shared" si="242"/>
        <v>0</v>
      </c>
      <c r="AP296" s="6">
        <f t="shared" si="243"/>
        <v>0</v>
      </c>
      <c r="AQ296" s="6">
        <f t="shared" si="244"/>
        <v>0</v>
      </c>
      <c r="AR296" s="6">
        <f t="shared" si="245"/>
        <v>0</v>
      </c>
      <c r="AS296" s="6">
        <f t="shared" si="246"/>
        <v>0</v>
      </c>
      <c r="AT296" s="6">
        <f t="shared" si="247"/>
        <v>0</v>
      </c>
      <c r="AU296" s="6">
        <f t="shared" si="248"/>
        <v>0</v>
      </c>
      <c r="AV296" s="6">
        <f t="shared" si="249"/>
        <v>0.36701345136154701</v>
      </c>
      <c r="AW296" s="6">
        <f t="shared" si="250"/>
        <v>0.11461992788767211</v>
      </c>
      <c r="AX296" s="6">
        <f t="shared" si="251"/>
        <v>0.36536732285533313</v>
      </c>
      <c r="AY296" s="6">
        <f t="shared" ref="AY296:AY359" si="259">MAX(0,AB296+Q296)</f>
        <v>7.1776089809047816E-2</v>
      </c>
      <c r="AZ296" s="6">
        <f t="shared" si="252"/>
        <v>0.18639601769671993</v>
      </c>
      <c r="BD296" s="7">
        <f t="shared" si="253"/>
        <v>0.24299999999999999</v>
      </c>
      <c r="BE296" s="7">
        <f t="shared" si="254"/>
        <v>0.49295030175464949</v>
      </c>
      <c r="BF296" s="7">
        <f t="shared" ca="1" si="255"/>
        <v>-1.2750591081756006</v>
      </c>
      <c r="BG296" s="7">
        <f t="shared" ref="BG296:BG359" si="260">IF(E296&gt;=0,AZ296,"")</f>
        <v>0.18639601769671993</v>
      </c>
      <c r="BH296" s="7">
        <f t="shared" ref="BH296:BH359" si="261">IF(E296&gt;=0,AZ296^0.5,"")</f>
        <v>0.43173605095789713</v>
      </c>
      <c r="BI296" s="7">
        <f t="shared" ref="BI296:BI359" ca="1" si="262">IF(E296&gt;=0,LN(AZ296+$E$27/40),"")</f>
        <v>-1.5014337803296975</v>
      </c>
      <c r="BJ296" s="7">
        <f t="shared" ref="BJ296:BJ359" si="263">IF(E296&gt;=0,(BD296-BG296)^2,"")</f>
        <v>3.2040108125900428E-3</v>
      </c>
      <c r="BK296" s="7">
        <f t="shared" ref="BK296:BK359" si="264">IF(E296&gt;=0,(BE296-BH296)^2,"")</f>
        <v>3.7471845006076965E-3</v>
      </c>
      <c r="BL296" s="7">
        <f t="shared" ref="BL296:BL359" ca="1" si="265">IF(E296&gt;=0,(BF296-BI296)^2,"")</f>
        <v>5.1245492192874852E-2</v>
      </c>
      <c r="BM296" s="7">
        <f t="shared" ref="BM296:BM359" ca="1" si="266">IF(E296&gt;=0,($E$27-BD296)^2,"")</f>
        <v>1.4727717615762779</v>
      </c>
      <c r="BN296" s="7">
        <f t="shared" ref="BN296:BN359" ca="1" si="267">IF(E296&gt;=0,($E$28-BE296)^2,"")</f>
        <v>0.3453411818461834</v>
      </c>
      <c r="BO296" s="7">
        <f t="shared" ref="BO296:BO359" ca="1" si="268">IF(E296&gt;=0,($E$29-BF296)^2,"")</f>
        <v>1.6199750022683141</v>
      </c>
      <c r="BP296" s="7">
        <f t="shared" si="256"/>
        <v>0</v>
      </c>
      <c r="BQ296" s="7">
        <f t="shared" si="257"/>
        <v>2.21</v>
      </c>
    </row>
    <row r="297" spans="1:69" x14ac:dyDescent="0.25">
      <c r="A297" s="87">
        <v>33496</v>
      </c>
      <c r="B297" s="88">
        <v>1.1000000000000001</v>
      </c>
      <c r="C297" s="88">
        <v>2.17</v>
      </c>
      <c r="D297" s="88">
        <v>0.73124999999999996</v>
      </c>
      <c r="E297" s="6">
        <f t="shared" ref="E297:E360" si="269">D297*86.4/$E$7</f>
        <v>0.24299999999999999</v>
      </c>
      <c r="F297" s="1"/>
      <c r="G297" s="6">
        <f t="shared" si="222"/>
        <v>0.12332172578526106</v>
      </c>
      <c r="H297" s="6">
        <f t="shared" si="223"/>
        <v>0</v>
      </c>
      <c r="I297" s="6">
        <f t="shared" si="224"/>
        <v>1.0699999999999998</v>
      </c>
      <c r="J297" s="6">
        <f t="shared" si="225"/>
        <v>0</v>
      </c>
      <c r="K297" s="6">
        <f t="shared" si="226"/>
        <v>0.24691120314004519</v>
      </c>
      <c r="L297" s="6">
        <f t="shared" si="227"/>
        <v>0.12255039342094864</v>
      </c>
      <c r="M297" s="6">
        <f t="shared" si="228"/>
        <v>8.6313820015032383E-5</v>
      </c>
      <c r="N297" s="6">
        <f t="shared" si="229"/>
        <v>0.12255012378294916</v>
      </c>
      <c r="O297" s="6">
        <f t="shared" si="230"/>
        <v>8.6313820015032383E-5</v>
      </c>
      <c r="P297" s="6">
        <f t="shared" si="231"/>
        <v>0.36536732285533313</v>
      </c>
      <c r="Q297" s="6">
        <f t="shared" si="232"/>
        <v>7.1345950226699026E-2</v>
      </c>
      <c r="R297" s="6">
        <f t="shared" si="233"/>
        <v>7.9071773884091184E-5</v>
      </c>
      <c r="S297" s="6">
        <f t="shared" si="234"/>
        <v>4.3579967150930947E-5</v>
      </c>
      <c r="T297" s="6">
        <f t="shared" si="235"/>
        <v>0</v>
      </c>
      <c r="U297" s="6">
        <f t="shared" si="236"/>
        <v>0</v>
      </c>
      <c r="V297" s="6">
        <f t="shared" si="237"/>
        <v>0</v>
      </c>
      <c r="W297" s="6">
        <f t="shared" si="238"/>
        <v>0</v>
      </c>
      <c r="X297" s="6">
        <f t="shared" si="239"/>
        <v>0</v>
      </c>
      <c r="Y297" s="6">
        <f t="shared" si="240"/>
        <v>0</v>
      </c>
      <c r="Z297" s="6">
        <f t="shared" si="241"/>
        <v>0</v>
      </c>
      <c r="AA297" s="6">
        <f t="shared" si="258"/>
        <v>0</v>
      </c>
      <c r="AB297" s="6">
        <f t="shared" ref="AB297:AB360" si="270">AC296+$O297*0.1*R$14</f>
        <v>8.9164373376580897E-6</v>
      </c>
      <c r="AC297" s="6">
        <f t="shared" ref="AC297:AC360" si="271">AD296+$O297*0.1*S$14</f>
        <v>6.7692544338648934E-6</v>
      </c>
      <c r="AD297" s="6">
        <f t="shared" ref="AD297:AD360" si="272">AE296+$O297*0.1*T$14</f>
        <v>1.0180048525197047E-6</v>
      </c>
      <c r="AE297" s="6">
        <f t="shared" ref="AE297:AE360" si="273">AF296+$O297*0.1*U$14</f>
        <v>0</v>
      </c>
      <c r="AF297" s="6">
        <f t="shared" ref="AF297:AF360" si="274">AG296+$O297*0.1*V$14</f>
        <v>0</v>
      </c>
      <c r="AG297" s="6">
        <f t="shared" ref="AG297:AG360" si="275">AH296+$O297*0.1*W$14</f>
        <v>0</v>
      </c>
      <c r="AH297" s="6">
        <f t="shared" ref="AH297:AH360" si="276">AI296+$O297*0.1*X$14</f>
        <v>0</v>
      </c>
      <c r="AI297" s="6">
        <f t="shared" ref="AI297:AI360" si="277">AJ296+$O297*0.1*Y$14</f>
        <v>0</v>
      </c>
      <c r="AJ297" s="6">
        <f t="shared" ref="AJ297:AJ360" si="278">AK296+$O297*0.1*Z$14</f>
        <v>0</v>
      </c>
      <c r="AK297" s="6">
        <f t="shared" ref="AK297:AK360" si="279">AL296+$O297*0.1*AA$14</f>
        <v>0</v>
      </c>
      <c r="AL297" s="6">
        <f t="shared" ref="AL297:AL360" si="280">AM296+$O297*0.1*AB$14</f>
        <v>0</v>
      </c>
      <c r="AM297" s="6">
        <f t="shared" ref="AM297:AM360" si="281">AN296+$O297*0.1*AC$14</f>
        <v>0</v>
      </c>
      <c r="AN297" s="6">
        <f t="shared" ref="AN297:AN360" si="282">AO296+$O297*0.1*AD$14</f>
        <v>0</v>
      </c>
      <c r="AO297" s="6">
        <f t="shared" si="242"/>
        <v>0</v>
      </c>
      <c r="AP297" s="6">
        <f t="shared" si="243"/>
        <v>0</v>
      </c>
      <c r="AQ297" s="6">
        <f t="shared" si="244"/>
        <v>0</v>
      </c>
      <c r="AR297" s="6">
        <f t="shared" si="245"/>
        <v>0</v>
      </c>
      <c r="AS297" s="6">
        <f t="shared" si="246"/>
        <v>0</v>
      </c>
      <c r="AT297" s="6">
        <f t="shared" si="247"/>
        <v>0</v>
      </c>
      <c r="AU297" s="6">
        <f t="shared" si="248"/>
        <v>0</v>
      </c>
      <c r="AV297" s="6">
        <f t="shared" si="249"/>
        <v>0.36639310228949346</v>
      </c>
      <c r="AW297" s="6">
        <f t="shared" si="250"/>
        <v>0.113663065031754</v>
      </c>
      <c r="AX297" s="6">
        <f t="shared" si="251"/>
        <v>0.36476071588949699</v>
      </c>
      <c r="AY297" s="6">
        <f t="shared" si="259"/>
        <v>7.135486666403669E-2</v>
      </c>
      <c r="AZ297" s="6">
        <f t="shared" si="252"/>
        <v>0.18501793169579067</v>
      </c>
      <c r="BD297" s="7">
        <f t="shared" si="253"/>
        <v>0.24299999999999999</v>
      </c>
      <c r="BE297" s="7">
        <f t="shared" si="254"/>
        <v>0.49295030175464949</v>
      </c>
      <c r="BF297" s="7">
        <f t="shared" ca="1" si="255"/>
        <v>-1.2750591081756006</v>
      </c>
      <c r="BG297" s="7">
        <f t="shared" si="260"/>
        <v>0.18501793169579067</v>
      </c>
      <c r="BH297" s="7">
        <f t="shared" si="261"/>
        <v>0.43013710801997851</v>
      </c>
      <c r="BI297" s="7">
        <f t="shared" ca="1" si="262"/>
        <v>-1.5076380013342412</v>
      </c>
      <c r="BJ297" s="7">
        <f t="shared" si="263"/>
        <v>3.3619202448339951E-3</v>
      </c>
      <c r="BK297" s="7">
        <f t="shared" si="264"/>
        <v>3.9454973071493095E-3</v>
      </c>
      <c r="BL297" s="7">
        <f t="shared" ca="1" si="265"/>
        <v>5.4092941542898336E-2</v>
      </c>
      <c r="BM297" s="7">
        <f t="shared" ca="1" si="266"/>
        <v>1.4727717615762779</v>
      </c>
      <c r="BN297" s="7">
        <f t="shared" ca="1" si="267"/>
        <v>0.3453411818461834</v>
      </c>
      <c r="BO297" s="7">
        <f t="shared" ca="1" si="268"/>
        <v>1.6199750022683141</v>
      </c>
      <c r="BP297" s="7">
        <f t="shared" si="256"/>
        <v>1.1000000000000001</v>
      </c>
      <c r="BQ297" s="7">
        <f t="shared" si="257"/>
        <v>2.17</v>
      </c>
    </row>
    <row r="298" spans="1:69" x14ac:dyDescent="0.25">
      <c r="A298" s="87">
        <v>33497</v>
      </c>
      <c r="B298" s="88">
        <v>0.7</v>
      </c>
      <c r="C298" s="88">
        <v>2.14</v>
      </c>
      <c r="D298" s="88">
        <v>0.68912037037037033</v>
      </c>
      <c r="E298" s="6">
        <f t="shared" si="269"/>
        <v>0.22900000000000001</v>
      </c>
      <c r="F298" s="1"/>
      <c r="G298" s="6">
        <f t="shared" si="222"/>
        <v>0.12255012378294916</v>
      </c>
      <c r="H298" s="6">
        <f t="shared" si="223"/>
        <v>0</v>
      </c>
      <c r="I298" s="6">
        <f t="shared" si="224"/>
        <v>1.4400000000000002</v>
      </c>
      <c r="J298" s="6">
        <f t="shared" si="225"/>
        <v>0</v>
      </c>
      <c r="K298" s="6">
        <f t="shared" si="226"/>
        <v>0.3300128272130014</v>
      </c>
      <c r="L298" s="6">
        <f t="shared" si="227"/>
        <v>0.12151918808205571</v>
      </c>
      <c r="M298" s="6">
        <f t="shared" si="228"/>
        <v>8.274298114350695E-5</v>
      </c>
      <c r="N298" s="6">
        <f t="shared" si="229"/>
        <v>0.12151892959909315</v>
      </c>
      <c r="O298" s="6">
        <f t="shared" si="230"/>
        <v>8.274298114350695E-5</v>
      </c>
      <c r="P298" s="6">
        <f t="shared" si="231"/>
        <v>0.36476071588949699</v>
      </c>
      <c r="Q298" s="6">
        <f t="shared" si="232"/>
        <v>7.0932223508215722E-2</v>
      </c>
      <c r="R298" s="6">
        <f t="shared" si="233"/>
        <v>7.6271604516065802E-5</v>
      </c>
      <c r="S298" s="6">
        <f t="shared" si="234"/>
        <v>4.1777045664021396E-5</v>
      </c>
      <c r="T298" s="6">
        <f t="shared" si="235"/>
        <v>0</v>
      </c>
      <c r="U298" s="6">
        <f t="shared" si="236"/>
        <v>0</v>
      </c>
      <c r="V298" s="6">
        <f t="shared" si="237"/>
        <v>0</v>
      </c>
      <c r="W298" s="6">
        <f t="shared" si="238"/>
        <v>0</v>
      </c>
      <c r="X298" s="6">
        <f t="shared" si="239"/>
        <v>0</v>
      </c>
      <c r="Y298" s="6">
        <f t="shared" si="240"/>
        <v>0</v>
      </c>
      <c r="Z298" s="6">
        <f t="shared" si="241"/>
        <v>0</v>
      </c>
      <c r="AA298" s="6">
        <f t="shared" si="258"/>
        <v>0</v>
      </c>
      <c r="AB298" s="6">
        <f t="shared" si="270"/>
        <v>8.5854565097057189E-6</v>
      </c>
      <c r="AC298" s="6">
        <f t="shared" si="271"/>
        <v>6.5002113254725583E-6</v>
      </c>
      <c r="AD298" s="6">
        <f t="shared" si="272"/>
        <v>9.7588956555701691E-7</v>
      </c>
      <c r="AE298" s="6">
        <f t="shared" si="273"/>
        <v>0</v>
      </c>
      <c r="AF298" s="6">
        <f t="shared" si="274"/>
        <v>0</v>
      </c>
      <c r="AG298" s="6">
        <f t="shared" si="275"/>
        <v>0</v>
      </c>
      <c r="AH298" s="6">
        <f t="shared" si="276"/>
        <v>0</v>
      </c>
      <c r="AI298" s="6">
        <f t="shared" si="277"/>
        <v>0</v>
      </c>
      <c r="AJ298" s="6">
        <f t="shared" si="278"/>
        <v>0</v>
      </c>
      <c r="AK298" s="6">
        <f t="shared" si="279"/>
        <v>0</v>
      </c>
      <c r="AL298" s="6">
        <f t="shared" si="280"/>
        <v>0</v>
      </c>
      <c r="AM298" s="6">
        <f t="shared" si="281"/>
        <v>0</v>
      </c>
      <c r="AN298" s="6">
        <f t="shared" si="282"/>
        <v>0</v>
      </c>
      <c r="AO298" s="6">
        <f t="shared" si="242"/>
        <v>0</v>
      </c>
      <c r="AP298" s="6">
        <f t="shared" si="243"/>
        <v>0</v>
      </c>
      <c r="AQ298" s="6">
        <f t="shared" si="244"/>
        <v>0</v>
      </c>
      <c r="AR298" s="6">
        <f t="shared" si="245"/>
        <v>0</v>
      </c>
      <c r="AS298" s="6">
        <f t="shared" si="246"/>
        <v>0</v>
      </c>
      <c r="AT298" s="6">
        <f t="shared" si="247"/>
        <v>0</v>
      </c>
      <c r="AU298" s="6">
        <f t="shared" si="248"/>
        <v>0</v>
      </c>
      <c r="AV298" s="6">
        <f t="shared" si="249"/>
        <v>0.36578051332038497</v>
      </c>
      <c r="AW298" s="6">
        <f t="shared" si="250"/>
        <v>0.11272438400569296</v>
      </c>
      <c r="AX298" s="6">
        <f t="shared" si="251"/>
        <v>0.3641616079059703</v>
      </c>
      <c r="AY298" s="6">
        <f t="shared" si="259"/>
        <v>7.0940808964725433E-2</v>
      </c>
      <c r="AZ298" s="6">
        <f t="shared" si="252"/>
        <v>0.18366519297041839</v>
      </c>
      <c r="BD298" s="7">
        <f t="shared" si="253"/>
        <v>0.22900000000000001</v>
      </c>
      <c r="BE298" s="7">
        <f t="shared" si="254"/>
        <v>0.47853944456021597</v>
      </c>
      <c r="BF298" s="7">
        <f t="shared" ca="1" si="255"/>
        <v>-1.3264627047052668</v>
      </c>
      <c r="BG298" s="7">
        <f t="shared" si="260"/>
        <v>0.18366519297041839</v>
      </c>
      <c r="BH298" s="7">
        <f t="shared" si="261"/>
        <v>0.42856177264242595</v>
      </c>
      <c r="BI298" s="7">
        <f t="shared" ca="1" si="262"/>
        <v>-1.5137657753023566</v>
      </c>
      <c r="BJ298" s="7">
        <f t="shared" si="263"/>
        <v>2.055244728409403E-3</v>
      </c>
      <c r="BK298" s="7">
        <f t="shared" si="264"/>
        <v>2.4977676903222565E-3</v>
      </c>
      <c r="BL298" s="7">
        <f t="shared" ca="1" si="265"/>
        <v>3.5082440255098379E-2</v>
      </c>
      <c r="BM298" s="7">
        <f t="shared" ca="1" si="266"/>
        <v>1.5069479478776473</v>
      </c>
      <c r="BN298" s="7">
        <f t="shared" ca="1" si="267"/>
        <v>0.3624861474624605</v>
      </c>
      <c r="BO298" s="7">
        <f t="shared" ca="1" si="268"/>
        <v>1.7534685164908375</v>
      </c>
      <c r="BP298" s="7">
        <f t="shared" si="256"/>
        <v>0.7</v>
      </c>
      <c r="BQ298" s="7">
        <f t="shared" si="257"/>
        <v>2.14</v>
      </c>
    </row>
    <row r="299" spans="1:69" x14ac:dyDescent="0.25">
      <c r="A299" s="87">
        <v>33498</v>
      </c>
      <c r="B299" s="88">
        <v>0</v>
      </c>
      <c r="C299" s="88">
        <v>2.1</v>
      </c>
      <c r="D299" s="88">
        <v>0.59884259259259254</v>
      </c>
      <c r="E299" s="6">
        <f t="shared" si="269"/>
        <v>0.19900000000000001</v>
      </c>
      <c r="F299" s="1"/>
      <c r="G299" s="6">
        <f t="shared" ref="G299:G362" si="283">N298</f>
        <v>0.12151892959909315</v>
      </c>
      <c r="H299" s="6">
        <f t="shared" ref="H299:H362" si="284">IF(B299&gt;=C299,B299-C299,0)</f>
        <v>0</v>
      </c>
      <c r="I299" s="6">
        <f t="shared" ref="I299:I362" si="285">IF(B299&lt;C299,C299-B299,0)</f>
        <v>2.1</v>
      </c>
      <c r="J299" s="6">
        <f t="shared" ref="J299:J362" si="286">IF($H299&gt;0,$E$10*(1-G299^2)*TANH(H299/$E$10)/(1+G299*TANH(H299/$E$10)),0)</f>
        <v>0</v>
      </c>
      <c r="K299" s="6">
        <f t="shared" ref="K299:K362" si="287">IF($I299&gt;0,G299*$E$10*(2-G299)*TANH(I299/$E$10)/(1+(1-G299)*TANH(I299/$E$10)),0)</f>
        <v>0.4766155219224808</v>
      </c>
      <c r="L299" s="6">
        <f t="shared" ref="L299:L362" si="288">G299+(J299-K299)/$E$10</f>
        <v>0.12003001790647973</v>
      </c>
      <c r="M299" s="6">
        <f t="shared" ref="M299:M362" si="289">L299*$E$10*(1-(1+(4/9*L299)^4)^(-0.25))</f>
        <v>7.7795832704472334E-5</v>
      </c>
      <c r="N299" s="6">
        <f t="shared" ref="N299:N362" si="290">L299-M299/$E$10</f>
        <v>0.12002977487804355</v>
      </c>
      <c r="O299" s="6">
        <f t="shared" ref="O299:O362" si="291">M299+(H299-J299)</f>
        <v>7.7795832704472334E-5</v>
      </c>
      <c r="P299" s="6">
        <f t="shared" ref="P299:P362" si="292">AX298</f>
        <v>0.3641616079059703</v>
      </c>
      <c r="Q299" s="6">
        <f t="shared" ref="Q299:Q362" si="293">$E$11*P299^3.5</f>
        <v>7.0525296196820297E-2</v>
      </c>
      <c r="R299" s="6">
        <f t="shared" ref="R299:R362" si="294">S298+$O299*0.9*R$13</f>
        <v>7.2514071525856504E-5</v>
      </c>
      <c r="S299" s="6">
        <f t="shared" ref="S299:S362" si="295">T298+$O299*0.9*S$13</f>
        <v>3.9279223572189985E-5</v>
      </c>
      <c r="T299" s="6">
        <f t="shared" ref="T299:T362" si="296">U298+$O299*0.9*T$13</f>
        <v>0</v>
      </c>
      <c r="U299" s="6">
        <f t="shared" ref="U299:U362" si="297">V298+$O299*0.9*U$13</f>
        <v>0</v>
      </c>
      <c r="V299" s="6">
        <f t="shared" ref="V299:V362" si="298">W298+$O299*0.9*V$13</f>
        <v>0</v>
      </c>
      <c r="W299" s="6">
        <f t="shared" ref="W299:W362" si="299">X298+$O299*0.9*W$13</f>
        <v>0</v>
      </c>
      <c r="X299" s="6">
        <f t="shared" ref="X299:X362" si="300">Y298+$O299*0.9*X$13</f>
        <v>0</v>
      </c>
      <c r="Y299" s="6">
        <f t="shared" ref="Y299:Y362" si="301">Z298+$O299*0.9*Y$13</f>
        <v>0</v>
      </c>
      <c r="Z299" s="6">
        <f t="shared" ref="Z299:Z362" si="302">AA298+$O299*0.9*Z$13</f>
        <v>0</v>
      </c>
      <c r="AA299" s="6">
        <f t="shared" si="258"/>
        <v>0</v>
      </c>
      <c r="AB299" s="6">
        <f t="shared" si="270"/>
        <v>8.2078238733522862E-6</v>
      </c>
      <c r="AC299" s="6">
        <f t="shared" si="271"/>
        <v>6.1303185180444676E-6</v>
      </c>
      <c r="AD299" s="6">
        <f t="shared" si="272"/>
        <v>9.1754177008005352E-7</v>
      </c>
      <c r="AE299" s="6">
        <f t="shared" si="273"/>
        <v>0</v>
      </c>
      <c r="AF299" s="6">
        <f t="shared" si="274"/>
        <v>0</v>
      </c>
      <c r="AG299" s="6">
        <f t="shared" si="275"/>
        <v>0</v>
      </c>
      <c r="AH299" s="6">
        <f t="shared" si="276"/>
        <v>0</v>
      </c>
      <c r="AI299" s="6">
        <f t="shared" si="277"/>
        <v>0</v>
      </c>
      <c r="AJ299" s="6">
        <f t="shared" si="278"/>
        <v>0</v>
      </c>
      <c r="AK299" s="6">
        <f t="shared" si="279"/>
        <v>0</v>
      </c>
      <c r="AL299" s="6">
        <f t="shared" si="280"/>
        <v>0</v>
      </c>
      <c r="AM299" s="6">
        <f t="shared" si="281"/>
        <v>0</v>
      </c>
      <c r="AN299" s="6">
        <f t="shared" si="282"/>
        <v>0</v>
      </c>
      <c r="AO299" s="6">
        <f t="shared" ref="AO299:AO362" si="303">AP298+$O299*0.1*AE$14</f>
        <v>0</v>
      </c>
      <c r="AP299" s="6">
        <f t="shared" ref="AP299:AP362" si="304">AQ298+$O299*0.1*AF$14</f>
        <v>0</v>
      </c>
      <c r="AQ299" s="6">
        <f t="shared" ref="AQ299:AQ362" si="305">AR298+$O299*0.1*AG$14</f>
        <v>0</v>
      </c>
      <c r="AR299" s="6">
        <f t="shared" ref="AR299:AR362" si="306">AS298+$O299*0.1*AH$14</f>
        <v>0</v>
      </c>
      <c r="AS299" s="6">
        <f t="shared" ref="AS299:AS362" si="307">AT298+$O299*0.1*AI$14</f>
        <v>0</v>
      </c>
      <c r="AT299" s="6">
        <f t="shared" ref="AT299:AT362" si="308">AU298+$O299*0.1*AJ$14</f>
        <v>0</v>
      </c>
      <c r="AU299" s="6">
        <f t="shared" ref="AU299:AU362" si="309">$O299*0.1*AK$14</f>
        <v>0</v>
      </c>
      <c r="AV299" s="6">
        <f t="shared" ref="AV299:AV362" si="310">MAX(0,P299+(R299+Q299)/$E$12)</f>
        <v>0.36517550723482778</v>
      </c>
      <c r="AW299" s="6">
        <f t="shared" ref="AW299:AW362" si="311">AV299*$E$12*(1-(1+AV299^4)^(-0.25))</f>
        <v>0.11180335257217627</v>
      </c>
      <c r="AX299" s="6">
        <f t="shared" ref="AX299:AX362" si="312">AV299-AW299/$E$12</f>
        <v>0.36356982932915238</v>
      </c>
      <c r="AY299" s="6">
        <f t="shared" si="259"/>
        <v>7.0533504020693652E-2</v>
      </c>
      <c r="AZ299" s="6">
        <f t="shared" ref="AZ299:AZ362" si="313">AW299+AY299</f>
        <v>0.18233685659286991</v>
      </c>
      <c r="BD299" s="7">
        <f t="shared" ref="BD299:BD362" si="314">IF(E299&gt;=0,E299,"")</f>
        <v>0.19900000000000001</v>
      </c>
      <c r="BE299" s="7">
        <f t="shared" ref="BE299:BE362" si="315">IF(E299&gt;=0,E299^0.5,"")</f>
        <v>0.44609416046390926</v>
      </c>
      <c r="BF299" s="7">
        <f t="shared" ref="BF299:BF362" ca="1" si="316">IF(E299&gt;=0,LN(E299+$E$27/40),"")</f>
        <v>-1.4464076924347169</v>
      </c>
      <c r="BG299" s="7">
        <f t="shared" si="260"/>
        <v>0.18233685659286991</v>
      </c>
      <c r="BH299" s="7">
        <f t="shared" si="261"/>
        <v>0.42700919965835621</v>
      </c>
      <c r="BI299" s="7">
        <f t="shared" ca="1" si="262"/>
        <v>-1.5198197713729846</v>
      </c>
      <c r="BJ299" s="7">
        <f t="shared" si="263"/>
        <v>2.776603482065833E-4</v>
      </c>
      <c r="BK299" s="7">
        <f t="shared" si="264"/>
        <v>3.6423572894949622E-4</v>
      </c>
      <c r="BL299" s="7">
        <f t="shared" ca="1" si="265"/>
        <v>5.3893333340384528E-3</v>
      </c>
      <c r="BM299" s="7">
        <f t="shared" ca="1" si="266"/>
        <v>1.5815026328091539</v>
      </c>
      <c r="BN299" s="7">
        <f t="shared" ca="1" si="267"/>
        <v>0.40260739312855076</v>
      </c>
      <c r="BO299" s="7">
        <f t="shared" ca="1" si="268"/>
        <v>2.0855142594390612</v>
      </c>
      <c r="BP299" s="7">
        <f t="shared" ref="BP299:BP362" si="317">IF(B299&gt;=0,B299,"")</f>
        <v>0</v>
      </c>
      <c r="BQ299" s="7">
        <f t="shared" ref="BQ299:BQ362" si="318">IF(C299&gt;=0,C299,"")</f>
        <v>2.1</v>
      </c>
    </row>
    <row r="300" spans="1:69" x14ac:dyDescent="0.25">
      <c r="A300" s="87">
        <v>33499</v>
      </c>
      <c r="B300" s="88">
        <v>0.2</v>
      </c>
      <c r="C300" s="88">
        <v>2.0699999999999998</v>
      </c>
      <c r="D300" s="88">
        <v>0.59884259259259254</v>
      </c>
      <c r="E300" s="6">
        <f t="shared" si="269"/>
        <v>0.19900000000000001</v>
      </c>
      <c r="F300" s="1"/>
      <c r="G300" s="6">
        <f t="shared" si="283"/>
        <v>0.12002977487804355</v>
      </c>
      <c r="H300" s="6">
        <f t="shared" si="284"/>
        <v>0</v>
      </c>
      <c r="I300" s="6">
        <f t="shared" si="285"/>
        <v>1.8699999999999999</v>
      </c>
      <c r="J300" s="6">
        <f t="shared" si="286"/>
        <v>0</v>
      </c>
      <c r="K300" s="6">
        <f t="shared" si="287"/>
        <v>0.41980717447022775</v>
      </c>
      <c r="L300" s="6">
        <f t="shared" si="288"/>
        <v>0.11871832826759643</v>
      </c>
      <c r="M300" s="6">
        <f t="shared" si="289"/>
        <v>7.3636974440903142E-5</v>
      </c>
      <c r="N300" s="6">
        <f t="shared" si="290"/>
        <v>0.11871809823112633</v>
      </c>
      <c r="O300" s="6">
        <f t="shared" si="291"/>
        <v>7.3636974440903142E-5</v>
      </c>
      <c r="P300" s="6">
        <f t="shared" si="292"/>
        <v>0.36356982932915238</v>
      </c>
      <c r="Q300" s="6">
        <f t="shared" si="293"/>
        <v>7.0124986895954214E-2</v>
      </c>
      <c r="R300" s="6">
        <f t="shared" si="294"/>
        <v>6.8373090288359394E-5</v>
      </c>
      <c r="S300" s="6">
        <f t="shared" si="295"/>
        <v>3.7179410280643414E-5</v>
      </c>
      <c r="T300" s="6">
        <f t="shared" si="296"/>
        <v>0</v>
      </c>
      <c r="U300" s="6">
        <f t="shared" si="297"/>
        <v>0</v>
      </c>
      <c r="V300" s="6">
        <f t="shared" si="298"/>
        <v>0</v>
      </c>
      <c r="W300" s="6">
        <f t="shared" si="299"/>
        <v>0</v>
      </c>
      <c r="X300" s="6">
        <f t="shared" si="300"/>
        <v>0</v>
      </c>
      <c r="Y300" s="6">
        <f t="shared" si="301"/>
        <v>0</v>
      </c>
      <c r="Z300" s="6">
        <f t="shared" si="302"/>
        <v>0</v>
      </c>
      <c r="AA300" s="6">
        <f t="shared" si="258"/>
        <v>0</v>
      </c>
      <c r="AB300" s="6">
        <f t="shared" si="270"/>
        <v>7.7466444467205465E-6</v>
      </c>
      <c r="AC300" s="6">
        <f t="shared" si="271"/>
        <v>5.7964220370168927E-6</v>
      </c>
      <c r="AD300" s="6">
        <f t="shared" si="272"/>
        <v>8.6849124847739766E-7</v>
      </c>
      <c r="AE300" s="6">
        <f t="shared" si="273"/>
        <v>0</v>
      </c>
      <c r="AF300" s="6">
        <f t="shared" si="274"/>
        <v>0</v>
      </c>
      <c r="AG300" s="6">
        <f t="shared" si="275"/>
        <v>0</v>
      </c>
      <c r="AH300" s="6">
        <f t="shared" si="276"/>
        <v>0</v>
      </c>
      <c r="AI300" s="6">
        <f t="shared" si="277"/>
        <v>0</v>
      </c>
      <c r="AJ300" s="6">
        <f t="shared" si="278"/>
        <v>0</v>
      </c>
      <c r="AK300" s="6">
        <f t="shared" si="279"/>
        <v>0</v>
      </c>
      <c r="AL300" s="6">
        <f t="shared" si="280"/>
        <v>0</v>
      </c>
      <c r="AM300" s="6">
        <f t="shared" si="281"/>
        <v>0</v>
      </c>
      <c r="AN300" s="6">
        <f t="shared" si="282"/>
        <v>0</v>
      </c>
      <c r="AO300" s="6">
        <f t="shared" si="303"/>
        <v>0</v>
      </c>
      <c r="AP300" s="6">
        <f t="shared" si="304"/>
        <v>0</v>
      </c>
      <c r="AQ300" s="6">
        <f t="shared" si="305"/>
        <v>0</v>
      </c>
      <c r="AR300" s="6">
        <f t="shared" si="306"/>
        <v>0</v>
      </c>
      <c r="AS300" s="6">
        <f t="shared" si="307"/>
        <v>0</v>
      </c>
      <c r="AT300" s="6">
        <f t="shared" si="308"/>
        <v>0</v>
      </c>
      <c r="AU300" s="6">
        <f t="shared" si="309"/>
        <v>0</v>
      </c>
      <c r="AV300" s="6">
        <f t="shared" si="310"/>
        <v>0.36457792009442946</v>
      </c>
      <c r="AW300" s="6">
        <f t="shared" si="311"/>
        <v>0.11089947063104914</v>
      </c>
      <c r="AX300" s="6">
        <f t="shared" si="312"/>
        <v>0.36298522340290212</v>
      </c>
      <c r="AY300" s="6">
        <f t="shared" si="259"/>
        <v>7.0132733540400935E-2</v>
      </c>
      <c r="AZ300" s="6">
        <f t="shared" si="313"/>
        <v>0.18103220417145008</v>
      </c>
      <c r="BD300" s="7">
        <f t="shared" si="314"/>
        <v>0.19900000000000001</v>
      </c>
      <c r="BE300" s="7">
        <f t="shared" si="315"/>
        <v>0.44609416046390926</v>
      </c>
      <c r="BF300" s="7">
        <f t="shared" ca="1" si="316"/>
        <v>-1.4464076924347169</v>
      </c>
      <c r="BG300" s="7">
        <f t="shared" si="260"/>
        <v>0.18103220417145008</v>
      </c>
      <c r="BH300" s="7">
        <f t="shared" si="261"/>
        <v>0.42547879403261696</v>
      </c>
      <c r="BI300" s="7">
        <f t="shared" ca="1" si="262"/>
        <v>-1.5258017172641491</v>
      </c>
      <c r="BJ300" s="7">
        <f t="shared" si="263"/>
        <v>3.2284168693645632E-4</v>
      </c>
      <c r="BK300" s="7">
        <f t="shared" si="264"/>
        <v>4.2499333309645355E-4</v>
      </c>
      <c r="BL300" s="7">
        <f t="shared" ca="1" si="265"/>
        <v>6.3034111786165054E-3</v>
      </c>
      <c r="BM300" s="7">
        <f t="shared" ca="1" si="266"/>
        <v>1.5815026328091539</v>
      </c>
      <c r="BN300" s="7">
        <f t="shared" ca="1" si="267"/>
        <v>0.40260739312855076</v>
      </c>
      <c r="BO300" s="7">
        <f t="shared" ca="1" si="268"/>
        <v>2.0855142594390612</v>
      </c>
      <c r="BP300" s="7">
        <f t="shared" si="317"/>
        <v>0.2</v>
      </c>
      <c r="BQ300" s="7">
        <f t="shared" si="318"/>
        <v>2.0699999999999998</v>
      </c>
    </row>
    <row r="301" spans="1:69" x14ac:dyDescent="0.25">
      <c r="A301" s="87">
        <v>33500</v>
      </c>
      <c r="B301" s="88">
        <v>0</v>
      </c>
      <c r="C301" s="88">
        <v>2.0299999999999998</v>
      </c>
      <c r="D301" s="88">
        <v>0.59884259259259254</v>
      </c>
      <c r="E301" s="6">
        <f t="shared" si="269"/>
        <v>0.19900000000000001</v>
      </c>
      <c r="F301" s="1"/>
      <c r="G301" s="6">
        <f t="shared" si="283"/>
        <v>0.11871809823112633</v>
      </c>
      <c r="H301" s="6">
        <f t="shared" si="284"/>
        <v>0</v>
      </c>
      <c r="I301" s="6">
        <f t="shared" si="285"/>
        <v>2.0299999999999998</v>
      </c>
      <c r="J301" s="6">
        <f t="shared" si="286"/>
        <v>0</v>
      </c>
      <c r="K301" s="6">
        <f t="shared" si="287"/>
        <v>0.45085892150401452</v>
      </c>
      <c r="L301" s="6">
        <f t="shared" si="288"/>
        <v>0.11730964825610521</v>
      </c>
      <c r="M301" s="6">
        <f t="shared" si="289"/>
        <v>6.937066134836787E-5</v>
      </c>
      <c r="N301" s="6">
        <f t="shared" si="290"/>
        <v>0.11730943154728216</v>
      </c>
      <c r="O301" s="6">
        <f t="shared" si="291"/>
        <v>6.937066134836787E-5</v>
      </c>
      <c r="P301" s="6">
        <f t="shared" si="292"/>
        <v>0.36298522340290212</v>
      </c>
      <c r="Q301" s="6">
        <f t="shared" si="293"/>
        <v>6.9731125760239557E-2</v>
      </c>
      <c r="R301" s="6">
        <f t="shared" si="294"/>
        <v>6.4587662596899044E-5</v>
      </c>
      <c r="S301" s="6">
        <f t="shared" si="295"/>
        <v>3.5025342897275458E-5</v>
      </c>
      <c r="T301" s="6">
        <f t="shared" si="296"/>
        <v>0</v>
      </c>
      <c r="U301" s="6">
        <f t="shared" si="297"/>
        <v>0</v>
      </c>
      <c r="V301" s="6">
        <f t="shared" si="298"/>
        <v>0</v>
      </c>
      <c r="W301" s="6">
        <f t="shared" si="299"/>
        <v>0</v>
      </c>
      <c r="X301" s="6">
        <f t="shared" si="300"/>
        <v>0</v>
      </c>
      <c r="Y301" s="6">
        <f t="shared" si="301"/>
        <v>0</v>
      </c>
      <c r="Z301" s="6">
        <f t="shared" si="302"/>
        <v>0</v>
      </c>
      <c r="AA301" s="6">
        <f t="shared" si="258"/>
        <v>0</v>
      </c>
      <c r="AB301" s="6">
        <f t="shared" si="270"/>
        <v>7.3191027212533162E-6</v>
      </c>
      <c r="AC301" s="6">
        <f t="shared" si="271"/>
        <v>5.4647033189302886E-6</v>
      </c>
      <c r="AD301" s="6">
        <f t="shared" si="272"/>
        <v>8.1817338014747252E-7</v>
      </c>
      <c r="AE301" s="6">
        <f t="shared" si="273"/>
        <v>0</v>
      </c>
      <c r="AF301" s="6">
        <f t="shared" si="274"/>
        <v>0</v>
      </c>
      <c r="AG301" s="6">
        <f t="shared" si="275"/>
        <v>0</v>
      </c>
      <c r="AH301" s="6">
        <f t="shared" si="276"/>
        <v>0</v>
      </c>
      <c r="AI301" s="6">
        <f t="shared" si="277"/>
        <v>0</v>
      </c>
      <c r="AJ301" s="6">
        <f t="shared" si="278"/>
        <v>0</v>
      </c>
      <c r="AK301" s="6">
        <f t="shared" si="279"/>
        <v>0</v>
      </c>
      <c r="AL301" s="6">
        <f t="shared" si="280"/>
        <v>0</v>
      </c>
      <c r="AM301" s="6">
        <f t="shared" si="281"/>
        <v>0</v>
      </c>
      <c r="AN301" s="6">
        <f t="shared" si="282"/>
        <v>0</v>
      </c>
      <c r="AO301" s="6">
        <f t="shared" si="303"/>
        <v>0</v>
      </c>
      <c r="AP301" s="6">
        <f t="shared" si="304"/>
        <v>0</v>
      </c>
      <c r="AQ301" s="6">
        <f t="shared" si="305"/>
        <v>0</v>
      </c>
      <c r="AR301" s="6">
        <f t="shared" si="306"/>
        <v>0</v>
      </c>
      <c r="AS301" s="6">
        <f t="shared" si="307"/>
        <v>0</v>
      </c>
      <c r="AT301" s="6">
        <f t="shared" si="308"/>
        <v>0</v>
      </c>
      <c r="AU301" s="6">
        <f t="shared" si="309"/>
        <v>0</v>
      </c>
      <c r="AV301" s="6">
        <f t="shared" si="310"/>
        <v>0.36398760331706032</v>
      </c>
      <c r="AW301" s="6">
        <f t="shared" si="311"/>
        <v>0.11001227232052289</v>
      </c>
      <c r="AX301" s="6">
        <f t="shared" si="312"/>
        <v>0.36240764823562238</v>
      </c>
      <c r="AY301" s="6">
        <f t="shared" si="259"/>
        <v>6.9738444862960811E-2</v>
      </c>
      <c r="AZ301" s="6">
        <f t="shared" si="313"/>
        <v>0.1797507171834837</v>
      </c>
      <c r="BD301" s="7">
        <f t="shared" si="314"/>
        <v>0.19900000000000001</v>
      </c>
      <c r="BE301" s="7">
        <f t="shared" si="315"/>
        <v>0.44609416046390926</v>
      </c>
      <c r="BF301" s="7">
        <f t="shared" ca="1" si="316"/>
        <v>-1.4464076924347169</v>
      </c>
      <c r="BG301" s="7">
        <f t="shared" si="260"/>
        <v>0.1797507171834837</v>
      </c>
      <c r="BH301" s="7">
        <f t="shared" si="261"/>
        <v>0.42397018430956168</v>
      </c>
      <c r="BI301" s="7">
        <f t="shared" ca="1" si="262"/>
        <v>-1.5317124911115199</v>
      </c>
      <c r="BJ301" s="7">
        <f t="shared" si="263"/>
        <v>3.7053488895022989E-4</v>
      </c>
      <c r="BK301" s="7">
        <f t="shared" si="264"/>
        <v>4.8947032087814034E-4</v>
      </c>
      <c r="BL301" s="7">
        <f t="shared" ca="1" si="265"/>
        <v>7.2769086772898842E-3</v>
      </c>
      <c r="BM301" s="7">
        <f t="shared" ca="1" si="266"/>
        <v>1.5815026328091539</v>
      </c>
      <c r="BN301" s="7">
        <f t="shared" ca="1" si="267"/>
        <v>0.40260739312855076</v>
      </c>
      <c r="BO301" s="7">
        <f t="shared" ca="1" si="268"/>
        <v>2.0855142594390612</v>
      </c>
      <c r="BP301" s="7">
        <f t="shared" si="317"/>
        <v>0</v>
      </c>
      <c r="BQ301" s="7">
        <f t="shared" si="318"/>
        <v>2.0299999999999998</v>
      </c>
    </row>
    <row r="302" spans="1:69" x14ac:dyDescent="0.25">
      <c r="A302" s="87">
        <v>33501</v>
      </c>
      <c r="B302" s="88">
        <v>0</v>
      </c>
      <c r="C302" s="88">
        <v>2</v>
      </c>
      <c r="D302" s="88">
        <v>0.59884259259259254</v>
      </c>
      <c r="E302" s="6">
        <f t="shared" si="269"/>
        <v>0.19900000000000001</v>
      </c>
      <c r="F302" s="1"/>
      <c r="G302" s="6">
        <f t="shared" si="283"/>
        <v>0.11730943154728216</v>
      </c>
      <c r="H302" s="6">
        <f t="shared" si="284"/>
        <v>0</v>
      </c>
      <c r="I302" s="6">
        <f t="shared" si="285"/>
        <v>2</v>
      </c>
      <c r="J302" s="6">
        <f t="shared" si="286"/>
        <v>0</v>
      </c>
      <c r="K302" s="6">
        <f t="shared" si="287"/>
        <v>0.43928637545078003</v>
      </c>
      <c r="L302" s="6">
        <f t="shared" si="288"/>
        <v>0.11593713335150327</v>
      </c>
      <c r="M302" s="6">
        <f t="shared" si="289"/>
        <v>6.5406370990983434E-5</v>
      </c>
      <c r="N302" s="6">
        <f t="shared" si="290"/>
        <v>0.11593692902683053</v>
      </c>
      <c r="O302" s="6">
        <f t="shared" si="291"/>
        <v>6.5406370990983434E-5</v>
      </c>
      <c r="P302" s="6">
        <f t="shared" si="292"/>
        <v>0.36240764823562238</v>
      </c>
      <c r="Q302" s="6">
        <f t="shared" si="293"/>
        <v>6.9343555616017988E-2</v>
      </c>
      <c r="R302" s="6">
        <f t="shared" si="294"/>
        <v>6.0867309578391349E-5</v>
      </c>
      <c r="S302" s="6">
        <f t="shared" si="295"/>
        <v>3.3023767210769204E-5</v>
      </c>
      <c r="T302" s="6">
        <f t="shared" si="296"/>
        <v>0</v>
      </c>
      <c r="U302" s="6">
        <f t="shared" si="297"/>
        <v>0</v>
      </c>
      <c r="V302" s="6">
        <f t="shared" si="298"/>
        <v>0</v>
      </c>
      <c r="W302" s="6">
        <f t="shared" si="299"/>
        <v>0</v>
      </c>
      <c r="X302" s="6">
        <f t="shared" si="300"/>
        <v>0</v>
      </c>
      <c r="Y302" s="6">
        <f t="shared" si="301"/>
        <v>0</v>
      </c>
      <c r="Z302" s="6">
        <f t="shared" si="302"/>
        <v>0</v>
      </c>
      <c r="AA302" s="6">
        <f t="shared" si="258"/>
        <v>0</v>
      </c>
      <c r="AB302" s="6">
        <f t="shared" si="270"/>
        <v>6.9003681345478379E-6</v>
      </c>
      <c r="AC302" s="6">
        <f t="shared" si="271"/>
        <v>5.1517280268821585E-6</v>
      </c>
      <c r="AD302" s="6">
        <f t="shared" si="272"/>
        <v>7.7141763674610776E-7</v>
      </c>
      <c r="AE302" s="6">
        <f t="shared" si="273"/>
        <v>0</v>
      </c>
      <c r="AF302" s="6">
        <f t="shared" si="274"/>
        <v>0</v>
      </c>
      <c r="AG302" s="6">
        <f t="shared" si="275"/>
        <v>0</v>
      </c>
      <c r="AH302" s="6">
        <f t="shared" si="276"/>
        <v>0</v>
      </c>
      <c r="AI302" s="6">
        <f t="shared" si="277"/>
        <v>0</v>
      </c>
      <c r="AJ302" s="6">
        <f t="shared" si="278"/>
        <v>0</v>
      </c>
      <c r="AK302" s="6">
        <f t="shared" si="279"/>
        <v>0</v>
      </c>
      <c r="AL302" s="6">
        <f t="shared" si="280"/>
        <v>0</v>
      </c>
      <c r="AM302" s="6">
        <f t="shared" si="281"/>
        <v>0</v>
      </c>
      <c r="AN302" s="6">
        <f t="shared" si="282"/>
        <v>0</v>
      </c>
      <c r="AO302" s="6">
        <f t="shared" si="303"/>
        <v>0</v>
      </c>
      <c r="AP302" s="6">
        <f t="shared" si="304"/>
        <v>0</v>
      </c>
      <c r="AQ302" s="6">
        <f t="shared" si="305"/>
        <v>0</v>
      </c>
      <c r="AR302" s="6">
        <f t="shared" si="306"/>
        <v>0</v>
      </c>
      <c r="AS302" s="6">
        <f t="shared" si="307"/>
        <v>0</v>
      </c>
      <c r="AT302" s="6">
        <f t="shared" si="308"/>
        <v>0</v>
      </c>
      <c r="AU302" s="6">
        <f t="shared" si="309"/>
        <v>0</v>
      </c>
      <c r="AV302" s="6">
        <f t="shared" si="310"/>
        <v>0.36340440858210515</v>
      </c>
      <c r="AW302" s="6">
        <f t="shared" si="311"/>
        <v>0.1091413024838627</v>
      </c>
      <c r="AX302" s="6">
        <f t="shared" si="312"/>
        <v>0.3618369620434887</v>
      </c>
      <c r="AY302" s="6">
        <f t="shared" si="259"/>
        <v>6.9350455984152543E-2</v>
      </c>
      <c r="AZ302" s="6">
        <f t="shared" si="313"/>
        <v>0.17849175846801524</v>
      </c>
      <c r="BD302" s="7">
        <f t="shared" si="314"/>
        <v>0.19900000000000001</v>
      </c>
      <c r="BE302" s="7">
        <f t="shared" si="315"/>
        <v>0.44609416046390926</v>
      </c>
      <c r="BF302" s="7">
        <f t="shared" ca="1" si="316"/>
        <v>-1.4464076924347169</v>
      </c>
      <c r="BG302" s="7">
        <f t="shared" si="260"/>
        <v>0.17849175846801524</v>
      </c>
      <c r="BH302" s="7">
        <f t="shared" si="261"/>
        <v>0.42248284990992857</v>
      </c>
      <c r="BI302" s="7">
        <f t="shared" ca="1" si="262"/>
        <v>-1.5375535761569823</v>
      </c>
      <c r="BJ302" s="7">
        <f t="shared" si="263"/>
        <v>4.2058797073422509E-4</v>
      </c>
      <c r="BK302" s="7">
        <f t="shared" si="264"/>
        <v>5.5749398607651997E-4</v>
      </c>
      <c r="BL302" s="7">
        <f t="shared" ca="1" si="265"/>
        <v>8.3075721195127235E-3</v>
      </c>
      <c r="BM302" s="7">
        <f t="shared" ca="1" si="266"/>
        <v>1.5815026328091539</v>
      </c>
      <c r="BN302" s="7">
        <f t="shared" ca="1" si="267"/>
        <v>0.40260739312855076</v>
      </c>
      <c r="BO302" s="7">
        <f t="shared" ca="1" si="268"/>
        <v>2.0855142594390612</v>
      </c>
      <c r="BP302" s="7">
        <f t="shared" si="317"/>
        <v>0</v>
      </c>
      <c r="BQ302" s="7">
        <f t="shared" si="318"/>
        <v>2</v>
      </c>
    </row>
    <row r="303" spans="1:69" x14ac:dyDescent="0.25">
      <c r="A303" s="87">
        <v>33502</v>
      </c>
      <c r="B303" s="88">
        <v>1.7</v>
      </c>
      <c r="C303" s="88">
        <v>1.96</v>
      </c>
      <c r="D303" s="88">
        <v>0.59884259259259254</v>
      </c>
      <c r="E303" s="6">
        <f t="shared" si="269"/>
        <v>0.19900000000000001</v>
      </c>
      <c r="F303" s="1"/>
      <c r="G303" s="6">
        <f t="shared" si="283"/>
        <v>0.11593692902683053</v>
      </c>
      <c r="H303" s="6">
        <f t="shared" si="284"/>
        <v>0</v>
      </c>
      <c r="I303" s="6">
        <f t="shared" si="285"/>
        <v>0.26</v>
      </c>
      <c r="J303" s="6">
        <f t="shared" si="286"/>
        <v>0</v>
      </c>
      <c r="K303" s="6">
        <f t="shared" si="287"/>
        <v>5.6751683224403798E-2</v>
      </c>
      <c r="L303" s="6">
        <f t="shared" si="288"/>
        <v>0.1157596409595274</v>
      </c>
      <c r="M303" s="6">
        <f t="shared" si="289"/>
        <v>6.4907238354432376E-5</v>
      </c>
      <c r="N303" s="6">
        <f t="shared" si="290"/>
        <v>0.11575943819410815</v>
      </c>
      <c r="O303" s="6">
        <f t="shared" si="291"/>
        <v>6.4907238354432376E-5</v>
      </c>
      <c r="P303" s="6">
        <f t="shared" si="292"/>
        <v>0.3618369620434887</v>
      </c>
      <c r="Q303" s="6">
        <f t="shared" si="293"/>
        <v>6.8962121851314742E-2</v>
      </c>
      <c r="R303" s="6">
        <f t="shared" si="294"/>
        <v>5.8668527277792596E-5</v>
      </c>
      <c r="S303" s="6">
        <f t="shared" si="295"/>
        <v>3.2771754451965753E-5</v>
      </c>
      <c r="T303" s="6">
        <f t="shared" si="296"/>
        <v>0</v>
      </c>
      <c r="U303" s="6">
        <f t="shared" si="297"/>
        <v>0</v>
      </c>
      <c r="V303" s="6">
        <f t="shared" si="298"/>
        <v>0</v>
      </c>
      <c r="W303" s="6">
        <f t="shared" si="299"/>
        <v>0</v>
      </c>
      <c r="X303" s="6">
        <f t="shared" si="300"/>
        <v>0</v>
      </c>
      <c r="Y303" s="6">
        <f t="shared" si="301"/>
        <v>0</v>
      </c>
      <c r="Z303" s="6">
        <f t="shared" si="302"/>
        <v>0</v>
      </c>
      <c r="AA303" s="6">
        <f t="shared" si="258"/>
        <v>0</v>
      </c>
      <c r="AB303" s="6">
        <f t="shared" si="270"/>
        <v>6.576436919494569E-6</v>
      </c>
      <c r="AC303" s="6">
        <f t="shared" si="271"/>
        <v>5.0719018268312283E-6</v>
      </c>
      <c r="AD303" s="6">
        <f t="shared" si="272"/>
        <v>7.6553075274570745E-7</v>
      </c>
      <c r="AE303" s="6">
        <f t="shared" si="273"/>
        <v>0</v>
      </c>
      <c r="AF303" s="6">
        <f t="shared" si="274"/>
        <v>0</v>
      </c>
      <c r="AG303" s="6">
        <f t="shared" si="275"/>
        <v>0</v>
      </c>
      <c r="AH303" s="6">
        <f t="shared" si="276"/>
        <v>0</v>
      </c>
      <c r="AI303" s="6">
        <f t="shared" si="277"/>
        <v>0</v>
      </c>
      <c r="AJ303" s="6">
        <f t="shared" si="278"/>
        <v>0</v>
      </c>
      <c r="AK303" s="6">
        <f t="shared" si="279"/>
        <v>0</v>
      </c>
      <c r="AL303" s="6">
        <f t="shared" si="280"/>
        <v>0</v>
      </c>
      <c r="AM303" s="6">
        <f t="shared" si="281"/>
        <v>0</v>
      </c>
      <c r="AN303" s="6">
        <f t="shared" si="282"/>
        <v>0</v>
      </c>
      <c r="AO303" s="6">
        <f t="shared" si="303"/>
        <v>0</v>
      </c>
      <c r="AP303" s="6">
        <f t="shared" si="304"/>
        <v>0</v>
      </c>
      <c r="AQ303" s="6">
        <f t="shared" si="305"/>
        <v>0</v>
      </c>
      <c r="AR303" s="6">
        <f t="shared" si="306"/>
        <v>0</v>
      </c>
      <c r="AS303" s="6">
        <f t="shared" si="307"/>
        <v>0</v>
      </c>
      <c r="AT303" s="6">
        <f t="shared" si="308"/>
        <v>0</v>
      </c>
      <c r="AU303" s="6">
        <f t="shared" si="309"/>
        <v>0</v>
      </c>
      <c r="AV303" s="6">
        <f t="shared" si="310"/>
        <v>0.36282821280291128</v>
      </c>
      <c r="AW303" s="6">
        <f t="shared" si="311"/>
        <v>0.10828615329959661</v>
      </c>
      <c r="AX303" s="6">
        <f t="shared" si="312"/>
        <v>0.36127304759682777</v>
      </c>
      <c r="AY303" s="6">
        <f t="shared" si="259"/>
        <v>6.8968698288234237E-2</v>
      </c>
      <c r="AZ303" s="6">
        <f t="shared" si="313"/>
        <v>0.17725485158783083</v>
      </c>
      <c r="BD303" s="7">
        <f t="shared" si="314"/>
        <v>0.19900000000000001</v>
      </c>
      <c r="BE303" s="7">
        <f t="shared" si="315"/>
        <v>0.44609416046390926</v>
      </c>
      <c r="BF303" s="7">
        <f t="shared" ca="1" si="316"/>
        <v>-1.4464076924347169</v>
      </c>
      <c r="BG303" s="7">
        <f t="shared" si="260"/>
        <v>0.17725485158783083</v>
      </c>
      <c r="BH303" s="7">
        <f t="shared" si="261"/>
        <v>0.42101645049550124</v>
      </c>
      <c r="BI303" s="7">
        <f t="shared" ca="1" si="262"/>
        <v>-1.5433257692645848</v>
      </c>
      <c r="BJ303" s="7">
        <f t="shared" si="263"/>
        <v>4.7285147946726379E-4</v>
      </c>
      <c r="BK303" s="7">
        <f t="shared" si="264"/>
        <v>6.2889153725959122E-4</v>
      </c>
      <c r="BL303" s="7">
        <f t="shared" ca="1" si="265"/>
        <v>9.3931136164001703E-3</v>
      </c>
      <c r="BM303" s="7">
        <f t="shared" ca="1" si="266"/>
        <v>1.5815026328091539</v>
      </c>
      <c r="BN303" s="7">
        <f t="shared" ca="1" si="267"/>
        <v>0.40260739312855076</v>
      </c>
      <c r="BO303" s="7">
        <f t="shared" ca="1" si="268"/>
        <v>2.0855142594390612</v>
      </c>
      <c r="BP303" s="7">
        <f t="shared" si="317"/>
        <v>1.7</v>
      </c>
      <c r="BQ303" s="7">
        <f t="shared" si="318"/>
        <v>1.96</v>
      </c>
    </row>
    <row r="304" spans="1:69" x14ac:dyDescent="0.25">
      <c r="A304" s="87">
        <v>33503</v>
      </c>
      <c r="B304" s="88">
        <v>2</v>
      </c>
      <c r="C304" s="88">
        <v>1.92</v>
      </c>
      <c r="D304" s="88">
        <v>0.59884259259259254</v>
      </c>
      <c r="E304" s="6">
        <f t="shared" si="269"/>
        <v>0.19900000000000001</v>
      </c>
      <c r="F304" s="1"/>
      <c r="G304" s="6">
        <f t="shared" si="283"/>
        <v>0.11575943819410815</v>
      </c>
      <c r="H304" s="6">
        <f t="shared" si="284"/>
        <v>8.0000000000000071E-2</v>
      </c>
      <c r="I304" s="6">
        <f t="shared" si="285"/>
        <v>0</v>
      </c>
      <c r="J304" s="6">
        <f t="shared" si="286"/>
        <v>7.8925695240717422E-2</v>
      </c>
      <c r="K304" s="6">
        <f t="shared" si="287"/>
        <v>0</v>
      </c>
      <c r="L304" s="6">
        <f t="shared" si="288"/>
        <v>0.11600599623740801</v>
      </c>
      <c r="M304" s="6">
        <f t="shared" si="289"/>
        <v>6.5600847479681967E-5</v>
      </c>
      <c r="N304" s="6">
        <f t="shared" si="290"/>
        <v>0.11600579130520508</v>
      </c>
      <c r="O304" s="6">
        <f t="shared" si="291"/>
        <v>1.1399056067623308E-3</v>
      </c>
      <c r="P304" s="6">
        <f t="shared" si="292"/>
        <v>0.36127304759682777</v>
      </c>
      <c r="Q304" s="6">
        <f t="shared" si="293"/>
        <v>6.8586688595093634E-2</v>
      </c>
      <c r="R304" s="6">
        <f t="shared" si="294"/>
        <v>4.8314688249003076E-4</v>
      </c>
      <c r="S304" s="6">
        <f t="shared" si="295"/>
        <v>5.7553991804803269E-4</v>
      </c>
      <c r="T304" s="6">
        <f t="shared" si="296"/>
        <v>0</v>
      </c>
      <c r="U304" s="6">
        <f t="shared" si="297"/>
        <v>0</v>
      </c>
      <c r="V304" s="6">
        <f t="shared" si="298"/>
        <v>0</v>
      </c>
      <c r="W304" s="6">
        <f t="shared" si="299"/>
        <v>0</v>
      </c>
      <c r="X304" s="6">
        <f t="shared" si="300"/>
        <v>0</v>
      </c>
      <c r="Y304" s="6">
        <f t="shared" si="301"/>
        <v>0</v>
      </c>
      <c r="Z304" s="6">
        <f t="shared" si="302"/>
        <v>0</v>
      </c>
      <c r="AA304" s="6">
        <f t="shared" si="258"/>
        <v>0</v>
      </c>
      <c r="AB304" s="6">
        <f t="shared" si="270"/>
        <v>3.0092742273390396E-5</v>
      </c>
      <c r="AC304" s="6">
        <f t="shared" si="271"/>
        <v>7.6290944625727604E-5</v>
      </c>
      <c r="AD304" s="6">
        <f t="shared" si="272"/>
        <v>1.3444306356692022E-5</v>
      </c>
      <c r="AE304" s="6">
        <f t="shared" si="273"/>
        <v>0</v>
      </c>
      <c r="AF304" s="6">
        <f t="shared" si="274"/>
        <v>0</v>
      </c>
      <c r="AG304" s="6">
        <f t="shared" si="275"/>
        <v>0</v>
      </c>
      <c r="AH304" s="6">
        <f t="shared" si="276"/>
        <v>0</v>
      </c>
      <c r="AI304" s="6">
        <f t="shared" si="277"/>
        <v>0</v>
      </c>
      <c r="AJ304" s="6">
        <f t="shared" si="278"/>
        <v>0</v>
      </c>
      <c r="AK304" s="6">
        <f t="shared" si="279"/>
        <v>0</v>
      </c>
      <c r="AL304" s="6">
        <f t="shared" si="280"/>
        <v>0</v>
      </c>
      <c r="AM304" s="6">
        <f t="shared" si="281"/>
        <v>0</v>
      </c>
      <c r="AN304" s="6">
        <f t="shared" si="282"/>
        <v>0</v>
      </c>
      <c r="AO304" s="6">
        <f t="shared" si="303"/>
        <v>0</v>
      </c>
      <c r="AP304" s="6">
        <f t="shared" si="304"/>
        <v>0</v>
      </c>
      <c r="AQ304" s="6">
        <f t="shared" si="305"/>
        <v>0</v>
      </c>
      <c r="AR304" s="6">
        <f t="shared" si="306"/>
        <v>0</v>
      </c>
      <c r="AS304" s="6">
        <f t="shared" si="307"/>
        <v>0</v>
      </c>
      <c r="AT304" s="6">
        <f t="shared" si="308"/>
        <v>0</v>
      </c>
      <c r="AU304" s="6">
        <f t="shared" si="309"/>
        <v>0</v>
      </c>
      <c r="AV304" s="6">
        <f t="shared" si="310"/>
        <v>0.36226500272360623</v>
      </c>
      <c r="AW304" s="6">
        <f t="shared" si="311"/>
        <v>0.10745541008380088</v>
      </c>
      <c r="AX304" s="6">
        <f t="shared" si="312"/>
        <v>0.36072176834067071</v>
      </c>
      <c r="AY304" s="6">
        <f t="shared" si="259"/>
        <v>6.8616781337367025E-2</v>
      </c>
      <c r="AZ304" s="6">
        <f t="shared" si="313"/>
        <v>0.17607219142116792</v>
      </c>
      <c r="BD304" s="7">
        <f t="shared" si="314"/>
        <v>0.19900000000000001</v>
      </c>
      <c r="BE304" s="7">
        <f t="shared" si="315"/>
        <v>0.44609416046390926</v>
      </c>
      <c r="BF304" s="7">
        <f t="shared" ca="1" si="316"/>
        <v>-1.4464076924347169</v>
      </c>
      <c r="BG304" s="7">
        <f t="shared" si="260"/>
        <v>0.17607219142116792</v>
      </c>
      <c r="BH304" s="7">
        <f t="shared" si="261"/>
        <v>0.41960957022113776</v>
      </c>
      <c r="BI304" s="7">
        <f t="shared" ca="1" si="262"/>
        <v>-1.5488761468238406</v>
      </c>
      <c r="BJ304" s="7">
        <f t="shared" si="263"/>
        <v>5.2568440622756624E-4</v>
      </c>
      <c r="BK304" s="7">
        <f t="shared" si="264"/>
        <v>7.0143352032750732E-4</v>
      </c>
      <c r="BL304" s="7">
        <f t="shared" ca="1" si="265"/>
        <v>1.0499784144895916E-2</v>
      </c>
      <c r="BM304" s="7">
        <f t="shared" ca="1" si="266"/>
        <v>1.5815026328091539</v>
      </c>
      <c r="BN304" s="7">
        <f t="shared" ca="1" si="267"/>
        <v>0.40260739312855076</v>
      </c>
      <c r="BO304" s="7">
        <f t="shared" ca="1" si="268"/>
        <v>2.0855142594390612</v>
      </c>
      <c r="BP304" s="7">
        <f t="shared" si="317"/>
        <v>2</v>
      </c>
      <c r="BQ304" s="7">
        <f t="shared" si="318"/>
        <v>1.92</v>
      </c>
    </row>
    <row r="305" spans="1:69" x14ac:dyDescent="0.25">
      <c r="A305" s="87">
        <v>33504</v>
      </c>
      <c r="B305" s="88">
        <v>1.5</v>
      </c>
      <c r="C305" s="88">
        <v>1.88</v>
      </c>
      <c r="D305" s="88">
        <v>0.59884259259259254</v>
      </c>
      <c r="E305" s="6">
        <f t="shared" si="269"/>
        <v>0.19900000000000001</v>
      </c>
      <c r="F305" s="1"/>
      <c r="G305" s="6">
        <f t="shared" si="283"/>
        <v>0.11600579130520508</v>
      </c>
      <c r="H305" s="6">
        <f t="shared" si="284"/>
        <v>0</v>
      </c>
      <c r="I305" s="6">
        <f t="shared" si="285"/>
        <v>0.37999999999999989</v>
      </c>
      <c r="J305" s="6">
        <f t="shared" si="286"/>
        <v>0</v>
      </c>
      <c r="K305" s="6">
        <f t="shared" si="287"/>
        <v>8.2963511398865861E-2</v>
      </c>
      <c r="L305" s="6">
        <f t="shared" si="288"/>
        <v>0.11574661942241833</v>
      </c>
      <c r="M305" s="6">
        <f t="shared" si="289"/>
        <v>6.4870740362623063E-5</v>
      </c>
      <c r="N305" s="6">
        <f t="shared" si="290"/>
        <v>0.11574641677101612</v>
      </c>
      <c r="O305" s="6">
        <f t="shared" si="291"/>
        <v>6.4870740362623063E-5</v>
      </c>
      <c r="P305" s="6">
        <f t="shared" si="292"/>
        <v>0.36072176834067071</v>
      </c>
      <c r="Q305" s="6">
        <f t="shared" si="293"/>
        <v>6.8221080815346849E-2</v>
      </c>
      <c r="R305" s="6">
        <f t="shared" si="294"/>
        <v>6.0117025780899154E-4</v>
      </c>
      <c r="S305" s="6">
        <f t="shared" si="295"/>
        <v>3.2753326565401961E-5</v>
      </c>
      <c r="T305" s="6">
        <f t="shared" si="296"/>
        <v>0</v>
      </c>
      <c r="U305" s="6">
        <f t="shared" si="297"/>
        <v>0</v>
      </c>
      <c r="V305" s="6">
        <f t="shared" si="298"/>
        <v>0</v>
      </c>
      <c r="W305" s="6">
        <f t="shared" si="299"/>
        <v>0</v>
      </c>
      <c r="X305" s="6">
        <f t="shared" si="300"/>
        <v>0</v>
      </c>
      <c r="Y305" s="6">
        <f t="shared" si="301"/>
        <v>0</v>
      </c>
      <c r="Z305" s="6">
        <f t="shared" si="302"/>
        <v>0</v>
      </c>
      <c r="AA305" s="6">
        <f t="shared" si="258"/>
        <v>0</v>
      </c>
      <c r="AB305" s="6">
        <f t="shared" si="270"/>
        <v>7.771485239022532E-5</v>
      </c>
      <c r="AC305" s="6">
        <f t="shared" si="271"/>
        <v>1.7742372341339273E-5</v>
      </c>
      <c r="AD305" s="6">
        <f t="shared" si="272"/>
        <v>7.6510028711734537E-7</v>
      </c>
      <c r="AE305" s="6">
        <f t="shared" si="273"/>
        <v>0</v>
      </c>
      <c r="AF305" s="6">
        <f t="shared" si="274"/>
        <v>0</v>
      </c>
      <c r="AG305" s="6">
        <f t="shared" si="275"/>
        <v>0</v>
      </c>
      <c r="AH305" s="6">
        <f t="shared" si="276"/>
        <v>0</v>
      </c>
      <c r="AI305" s="6">
        <f t="shared" si="277"/>
        <v>0</v>
      </c>
      <c r="AJ305" s="6">
        <f t="shared" si="278"/>
        <v>0</v>
      </c>
      <c r="AK305" s="6">
        <f t="shared" si="279"/>
        <v>0</v>
      </c>
      <c r="AL305" s="6">
        <f t="shared" si="280"/>
        <v>0</v>
      </c>
      <c r="AM305" s="6">
        <f t="shared" si="281"/>
        <v>0</v>
      </c>
      <c r="AN305" s="6">
        <f t="shared" si="282"/>
        <v>0</v>
      </c>
      <c r="AO305" s="6">
        <f t="shared" si="303"/>
        <v>0</v>
      </c>
      <c r="AP305" s="6">
        <f t="shared" si="304"/>
        <v>0</v>
      </c>
      <c r="AQ305" s="6">
        <f t="shared" si="305"/>
        <v>0</v>
      </c>
      <c r="AR305" s="6">
        <f t="shared" si="306"/>
        <v>0</v>
      </c>
      <c r="AS305" s="6">
        <f t="shared" si="307"/>
        <v>0</v>
      </c>
      <c r="AT305" s="6">
        <f t="shared" si="308"/>
        <v>0</v>
      </c>
      <c r="AU305" s="6">
        <f t="shared" si="309"/>
        <v>0</v>
      </c>
      <c r="AV305" s="6">
        <f t="shared" si="310"/>
        <v>0.36171016775289472</v>
      </c>
      <c r="AW305" s="6">
        <f t="shared" si="311"/>
        <v>0.10664196067998384</v>
      </c>
      <c r="AX305" s="6">
        <f t="shared" si="312"/>
        <v>0.36017861582585203</v>
      </c>
      <c r="AY305" s="6">
        <f t="shared" si="259"/>
        <v>6.8298795667737069E-2</v>
      </c>
      <c r="AZ305" s="6">
        <f t="shared" si="313"/>
        <v>0.17494075634772091</v>
      </c>
      <c r="BD305" s="7">
        <f t="shared" si="314"/>
        <v>0.19900000000000001</v>
      </c>
      <c r="BE305" s="7">
        <f t="shared" si="315"/>
        <v>0.44609416046390926</v>
      </c>
      <c r="BF305" s="7">
        <f t="shared" ca="1" si="316"/>
        <v>-1.4464076924347169</v>
      </c>
      <c r="BG305" s="7">
        <f t="shared" si="260"/>
        <v>0.17494075634772091</v>
      </c>
      <c r="BH305" s="7">
        <f t="shared" si="261"/>
        <v>0.41825919756500385</v>
      </c>
      <c r="BI305" s="7">
        <f t="shared" ca="1" si="262"/>
        <v>-1.5542151087787073</v>
      </c>
      <c r="BJ305" s="7">
        <f t="shared" si="263"/>
        <v>5.7884720511973214E-4</v>
      </c>
      <c r="BK305" s="7">
        <f t="shared" si="264"/>
        <v>7.7478515958344081E-4</v>
      </c>
      <c r="BL305" s="7">
        <f t="shared" ca="1" si="265"/>
        <v>1.1622439018766485E-2</v>
      </c>
      <c r="BM305" s="7">
        <f t="shared" ca="1" si="266"/>
        <v>1.5815026328091539</v>
      </c>
      <c r="BN305" s="7">
        <f t="shared" ca="1" si="267"/>
        <v>0.40260739312855076</v>
      </c>
      <c r="BO305" s="7">
        <f t="shared" ca="1" si="268"/>
        <v>2.0855142594390612</v>
      </c>
      <c r="BP305" s="7">
        <f t="shared" si="317"/>
        <v>1.5</v>
      </c>
      <c r="BQ305" s="7">
        <f t="shared" si="318"/>
        <v>1.88</v>
      </c>
    </row>
    <row r="306" spans="1:69" x14ac:dyDescent="0.25">
      <c r="A306" s="87">
        <v>33505</v>
      </c>
      <c r="B306" s="88">
        <v>13.2</v>
      </c>
      <c r="C306" s="88">
        <v>1.85</v>
      </c>
      <c r="D306" s="88">
        <v>0.6289351851851851</v>
      </c>
      <c r="E306" s="6">
        <f t="shared" si="269"/>
        <v>0.20899999999999999</v>
      </c>
      <c r="F306" s="1"/>
      <c r="G306" s="6">
        <f t="shared" si="283"/>
        <v>0.11574641677101612</v>
      </c>
      <c r="H306" s="6">
        <f t="shared" si="284"/>
        <v>11.35</v>
      </c>
      <c r="I306" s="6">
        <f t="shared" si="285"/>
        <v>0</v>
      </c>
      <c r="J306" s="6">
        <f t="shared" si="286"/>
        <v>11.1475212694937</v>
      </c>
      <c r="K306" s="6">
        <f t="shared" si="287"/>
        <v>0</v>
      </c>
      <c r="L306" s="6">
        <f t="shared" si="288"/>
        <v>0.15057044997676944</v>
      </c>
      <c r="M306" s="6">
        <f t="shared" si="289"/>
        <v>2.416587225564492E-4</v>
      </c>
      <c r="N306" s="6">
        <f t="shared" si="290"/>
        <v>0.15056969505276657</v>
      </c>
      <c r="O306" s="6">
        <f t="shared" si="291"/>
        <v>0.20272038922885649</v>
      </c>
      <c r="P306" s="6">
        <f t="shared" si="292"/>
        <v>0.36017861582585203</v>
      </c>
      <c r="Q306" s="6">
        <f t="shared" si="293"/>
        <v>6.7862226219730704E-2</v>
      </c>
      <c r="R306" s="6">
        <f t="shared" si="294"/>
        <v>8.0127298623339796E-2</v>
      </c>
      <c r="S306" s="6">
        <f t="shared" si="295"/>
        <v>0.10235380500919644</v>
      </c>
      <c r="T306" s="6">
        <f t="shared" si="296"/>
        <v>0</v>
      </c>
      <c r="U306" s="6">
        <f t="shared" si="297"/>
        <v>0</v>
      </c>
      <c r="V306" s="6">
        <f t="shared" si="298"/>
        <v>0</v>
      </c>
      <c r="W306" s="6">
        <f t="shared" si="299"/>
        <v>0</v>
      </c>
      <c r="X306" s="6">
        <f t="shared" si="300"/>
        <v>0</v>
      </c>
      <c r="Y306" s="6">
        <f t="shared" si="301"/>
        <v>0</v>
      </c>
      <c r="Z306" s="6">
        <f t="shared" si="302"/>
        <v>0</v>
      </c>
      <c r="AA306" s="6">
        <f t="shared" si="258"/>
        <v>0</v>
      </c>
      <c r="AB306" s="6">
        <f t="shared" si="270"/>
        <v>4.4674393332732511E-3</v>
      </c>
      <c r="AC306" s="6">
        <f t="shared" si="271"/>
        <v>1.3432176619077548E-2</v>
      </c>
      <c r="AD306" s="6">
        <f t="shared" si="272"/>
        <v>2.3909304431633054E-3</v>
      </c>
      <c r="AE306" s="6">
        <f t="shared" si="273"/>
        <v>0</v>
      </c>
      <c r="AF306" s="6">
        <f t="shared" si="274"/>
        <v>0</v>
      </c>
      <c r="AG306" s="6">
        <f t="shared" si="275"/>
        <v>0</v>
      </c>
      <c r="AH306" s="6">
        <f t="shared" si="276"/>
        <v>0</v>
      </c>
      <c r="AI306" s="6">
        <f t="shared" si="277"/>
        <v>0</v>
      </c>
      <c r="AJ306" s="6">
        <f t="shared" si="278"/>
        <v>0</v>
      </c>
      <c r="AK306" s="6">
        <f t="shared" si="279"/>
        <v>0</v>
      </c>
      <c r="AL306" s="6">
        <f t="shared" si="280"/>
        <v>0</v>
      </c>
      <c r="AM306" s="6">
        <f t="shared" si="281"/>
        <v>0</v>
      </c>
      <c r="AN306" s="6">
        <f t="shared" si="282"/>
        <v>0</v>
      </c>
      <c r="AO306" s="6">
        <f t="shared" si="303"/>
        <v>0</v>
      </c>
      <c r="AP306" s="6">
        <f t="shared" si="304"/>
        <v>0</v>
      </c>
      <c r="AQ306" s="6">
        <f t="shared" si="305"/>
        <v>0</v>
      </c>
      <c r="AR306" s="6">
        <f t="shared" si="306"/>
        <v>0</v>
      </c>
      <c r="AS306" s="6">
        <f t="shared" si="307"/>
        <v>0</v>
      </c>
      <c r="AT306" s="6">
        <f t="shared" si="308"/>
        <v>0</v>
      </c>
      <c r="AU306" s="6">
        <f t="shared" si="309"/>
        <v>0</v>
      </c>
      <c r="AV306" s="6">
        <f t="shared" si="310"/>
        <v>0.36230398599450164</v>
      </c>
      <c r="AW306" s="6">
        <f t="shared" si="311"/>
        <v>0.10751274797711095</v>
      </c>
      <c r="AX306" s="6">
        <f t="shared" si="312"/>
        <v>0.36075992814620189</v>
      </c>
      <c r="AY306" s="6">
        <f t="shared" si="259"/>
        <v>7.232966555300395E-2</v>
      </c>
      <c r="AZ306" s="6">
        <f t="shared" si="313"/>
        <v>0.1798424135301149</v>
      </c>
      <c r="BD306" s="7">
        <f t="shared" si="314"/>
        <v>0.20899999999999999</v>
      </c>
      <c r="BE306" s="7">
        <f t="shared" si="315"/>
        <v>0.45716517802649842</v>
      </c>
      <c r="BF306" s="7">
        <f t="shared" ca="1" si="316"/>
        <v>-1.4048068566105534</v>
      </c>
      <c r="BG306" s="7">
        <f t="shared" si="260"/>
        <v>0.1798424135301149</v>
      </c>
      <c r="BH306" s="7">
        <f t="shared" si="261"/>
        <v>0.42407831061033396</v>
      </c>
      <c r="BI306" s="7">
        <f t="shared" ca="1" si="262"/>
        <v>-1.531288385304594</v>
      </c>
      <c r="BJ306" s="7">
        <f t="shared" si="263"/>
        <v>8.5016484874882593E-4</v>
      </c>
      <c r="BK306" s="7">
        <f t="shared" si="264"/>
        <v>1.0947407954148452E-3</v>
      </c>
      <c r="BL306" s="7">
        <f t="shared" ca="1" si="265"/>
        <v>1.599757710078142E-2</v>
      </c>
      <c r="BM306" s="7">
        <f t="shared" ca="1" si="266"/>
        <v>1.5564510711653183</v>
      </c>
      <c r="BN306" s="7">
        <f t="shared" ca="1" si="267"/>
        <v>0.38868054015430648</v>
      </c>
      <c r="BO306" s="7">
        <f t="shared" ca="1" si="268"/>
        <v>1.9670907781705373</v>
      </c>
      <c r="BP306" s="7">
        <f t="shared" si="317"/>
        <v>13.2</v>
      </c>
      <c r="BQ306" s="7">
        <f t="shared" si="318"/>
        <v>1.85</v>
      </c>
    </row>
    <row r="307" spans="1:69" x14ac:dyDescent="0.25">
      <c r="A307" s="87">
        <v>33506</v>
      </c>
      <c r="B307" s="88">
        <v>9.6999999999999993</v>
      </c>
      <c r="C307" s="88">
        <v>1.81</v>
      </c>
      <c r="D307" s="88">
        <v>0.95393518518518516</v>
      </c>
      <c r="E307" s="6">
        <f t="shared" si="269"/>
        <v>0.317</v>
      </c>
      <c r="F307" s="1"/>
      <c r="G307" s="6">
        <f t="shared" si="283"/>
        <v>0.15056969505276657</v>
      </c>
      <c r="H307" s="6">
        <f t="shared" si="284"/>
        <v>7.8899999999999988</v>
      </c>
      <c r="I307" s="6">
        <f t="shared" si="285"/>
        <v>0</v>
      </c>
      <c r="J307" s="6">
        <f t="shared" si="286"/>
        <v>7.6810625625613707</v>
      </c>
      <c r="K307" s="6">
        <f t="shared" si="287"/>
        <v>0</v>
      </c>
      <c r="L307" s="6">
        <f t="shared" si="288"/>
        <v>0.17456476725470144</v>
      </c>
      <c r="M307" s="6">
        <f t="shared" si="289"/>
        <v>5.06153578524687E-4</v>
      </c>
      <c r="N307" s="6">
        <f t="shared" si="290"/>
        <v>0.17456318606830137</v>
      </c>
      <c r="O307" s="6">
        <f t="shared" si="291"/>
        <v>0.20944359101715282</v>
      </c>
      <c r="P307" s="6">
        <f t="shared" si="292"/>
        <v>0.36075992814620189</v>
      </c>
      <c r="Q307" s="6">
        <f t="shared" si="293"/>
        <v>6.8246343405085647E-2</v>
      </c>
      <c r="R307" s="6">
        <f t="shared" si="294"/>
        <v>0.18510467803018482</v>
      </c>
      <c r="S307" s="6">
        <f t="shared" si="295"/>
        <v>0.10574835889444918</v>
      </c>
      <c r="T307" s="6">
        <f t="shared" si="296"/>
        <v>0</v>
      </c>
      <c r="U307" s="6">
        <f t="shared" si="297"/>
        <v>0</v>
      </c>
      <c r="V307" s="6">
        <f t="shared" si="298"/>
        <v>0</v>
      </c>
      <c r="W307" s="6">
        <f t="shared" si="299"/>
        <v>0</v>
      </c>
      <c r="X307" s="6">
        <f t="shared" si="300"/>
        <v>0</v>
      </c>
      <c r="Y307" s="6">
        <f t="shared" si="301"/>
        <v>0</v>
      </c>
      <c r="Z307" s="6">
        <f t="shared" si="302"/>
        <v>0</v>
      </c>
      <c r="AA307" s="6">
        <f t="shared" si="258"/>
        <v>0</v>
      </c>
      <c r="AB307" s="6">
        <f t="shared" si="270"/>
        <v>1.8029447342465792E-2</v>
      </c>
      <c r="AC307" s="6">
        <f t="shared" si="271"/>
        <v>1.6267793405126192E-2</v>
      </c>
      <c r="AD307" s="6">
        <f t="shared" si="272"/>
        <v>2.470225416364154E-3</v>
      </c>
      <c r="AE307" s="6">
        <f t="shared" si="273"/>
        <v>0</v>
      </c>
      <c r="AF307" s="6">
        <f t="shared" si="274"/>
        <v>0</v>
      </c>
      <c r="AG307" s="6">
        <f t="shared" si="275"/>
        <v>0</v>
      </c>
      <c r="AH307" s="6">
        <f t="shared" si="276"/>
        <v>0</v>
      </c>
      <c r="AI307" s="6">
        <f t="shared" si="277"/>
        <v>0</v>
      </c>
      <c r="AJ307" s="6">
        <f t="shared" si="278"/>
        <v>0</v>
      </c>
      <c r="AK307" s="6">
        <f t="shared" si="279"/>
        <v>0</v>
      </c>
      <c r="AL307" s="6">
        <f t="shared" si="280"/>
        <v>0</v>
      </c>
      <c r="AM307" s="6">
        <f t="shared" si="281"/>
        <v>0</v>
      </c>
      <c r="AN307" s="6">
        <f t="shared" si="282"/>
        <v>0</v>
      </c>
      <c r="AO307" s="6">
        <f t="shared" si="303"/>
        <v>0</v>
      </c>
      <c r="AP307" s="6">
        <f t="shared" si="304"/>
        <v>0</v>
      </c>
      <c r="AQ307" s="6">
        <f t="shared" si="305"/>
        <v>0</v>
      </c>
      <c r="AR307" s="6">
        <f t="shared" si="306"/>
        <v>0</v>
      </c>
      <c r="AS307" s="6">
        <f t="shared" si="307"/>
        <v>0</v>
      </c>
      <c r="AT307" s="6">
        <f t="shared" si="308"/>
        <v>0</v>
      </c>
      <c r="AU307" s="6">
        <f t="shared" si="309"/>
        <v>0</v>
      </c>
      <c r="AV307" s="6">
        <f t="shared" si="310"/>
        <v>0.36439846069589699</v>
      </c>
      <c r="AW307" s="6">
        <f t="shared" si="311"/>
        <v>0.11062916095184158</v>
      </c>
      <c r="AX307" s="6">
        <f t="shared" si="312"/>
        <v>0.36280964609081523</v>
      </c>
      <c r="AY307" s="6">
        <f t="shared" si="259"/>
        <v>8.6275790747551442E-2</v>
      </c>
      <c r="AZ307" s="6">
        <f t="shared" si="313"/>
        <v>0.19690495169939304</v>
      </c>
      <c r="BD307" s="7">
        <f t="shared" si="314"/>
        <v>0.317</v>
      </c>
      <c r="BE307" s="7">
        <f t="shared" si="315"/>
        <v>0.5630275304103699</v>
      </c>
      <c r="BF307" s="7">
        <f t="shared" ca="1" si="316"/>
        <v>-1.0401138256067306</v>
      </c>
      <c r="BG307" s="7">
        <f t="shared" si="260"/>
        <v>0.19690495169939304</v>
      </c>
      <c r="BH307" s="7">
        <f t="shared" si="261"/>
        <v>0.4437397341904295</v>
      </c>
      <c r="BI307" s="7">
        <f t="shared" ca="1" si="262"/>
        <v>-1.4553469325851895</v>
      </c>
      <c r="BJ307" s="7">
        <f t="shared" si="263"/>
        <v>1.442282062632512E-2</v>
      </c>
      <c r="BK307" s="7">
        <f t="shared" si="264"/>
        <v>1.4229578327010028E-2</v>
      </c>
      <c r="BL307" s="7">
        <f t="shared" ca="1" si="265"/>
        <v>0.17241853313098432</v>
      </c>
      <c r="BM307" s="7">
        <f t="shared" ca="1" si="266"/>
        <v>1.2986382054118943</v>
      </c>
      <c r="BN307" s="7">
        <f t="shared" ca="1" si="267"/>
        <v>0.26788920036312097</v>
      </c>
      <c r="BO307" s="7">
        <f t="shared" ca="1" si="268"/>
        <v>1.0771058533858977</v>
      </c>
      <c r="BP307" s="7">
        <f t="shared" si="317"/>
        <v>9.6999999999999993</v>
      </c>
      <c r="BQ307" s="7">
        <f t="shared" si="318"/>
        <v>1.81</v>
      </c>
    </row>
    <row r="308" spans="1:69" x14ac:dyDescent="0.25">
      <c r="A308" s="87">
        <v>33507</v>
      </c>
      <c r="B308" s="88">
        <v>0.2</v>
      </c>
      <c r="C308" s="88">
        <v>1.78</v>
      </c>
      <c r="D308" s="88">
        <v>0.93587962962962956</v>
      </c>
      <c r="E308" s="6">
        <f t="shared" si="269"/>
        <v>0.311</v>
      </c>
      <c r="F308" s="1"/>
      <c r="G308" s="6">
        <f t="shared" si="283"/>
        <v>0.17456318606830137</v>
      </c>
      <c r="H308" s="6">
        <f t="shared" si="284"/>
        <v>0</v>
      </c>
      <c r="I308" s="6">
        <f t="shared" si="285"/>
        <v>1.58</v>
      </c>
      <c r="J308" s="6">
        <f t="shared" si="286"/>
        <v>0</v>
      </c>
      <c r="K308" s="6">
        <f t="shared" si="287"/>
        <v>0.50142644417741578</v>
      </c>
      <c r="L308" s="6">
        <f t="shared" si="288"/>
        <v>0.17299676688684057</v>
      </c>
      <c r="M308" s="6">
        <f t="shared" si="289"/>
        <v>4.8382647064221631E-4</v>
      </c>
      <c r="N308" s="6">
        <f t="shared" si="290"/>
        <v>0.17299525544867669</v>
      </c>
      <c r="O308" s="6">
        <f t="shared" si="291"/>
        <v>4.8382647064221631E-4</v>
      </c>
      <c r="P308" s="6">
        <f t="shared" si="292"/>
        <v>0.36280964609081523</v>
      </c>
      <c r="Q308" s="6">
        <f t="shared" si="293"/>
        <v>6.9613144897400517E-2</v>
      </c>
      <c r="R308" s="6">
        <f t="shared" si="294"/>
        <v>0.10593951806356898</v>
      </c>
      <c r="S308" s="6">
        <f t="shared" si="295"/>
        <v>2.442846544581906E-4</v>
      </c>
      <c r="T308" s="6">
        <f t="shared" si="296"/>
        <v>0</v>
      </c>
      <c r="U308" s="6">
        <f t="shared" si="297"/>
        <v>0</v>
      </c>
      <c r="V308" s="6">
        <f t="shared" si="298"/>
        <v>0</v>
      </c>
      <c r="W308" s="6">
        <f t="shared" si="299"/>
        <v>0</v>
      </c>
      <c r="X308" s="6">
        <f t="shared" si="300"/>
        <v>0</v>
      </c>
      <c r="Y308" s="6">
        <f t="shared" si="301"/>
        <v>0</v>
      </c>
      <c r="Z308" s="6">
        <f t="shared" si="302"/>
        <v>0</v>
      </c>
      <c r="AA308" s="6">
        <f t="shared" si="258"/>
        <v>0</v>
      </c>
      <c r="AB308" s="6">
        <f t="shared" si="270"/>
        <v>1.6278413358966182E-2</v>
      </c>
      <c r="AC308" s="6">
        <f t="shared" si="271"/>
        <v>2.5022817499949232E-3</v>
      </c>
      <c r="AD308" s="6">
        <f t="shared" si="272"/>
        <v>5.7063595934634621E-6</v>
      </c>
      <c r="AE308" s="6">
        <f t="shared" si="273"/>
        <v>0</v>
      </c>
      <c r="AF308" s="6">
        <f t="shared" si="274"/>
        <v>0</v>
      </c>
      <c r="AG308" s="6">
        <f t="shared" si="275"/>
        <v>0</v>
      </c>
      <c r="AH308" s="6">
        <f t="shared" si="276"/>
        <v>0</v>
      </c>
      <c r="AI308" s="6">
        <f t="shared" si="277"/>
        <v>0</v>
      </c>
      <c r="AJ308" s="6">
        <f t="shared" si="278"/>
        <v>0</v>
      </c>
      <c r="AK308" s="6">
        <f t="shared" si="279"/>
        <v>0</v>
      </c>
      <c r="AL308" s="6">
        <f t="shared" si="280"/>
        <v>0</v>
      </c>
      <c r="AM308" s="6">
        <f t="shared" si="281"/>
        <v>0</v>
      </c>
      <c r="AN308" s="6">
        <f t="shared" si="282"/>
        <v>0</v>
      </c>
      <c r="AO308" s="6">
        <f t="shared" si="303"/>
        <v>0</v>
      </c>
      <c r="AP308" s="6">
        <f t="shared" si="304"/>
        <v>0</v>
      </c>
      <c r="AQ308" s="6">
        <f t="shared" si="305"/>
        <v>0</v>
      </c>
      <c r="AR308" s="6">
        <f t="shared" si="306"/>
        <v>0</v>
      </c>
      <c r="AS308" s="6">
        <f t="shared" si="307"/>
        <v>0</v>
      </c>
      <c r="AT308" s="6">
        <f t="shared" si="308"/>
        <v>0</v>
      </c>
      <c r="AU308" s="6">
        <f t="shared" si="309"/>
        <v>0</v>
      </c>
      <c r="AV308" s="6">
        <f t="shared" si="310"/>
        <v>0.36533086773322465</v>
      </c>
      <c r="AW308" s="6">
        <f t="shared" si="311"/>
        <v>0.11203929545910538</v>
      </c>
      <c r="AX308" s="6">
        <f t="shared" si="312"/>
        <v>0.36372180130411214</v>
      </c>
      <c r="AY308" s="6">
        <f t="shared" si="259"/>
        <v>8.5891558256366698E-2</v>
      </c>
      <c r="AZ308" s="6">
        <f t="shared" si="313"/>
        <v>0.19793085371547209</v>
      </c>
      <c r="BD308" s="7">
        <f t="shared" si="314"/>
        <v>0.311</v>
      </c>
      <c r="BE308" s="7">
        <f t="shared" si="315"/>
        <v>0.55767373974394741</v>
      </c>
      <c r="BF308" s="7">
        <f t="shared" ca="1" si="316"/>
        <v>-1.0572368254221227</v>
      </c>
      <c r="BG308" s="7">
        <f t="shared" si="260"/>
        <v>0.19793085371547209</v>
      </c>
      <c r="BH308" s="7">
        <f t="shared" si="261"/>
        <v>0.4448942050819184</v>
      </c>
      <c r="BI308" s="7">
        <f t="shared" ca="1" si="262"/>
        <v>-1.4509595856641955</v>
      </c>
      <c r="BJ308" s="7">
        <f t="shared" si="263"/>
        <v>1.2784631841511972E-2</v>
      </c>
      <c r="BK308" s="7">
        <f t="shared" si="264"/>
        <v>1.2719223438583801E-2</v>
      </c>
      <c r="BL308" s="7">
        <f t="shared" ca="1" si="265"/>
        <v>0.15501761193263672</v>
      </c>
      <c r="BM308" s="7">
        <f t="shared" ca="1" si="266"/>
        <v>1.3123491423981957</v>
      </c>
      <c r="BN308" s="7">
        <f t="shared" ca="1" si="267"/>
        <v>0.27345989487301325</v>
      </c>
      <c r="BO308" s="7">
        <f t="shared" ca="1" si="268"/>
        <v>1.1129408195715971</v>
      </c>
      <c r="BP308" s="7">
        <f t="shared" si="317"/>
        <v>0.2</v>
      </c>
      <c r="BQ308" s="7">
        <f t="shared" si="318"/>
        <v>1.78</v>
      </c>
    </row>
    <row r="309" spans="1:69" x14ac:dyDescent="0.25">
      <c r="A309" s="87">
        <v>33508</v>
      </c>
      <c r="B309" s="88">
        <v>13.2</v>
      </c>
      <c r="C309" s="88">
        <v>1.74</v>
      </c>
      <c r="D309" s="88">
        <v>0.7944444444444444</v>
      </c>
      <c r="E309" s="6">
        <f t="shared" si="269"/>
        <v>0.26400000000000001</v>
      </c>
      <c r="F309" s="1"/>
      <c r="G309" s="6">
        <f t="shared" si="283"/>
        <v>0.17299525544867669</v>
      </c>
      <c r="H309" s="6">
        <f t="shared" si="284"/>
        <v>11.459999999999999</v>
      </c>
      <c r="I309" s="6">
        <f t="shared" si="285"/>
        <v>0</v>
      </c>
      <c r="J309" s="6">
        <f t="shared" si="286"/>
        <v>11.043916827505408</v>
      </c>
      <c r="K309" s="6">
        <f t="shared" si="287"/>
        <v>0</v>
      </c>
      <c r="L309" s="6">
        <f t="shared" si="288"/>
        <v>0.20749563602880666</v>
      </c>
      <c r="M309" s="6">
        <f t="shared" si="289"/>
        <v>1.2009761478185806E-3</v>
      </c>
      <c r="N309" s="6">
        <f t="shared" si="290"/>
        <v>0.20749188426801249</v>
      </c>
      <c r="O309" s="6">
        <f t="shared" si="291"/>
        <v>0.41728414864241004</v>
      </c>
      <c r="P309" s="6">
        <f t="shared" si="292"/>
        <v>0.36372180130411214</v>
      </c>
      <c r="Q309" s="6">
        <f t="shared" si="293"/>
        <v>7.0227633223339581E-2</v>
      </c>
      <c r="R309" s="6">
        <f t="shared" si="294"/>
        <v>0.16511267442128255</v>
      </c>
      <c r="S309" s="6">
        <f t="shared" si="295"/>
        <v>0.21068734401134467</v>
      </c>
      <c r="T309" s="6">
        <f t="shared" si="296"/>
        <v>0</v>
      </c>
      <c r="U309" s="6">
        <f t="shared" si="297"/>
        <v>0</v>
      </c>
      <c r="V309" s="6">
        <f t="shared" si="298"/>
        <v>0</v>
      </c>
      <c r="W309" s="6">
        <f t="shared" si="299"/>
        <v>0</v>
      </c>
      <c r="X309" s="6">
        <f t="shared" si="300"/>
        <v>0</v>
      </c>
      <c r="Y309" s="6">
        <f t="shared" si="301"/>
        <v>0</v>
      </c>
      <c r="Z309" s="6">
        <f t="shared" si="302"/>
        <v>0</v>
      </c>
      <c r="AA309" s="6">
        <f t="shared" si="258"/>
        <v>0</v>
      </c>
      <c r="AB309" s="6">
        <f t="shared" si="270"/>
        <v>1.166163673704072E-2</v>
      </c>
      <c r="AC309" s="6">
        <f t="shared" si="271"/>
        <v>2.7653221944999192E-2</v>
      </c>
      <c r="AD309" s="6">
        <f t="shared" si="272"/>
        <v>4.9215442917894796E-3</v>
      </c>
      <c r="AE309" s="6">
        <f t="shared" si="273"/>
        <v>0</v>
      </c>
      <c r="AF309" s="6">
        <f t="shared" si="274"/>
        <v>0</v>
      </c>
      <c r="AG309" s="6">
        <f t="shared" si="275"/>
        <v>0</v>
      </c>
      <c r="AH309" s="6">
        <f t="shared" si="276"/>
        <v>0</v>
      </c>
      <c r="AI309" s="6">
        <f t="shared" si="277"/>
        <v>0</v>
      </c>
      <c r="AJ309" s="6">
        <f t="shared" si="278"/>
        <v>0</v>
      </c>
      <c r="AK309" s="6">
        <f t="shared" si="279"/>
        <v>0</v>
      </c>
      <c r="AL309" s="6">
        <f t="shared" si="280"/>
        <v>0</v>
      </c>
      <c r="AM309" s="6">
        <f t="shared" si="281"/>
        <v>0</v>
      </c>
      <c r="AN309" s="6">
        <f t="shared" si="282"/>
        <v>0</v>
      </c>
      <c r="AO309" s="6">
        <f t="shared" si="303"/>
        <v>0</v>
      </c>
      <c r="AP309" s="6">
        <f t="shared" si="304"/>
        <v>0</v>
      </c>
      <c r="AQ309" s="6">
        <f t="shared" si="305"/>
        <v>0</v>
      </c>
      <c r="AR309" s="6">
        <f t="shared" si="306"/>
        <v>0</v>
      </c>
      <c r="AS309" s="6">
        <f t="shared" si="307"/>
        <v>0</v>
      </c>
      <c r="AT309" s="6">
        <f t="shared" si="308"/>
        <v>0</v>
      </c>
      <c r="AU309" s="6">
        <f t="shared" si="309"/>
        <v>0</v>
      </c>
      <c r="AV309" s="6">
        <f t="shared" si="310"/>
        <v>0.36710167072310712</v>
      </c>
      <c r="AW309" s="6">
        <f t="shared" si="311"/>
        <v>0.1147565185093328</v>
      </c>
      <c r="AX309" s="6">
        <f t="shared" si="312"/>
        <v>0.36545358055350591</v>
      </c>
      <c r="AY309" s="6">
        <f t="shared" si="259"/>
        <v>8.1889269960380304E-2</v>
      </c>
      <c r="AZ309" s="6">
        <f t="shared" si="313"/>
        <v>0.19664578846971309</v>
      </c>
      <c r="BD309" s="7">
        <f t="shared" si="314"/>
        <v>0.26400000000000001</v>
      </c>
      <c r="BE309" s="7">
        <f t="shared" si="315"/>
        <v>0.51380930314660522</v>
      </c>
      <c r="BF309" s="7">
        <f t="shared" ca="1" si="316"/>
        <v>-1.2025922508792213</v>
      </c>
      <c r="BG309" s="7">
        <f t="shared" si="260"/>
        <v>0.19664578846971309</v>
      </c>
      <c r="BH309" s="7">
        <f t="shared" si="261"/>
        <v>0.44344761637617708</v>
      </c>
      <c r="BI309" s="7">
        <f t="shared" ca="1" si="262"/>
        <v>-1.4564583158092868</v>
      </c>
      <c r="BJ309" s="7">
        <f t="shared" si="263"/>
        <v>4.5365898108666357E-3</v>
      </c>
      <c r="BK309" s="7">
        <f t="shared" si="264"/>
        <v>4.9507669651798428E-3</v>
      </c>
      <c r="BL309" s="7">
        <f t="shared" ca="1" si="265"/>
        <v>6.4447978923076216E-2</v>
      </c>
      <c r="BM309" s="7">
        <f t="shared" ca="1" si="266"/>
        <v>1.4222424821242228</v>
      </c>
      <c r="BN309" s="7">
        <f t="shared" ca="1" si="267"/>
        <v>0.3212603880823483</v>
      </c>
      <c r="BO309" s="7">
        <f t="shared" ca="1" si="268"/>
        <v>1.4407573685946051</v>
      </c>
      <c r="BP309" s="7">
        <f t="shared" si="317"/>
        <v>13.2</v>
      </c>
      <c r="BQ309" s="7">
        <f t="shared" si="318"/>
        <v>1.74</v>
      </c>
    </row>
    <row r="310" spans="1:69" x14ac:dyDescent="0.25">
      <c r="A310" s="87">
        <v>33509</v>
      </c>
      <c r="B310" s="88">
        <v>1.2</v>
      </c>
      <c r="C310" s="88">
        <v>1.71</v>
      </c>
      <c r="D310" s="88">
        <v>1.5798611111111112</v>
      </c>
      <c r="E310" s="6">
        <f t="shared" si="269"/>
        <v>0.52500000000000002</v>
      </c>
      <c r="F310" s="1"/>
      <c r="G310" s="6">
        <f t="shared" si="283"/>
        <v>0.20749188426801249</v>
      </c>
      <c r="H310" s="6">
        <f t="shared" si="284"/>
        <v>0</v>
      </c>
      <c r="I310" s="6">
        <f t="shared" si="285"/>
        <v>0.51</v>
      </c>
      <c r="J310" s="6">
        <f t="shared" si="286"/>
        <v>0</v>
      </c>
      <c r="K310" s="6">
        <f t="shared" si="287"/>
        <v>0.18944539318744702</v>
      </c>
      <c r="L310" s="6">
        <f t="shared" si="288"/>
        <v>0.2069000708501641</v>
      </c>
      <c r="M310" s="6">
        <f t="shared" si="289"/>
        <v>1.1838398837382656E-3</v>
      </c>
      <c r="N310" s="6">
        <f t="shared" si="290"/>
        <v>0.20689637262179342</v>
      </c>
      <c r="O310" s="6">
        <f t="shared" si="291"/>
        <v>1.1838398837382656E-3</v>
      </c>
      <c r="P310" s="6">
        <f t="shared" si="292"/>
        <v>0.36545358055350591</v>
      </c>
      <c r="Q310" s="6">
        <f t="shared" si="293"/>
        <v>7.1404920574829292E-2</v>
      </c>
      <c r="R310" s="6">
        <f t="shared" si="294"/>
        <v>0.21115507751142767</v>
      </c>
      <c r="S310" s="6">
        <f t="shared" si="295"/>
        <v>5.9772239528143158E-4</v>
      </c>
      <c r="T310" s="6">
        <f t="shared" si="296"/>
        <v>0</v>
      </c>
      <c r="U310" s="6">
        <f t="shared" si="297"/>
        <v>0</v>
      </c>
      <c r="V310" s="6">
        <f t="shared" si="298"/>
        <v>0</v>
      </c>
      <c r="W310" s="6">
        <f t="shared" si="299"/>
        <v>0</v>
      </c>
      <c r="X310" s="6">
        <f t="shared" si="300"/>
        <v>0</v>
      </c>
      <c r="Y310" s="6">
        <f t="shared" si="301"/>
        <v>0</v>
      </c>
      <c r="Z310" s="6">
        <f t="shared" si="302"/>
        <v>0</v>
      </c>
      <c r="AA310" s="6">
        <f t="shared" si="258"/>
        <v>0</v>
      </c>
      <c r="AB310" s="6">
        <f t="shared" si="270"/>
        <v>2.7679207139448249E-2</v>
      </c>
      <c r="AC310" s="6">
        <f t="shared" si="271"/>
        <v>4.9999806084882158E-3</v>
      </c>
      <c r="AD310" s="6">
        <f t="shared" si="272"/>
        <v>1.396247722603435E-5</v>
      </c>
      <c r="AE310" s="6">
        <f t="shared" si="273"/>
        <v>0</v>
      </c>
      <c r="AF310" s="6">
        <f t="shared" si="274"/>
        <v>0</v>
      </c>
      <c r="AG310" s="6">
        <f t="shared" si="275"/>
        <v>0</v>
      </c>
      <c r="AH310" s="6">
        <f t="shared" si="276"/>
        <v>0</v>
      </c>
      <c r="AI310" s="6">
        <f t="shared" si="277"/>
        <v>0</v>
      </c>
      <c r="AJ310" s="6">
        <f t="shared" si="278"/>
        <v>0</v>
      </c>
      <c r="AK310" s="6">
        <f t="shared" si="279"/>
        <v>0</v>
      </c>
      <c r="AL310" s="6">
        <f t="shared" si="280"/>
        <v>0</v>
      </c>
      <c r="AM310" s="6">
        <f t="shared" si="281"/>
        <v>0</v>
      </c>
      <c r="AN310" s="6">
        <f t="shared" si="282"/>
        <v>0</v>
      </c>
      <c r="AO310" s="6">
        <f t="shared" si="303"/>
        <v>0</v>
      </c>
      <c r="AP310" s="6">
        <f t="shared" si="304"/>
        <v>0</v>
      </c>
      <c r="AQ310" s="6">
        <f t="shared" si="305"/>
        <v>0</v>
      </c>
      <c r="AR310" s="6">
        <f t="shared" si="306"/>
        <v>0</v>
      </c>
      <c r="AS310" s="6">
        <f t="shared" si="307"/>
        <v>0</v>
      </c>
      <c r="AT310" s="6">
        <f t="shared" si="308"/>
        <v>0</v>
      </c>
      <c r="AU310" s="6">
        <f t="shared" si="309"/>
        <v>0</v>
      </c>
      <c r="AV310" s="6">
        <f t="shared" si="310"/>
        <v>0.36951160149399503</v>
      </c>
      <c r="AW310" s="6">
        <f t="shared" si="311"/>
        <v>0.11853791786961818</v>
      </c>
      <c r="AX310" s="6">
        <f t="shared" si="312"/>
        <v>0.36780920428202291</v>
      </c>
      <c r="AY310" s="6">
        <f t="shared" si="259"/>
        <v>9.9084127714277548E-2</v>
      </c>
      <c r="AZ310" s="6">
        <f t="shared" si="313"/>
        <v>0.21762204558389572</v>
      </c>
      <c r="BD310" s="7">
        <f t="shared" si="314"/>
        <v>0.52500000000000002</v>
      </c>
      <c r="BE310" s="7">
        <f t="shared" si="315"/>
        <v>0.72456883730947197</v>
      </c>
      <c r="BF310" s="7">
        <f t="shared" ca="1" si="316"/>
        <v>-0.57729587250220138</v>
      </c>
      <c r="BG310" s="7">
        <f t="shared" si="260"/>
        <v>0.21762204558389572</v>
      </c>
      <c r="BH310" s="7">
        <f t="shared" si="261"/>
        <v>0.46649978090444555</v>
      </c>
      <c r="BI310" s="7">
        <f t="shared" ca="1" si="262"/>
        <v>-1.3702773307953278</v>
      </c>
      <c r="BJ310" s="7">
        <f t="shared" si="263"/>
        <v>9.4481206861028677E-2</v>
      </c>
      <c r="BK310" s="7">
        <f t="shared" si="264"/>
        <v>6.6599637873780704E-2</v>
      </c>
      <c r="BL310" s="7">
        <f t="shared" ca="1" si="265"/>
        <v>0.62881959319669334</v>
      </c>
      <c r="BM310" s="7">
        <f t="shared" ca="1" si="266"/>
        <v>0.86783772322011388</v>
      </c>
      <c r="BN310" s="7">
        <f t="shared" ca="1" si="267"/>
        <v>0.12676365001595594</v>
      </c>
      <c r="BO310" s="7">
        <f t="shared" ca="1" si="268"/>
        <v>0.33064702331301193</v>
      </c>
      <c r="BP310" s="7">
        <f t="shared" si="317"/>
        <v>1.2</v>
      </c>
      <c r="BQ310" s="7">
        <f t="shared" si="318"/>
        <v>1.71</v>
      </c>
    </row>
    <row r="311" spans="1:69" x14ac:dyDescent="0.25">
      <c r="A311" s="87">
        <v>33510</v>
      </c>
      <c r="B311" s="88">
        <v>6.2</v>
      </c>
      <c r="C311" s="88">
        <v>1.67</v>
      </c>
      <c r="D311" s="88">
        <v>1.5798611111111112</v>
      </c>
      <c r="E311" s="6">
        <f t="shared" si="269"/>
        <v>0.52500000000000002</v>
      </c>
      <c r="F311" s="1"/>
      <c r="G311" s="6">
        <f t="shared" si="283"/>
        <v>0.20689637262179342</v>
      </c>
      <c r="H311" s="6">
        <f t="shared" si="284"/>
        <v>4.53</v>
      </c>
      <c r="I311" s="6">
        <f t="shared" si="285"/>
        <v>0</v>
      </c>
      <c r="J311" s="6">
        <f t="shared" si="286"/>
        <v>4.323142143880891</v>
      </c>
      <c r="K311" s="6">
        <f t="shared" si="287"/>
        <v>0</v>
      </c>
      <c r="L311" s="6">
        <f t="shared" si="288"/>
        <v>0.22040154941689788</v>
      </c>
      <c r="M311" s="6">
        <f t="shared" si="289"/>
        <v>1.623892976492379E-3</v>
      </c>
      <c r="N311" s="6">
        <f t="shared" si="290"/>
        <v>0.2203964764951632</v>
      </c>
      <c r="O311" s="6">
        <f t="shared" si="291"/>
        <v>0.2084817490956016</v>
      </c>
      <c r="P311" s="6">
        <f t="shared" si="292"/>
        <v>0.36780920428202291</v>
      </c>
      <c r="Q311" s="6">
        <f t="shared" si="293"/>
        <v>7.3028846639684911E-2</v>
      </c>
      <c r="R311" s="6">
        <f t="shared" si="294"/>
        <v>8.2968573003886548E-2</v>
      </c>
      <c r="S311" s="6">
        <f t="shared" si="295"/>
        <v>0.10526272357743634</v>
      </c>
      <c r="T311" s="6">
        <f t="shared" si="296"/>
        <v>0</v>
      </c>
      <c r="U311" s="6">
        <f t="shared" si="297"/>
        <v>0</v>
      </c>
      <c r="V311" s="6">
        <f t="shared" si="298"/>
        <v>0</v>
      </c>
      <c r="W311" s="6">
        <f t="shared" si="299"/>
        <v>0</v>
      </c>
      <c r="X311" s="6">
        <f t="shared" si="300"/>
        <v>0</v>
      </c>
      <c r="Y311" s="6">
        <f t="shared" si="301"/>
        <v>0</v>
      </c>
      <c r="Z311" s="6">
        <f t="shared" si="302"/>
        <v>0</v>
      </c>
      <c r="AA311" s="6">
        <f t="shared" si="258"/>
        <v>0</v>
      </c>
      <c r="AB311" s="6">
        <f t="shared" si="270"/>
        <v>9.5761389756329439E-3</v>
      </c>
      <c r="AC311" s="6">
        <f t="shared" si="271"/>
        <v>1.382709778597396E-2</v>
      </c>
      <c r="AD311" s="6">
        <f t="shared" si="272"/>
        <v>2.4588812336675068E-3</v>
      </c>
      <c r="AE311" s="6">
        <f t="shared" si="273"/>
        <v>0</v>
      </c>
      <c r="AF311" s="6">
        <f t="shared" si="274"/>
        <v>0</v>
      </c>
      <c r="AG311" s="6">
        <f t="shared" si="275"/>
        <v>0</v>
      </c>
      <c r="AH311" s="6">
        <f t="shared" si="276"/>
        <v>0</v>
      </c>
      <c r="AI311" s="6">
        <f t="shared" si="277"/>
        <v>0</v>
      </c>
      <c r="AJ311" s="6">
        <f t="shared" si="278"/>
        <v>0</v>
      </c>
      <c r="AK311" s="6">
        <f t="shared" si="279"/>
        <v>0</v>
      </c>
      <c r="AL311" s="6">
        <f t="shared" si="280"/>
        <v>0</v>
      </c>
      <c r="AM311" s="6">
        <f t="shared" si="281"/>
        <v>0</v>
      </c>
      <c r="AN311" s="6">
        <f t="shared" si="282"/>
        <v>0</v>
      </c>
      <c r="AO311" s="6">
        <f t="shared" si="303"/>
        <v>0</v>
      </c>
      <c r="AP311" s="6">
        <f t="shared" si="304"/>
        <v>0</v>
      </c>
      <c r="AQ311" s="6">
        <f t="shared" si="305"/>
        <v>0</v>
      </c>
      <c r="AR311" s="6">
        <f t="shared" si="306"/>
        <v>0</v>
      </c>
      <c r="AS311" s="6">
        <f t="shared" si="307"/>
        <v>0</v>
      </c>
      <c r="AT311" s="6">
        <f t="shared" si="308"/>
        <v>0</v>
      </c>
      <c r="AU311" s="6">
        <f t="shared" si="309"/>
        <v>0</v>
      </c>
      <c r="AV311" s="6">
        <f t="shared" si="310"/>
        <v>0.3700495808387308</v>
      </c>
      <c r="AW311" s="6">
        <f t="shared" si="311"/>
        <v>0.11939535370199163</v>
      </c>
      <c r="AX311" s="6">
        <f t="shared" si="312"/>
        <v>0.36833486945424149</v>
      </c>
      <c r="AY311" s="6">
        <f t="shared" si="259"/>
        <v>8.2604985615317858E-2</v>
      </c>
      <c r="AZ311" s="6">
        <f t="shared" si="313"/>
        <v>0.20200033931730949</v>
      </c>
      <c r="BD311" s="7">
        <f t="shared" si="314"/>
        <v>0.52500000000000002</v>
      </c>
      <c r="BE311" s="7">
        <f t="shared" si="315"/>
        <v>0.72456883730947197</v>
      </c>
      <c r="BF311" s="7">
        <f t="shared" ca="1" si="316"/>
        <v>-0.57729587250220138</v>
      </c>
      <c r="BG311" s="7">
        <f t="shared" si="260"/>
        <v>0.20200033931730949</v>
      </c>
      <c r="BH311" s="7">
        <f t="shared" si="261"/>
        <v>0.44944447857027847</v>
      </c>
      <c r="BI311" s="7">
        <f t="shared" ca="1" si="262"/>
        <v>-1.4337433013695395</v>
      </c>
      <c r="BJ311" s="7">
        <f t="shared" si="263"/>
        <v>0.10432878080113323</v>
      </c>
      <c r="BK311" s="7">
        <f t="shared" si="264"/>
        <v>7.5693412771652438E-2</v>
      </c>
      <c r="BL311" s="7">
        <f t="shared" ca="1" si="265"/>
        <v>0.7335021984134743</v>
      </c>
      <c r="BM311" s="7">
        <f t="shared" ca="1" si="266"/>
        <v>0.86783772322011388</v>
      </c>
      <c r="BN311" s="7">
        <f t="shared" ca="1" si="267"/>
        <v>0.12676365001595594</v>
      </c>
      <c r="BO311" s="7">
        <f t="shared" ca="1" si="268"/>
        <v>0.33064702331301193</v>
      </c>
      <c r="BP311" s="7">
        <f t="shared" si="317"/>
        <v>6.2</v>
      </c>
      <c r="BQ311" s="7">
        <f t="shared" si="318"/>
        <v>1.67</v>
      </c>
    </row>
    <row r="312" spans="1:69" x14ac:dyDescent="0.25">
      <c r="A312" s="87">
        <v>33511</v>
      </c>
      <c r="B312" s="88">
        <v>1.5</v>
      </c>
      <c r="C312" s="88">
        <v>1.63</v>
      </c>
      <c r="D312" s="88">
        <v>1.2488425925925923</v>
      </c>
      <c r="E312" s="6">
        <f t="shared" si="269"/>
        <v>0.41499999999999998</v>
      </c>
      <c r="F312" s="1"/>
      <c r="G312" s="6">
        <f t="shared" si="283"/>
        <v>0.2203964764951632</v>
      </c>
      <c r="H312" s="6">
        <f t="shared" si="284"/>
        <v>0</v>
      </c>
      <c r="I312" s="6">
        <f t="shared" si="285"/>
        <v>0.12999999999999989</v>
      </c>
      <c r="J312" s="6">
        <f t="shared" si="286"/>
        <v>0</v>
      </c>
      <c r="K312" s="6">
        <f t="shared" si="287"/>
        <v>5.0972244123471906E-2</v>
      </c>
      <c r="L312" s="6">
        <f t="shared" si="288"/>
        <v>0.22023724296880204</v>
      </c>
      <c r="M312" s="6">
        <f t="shared" si="289"/>
        <v>1.6178493178548717E-3</v>
      </c>
      <c r="N312" s="6">
        <f t="shared" si="290"/>
        <v>0.2202321889270106</v>
      </c>
      <c r="O312" s="6">
        <f t="shared" si="291"/>
        <v>1.6178493178548717E-3</v>
      </c>
      <c r="P312" s="6">
        <f t="shared" si="292"/>
        <v>0.36833486945424149</v>
      </c>
      <c r="Q312" s="6">
        <f t="shared" si="293"/>
        <v>7.3394799220232607E-2</v>
      </c>
      <c r="R312" s="6">
        <f t="shared" si="294"/>
        <v>0.10590193360443562</v>
      </c>
      <c r="S312" s="6">
        <f t="shared" si="295"/>
        <v>8.1685435907010112E-4</v>
      </c>
      <c r="T312" s="6">
        <f t="shared" si="296"/>
        <v>0</v>
      </c>
      <c r="U312" s="6">
        <f t="shared" si="297"/>
        <v>0</v>
      </c>
      <c r="V312" s="6">
        <f t="shared" si="298"/>
        <v>0</v>
      </c>
      <c r="W312" s="6">
        <f t="shared" si="299"/>
        <v>0</v>
      </c>
      <c r="X312" s="6">
        <f t="shared" si="300"/>
        <v>0</v>
      </c>
      <c r="Y312" s="6">
        <f t="shared" si="301"/>
        <v>0</v>
      </c>
      <c r="Z312" s="6">
        <f t="shared" si="302"/>
        <v>0</v>
      </c>
      <c r="AA312" s="6">
        <f t="shared" ref="AA312:AA375" si="319">$O312*0.9*AA$13</f>
        <v>0</v>
      </c>
      <c r="AB312" s="6">
        <f t="shared" si="270"/>
        <v>1.3862609454140586E-2</v>
      </c>
      <c r="AC312" s="6">
        <f t="shared" si="271"/>
        <v>2.5660732139422271E-3</v>
      </c>
      <c r="AD312" s="6">
        <f t="shared" si="272"/>
        <v>1.9081283344140213E-5</v>
      </c>
      <c r="AE312" s="6">
        <f t="shared" si="273"/>
        <v>0</v>
      </c>
      <c r="AF312" s="6">
        <f t="shared" si="274"/>
        <v>0</v>
      </c>
      <c r="AG312" s="6">
        <f t="shared" si="275"/>
        <v>0</v>
      </c>
      <c r="AH312" s="6">
        <f t="shared" si="276"/>
        <v>0</v>
      </c>
      <c r="AI312" s="6">
        <f t="shared" si="277"/>
        <v>0</v>
      </c>
      <c r="AJ312" s="6">
        <f t="shared" si="278"/>
        <v>0</v>
      </c>
      <c r="AK312" s="6">
        <f t="shared" si="279"/>
        <v>0</v>
      </c>
      <c r="AL312" s="6">
        <f t="shared" si="280"/>
        <v>0</v>
      </c>
      <c r="AM312" s="6">
        <f t="shared" si="281"/>
        <v>0</v>
      </c>
      <c r="AN312" s="6">
        <f t="shared" si="282"/>
        <v>0</v>
      </c>
      <c r="AO312" s="6">
        <f t="shared" si="303"/>
        <v>0</v>
      </c>
      <c r="AP312" s="6">
        <f t="shared" si="304"/>
        <v>0</v>
      </c>
      <c r="AQ312" s="6">
        <f t="shared" si="305"/>
        <v>0</v>
      </c>
      <c r="AR312" s="6">
        <f t="shared" si="306"/>
        <v>0</v>
      </c>
      <c r="AS312" s="6">
        <f t="shared" si="307"/>
        <v>0</v>
      </c>
      <c r="AT312" s="6">
        <f t="shared" si="308"/>
        <v>0</v>
      </c>
      <c r="AU312" s="6">
        <f t="shared" si="309"/>
        <v>0</v>
      </c>
      <c r="AV312" s="6">
        <f t="shared" si="310"/>
        <v>0.37090986202676296</v>
      </c>
      <c r="AW312" s="6">
        <f t="shared" si="311"/>
        <v>0.12077666153407011</v>
      </c>
      <c r="AX312" s="6">
        <f t="shared" si="312"/>
        <v>0.36917531281616306</v>
      </c>
      <c r="AY312" s="6">
        <f t="shared" si="259"/>
        <v>8.7257408674373191E-2</v>
      </c>
      <c r="AZ312" s="6">
        <f t="shared" si="313"/>
        <v>0.20803407020844331</v>
      </c>
      <c r="BD312" s="7">
        <f t="shared" si="314"/>
        <v>0.41499999999999998</v>
      </c>
      <c r="BE312" s="7">
        <f t="shared" si="315"/>
        <v>0.64420493633625631</v>
      </c>
      <c r="BF312" s="7">
        <f t="shared" ca="1" si="316"/>
        <v>-0.79536939903944082</v>
      </c>
      <c r="BG312" s="7">
        <f t="shared" si="260"/>
        <v>0.20803407020844331</v>
      </c>
      <c r="BH312" s="7">
        <f t="shared" si="261"/>
        <v>0.45610752044714559</v>
      </c>
      <c r="BI312" s="7">
        <f t="shared" ca="1" si="262"/>
        <v>-1.4087505351251193</v>
      </c>
      <c r="BJ312" s="7">
        <f t="shared" si="263"/>
        <v>4.2834896094483564E-2</v>
      </c>
      <c r="BK312" s="7">
        <f t="shared" si="264"/>
        <v>3.5380637864161082E-2</v>
      </c>
      <c r="BL312" s="7">
        <f t="shared" ca="1" si="265"/>
        <v>0.37623641810575759</v>
      </c>
      <c r="BM312" s="7">
        <f t="shared" ca="1" si="266"/>
        <v>1.0848849013023054</v>
      </c>
      <c r="BN312" s="7">
        <f t="shared" ca="1" si="267"/>
        <v>0.19044734549851952</v>
      </c>
      <c r="BO312" s="7">
        <f t="shared" ca="1" si="268"/>
        <v>0.62899599419254504</v>
      </c>
      <c r="BP312" s="7">
        <f t="shared" si="317"/>
        <v>1.5</v>
      </c>
      <c r="BQ312" s="7">
        <f t="shared" si="318"/>
        <v>1.63</v>
      </c>
    </row>
    <row r="313" spans="1:69" x14ac:dyDescent="0.25">
      <c r="A313" s="87">
        <v>33512</v>
      </c>
      <c r="B313" s="88">
        <v>0</v>
      </c>
      <c r="C313" s="88">
        <v>1.58</v>
      </c>
      <c r="D313" s="88">
        <v>1.0712962962962962</v>
      </c>
      <c r="E313" s="6">
        <f t="shared" si="269"/>
        <v>0.35599999999999998</v>
      </c>
      <c r="F313" s="1"/>
      <c r="G313" s="6">
        <f t="shared" si="283"/>
        <v>0.2202321889270106</v>
      </c>
      <c r="H313" s="6">
        <f t="shared" si="284"/>
        <v>0</v>
      </c>
      <c r="I313" s="6">
        <f t="shared" si="285"/>
        <v>1.58</v>
      </c>
      <c r="J313" s="6">
        <f t="shared" si="286"/>
        <v>0</v>
      </c>
      <c r="K313" s="6">
        <f t="shared" si="287"/>
        <v>0.61692081143569144</v>
      </c>
      <c r="L313" s="6">
        <f t="shared" si="288"/>
        <v>0.21830497387144943</v>
      </c>
      <c r="M313" s="6">
        <f t="shared" si="289"/>
        <v>1.5481152134948235E-3</v>
      </c>
      <c r="N313" s="6">
        <f t="shared" si="290"/>
        <v>0.21830013767385018</v>
      </c>
      <c r="O313" s="6">
        <f t="shared" si="291"/>
        <v>1.5481152134948235E-3</v>
      </c>
      <c r="P313" s="6">
        <f t="shared" si="292"/>
        <v>0.36917531281616306</v>
      </c>
      <c r="Q313" s="6">
        <f t="shared" si="293"/>
        <v>7.3982609635160096E-2</v>
      </c>
      <c r="R313" s="6">
        <f t="shared" si="294"/>
        <v>1.4285125379220802E-3</v>
      </c>
      <c r="S313" s="6">
        <f t="shared" si="295"/>
        <v>7.81645513293362E-4</v>
      </c>
      <c r="T313" s="6">
        <f t="shared" si="296"/>
        <v>0</v>
      </c>
      <c r="U313" s="6">
        <f t="shared" si="297"/>
        <v>0</v>
      </c>
      <c r="V313" s="6">
        <f t="shared" si="298"/>
        <v>0</v>
      </c>
      <c r="W313" s="6">
        <f t="shared" si="299"/>
        <v>0</v>
      </c>
      <c r="X313" s="6">
        <f t="shared" si="300"/>
        <v>0</v>
      </c>
      <c r="Y313" s="6">
        <f t="shared" si="301"/>
        <v>0</v>
      </c>
      <c r="Z313" s="6">
        <f t="shared" si="302"/>
        <v>0</v>
      </c>
      <c r="AA313" s="6">
        <f t="shared" si="319"/>
        <v>0</v>
      </c>
      <c r="AB313" s="6">
        <f t="shared" si="270"/>
        <v>2.600054223878448E-3</v>
      </c>
      <c r="AC313" s="6">
        <f t="shared" si="271"/>
        <v>1.2165297132306811E-4</v>
      </c>
      <c r="AD313" s="6">
        <f t="shared" si="272"/>
        <v>1.8258823434333405E-5</v>
      </c>
      <c r="AE313" s="6">
        <f t="shared" si="273"/>
        <v>0</v>
      </c>
      <c r="AF313" s="6">
        <f t="shared" si="274"/>
        <v>0</v>
      </c>
      <c r="AG313" s="6">
        <f t="shared" si="275"/>
        <v>0</v>
      </c>
      <c r="AH313" s="6">
        <f t="shared" si="276"/>
        <v>0</v>
      </c>
      <c r="AI313" s="6">
        <f t="shared" si="277"/>
        <v>0</v>
      </c>
      <c r="AJ313" s="6">
        <f t="shared" si="278"/>
        <v>0</v>
      </c>
      <c r="AK313" s="6">
        <f t="shared" si="279"/>
        <v>0</v>
      </c>
      <c r="AL313" s="6">
        <f t="shared" si="280"/>
        <v>0</v>
      </c>
      <c r="AM313" s="6">
        <f t="shared" si="281"/>
        <v>0</v>
      </c>
      <c r="AN313" s="6">
        <f t="shared" si="282"/>
        <v>0</v>
      </c>
      <c r="AO313" s="6">
        <f t="shared" si="303"/>
        <v>0</v>
      </c>
      <c r="AP313" s="6">
        <f t="shared" si="304"/>
        <v>0</v>
      </c>
      <c r="AQ313" s="6">
        <f t="shared" si="305"/>
        <v>0</v>
      </c>
      <c r="AR313" s="6">
        <f t="shared" si="306"/>
        <v>0</v>
      </c>
      <c r="AS313" s="6">
        <f t="shared" si="307"/>
        <v>0</v>
      </c>
      <c r="AT313" s="6">
        <f t="shared" si="308"/>
        <v>0</v>
      </c>
      <c r="AU313" s="6">
        <f t="shared" si="309"/>
        <v>0</v>
      </c>
      <c r="AV313" s="6">
        <f t="shared" si="310"/>
        <v>0.37025833912914713</v>
      </c>
      <c r="AW313" s="6">
        <f t="shared" si="311"/>
        <v>0.11972939203218261</v>
      </c>
      <c r="AX313" s="6">
        <f t="shared" si="312"/>
        <v>0.36853883041117813</v>
      </c>
      <c r="AY313" s="6">
        <f t="shared" si="259"/>
        <v>7.6582663859038544E-2</v>
      </c>
      <c r="AZ313" s="6">
        <f t="shared" si="313"/>
        <v>0.19631205589122114</v>
      </c>
      <c r="BD313" s="7">
        <f t="shared" si="314"/>
        <v>0.35599999999999998</v>
      </c>
      <c r="BE313" s="7">
        <f t="shared" si="315"/>
        <v>0.59665735560705191</v>
      </c>
      <c r="BF313" s="7">
        <f t="shared" ca="1" si="316"/>
        <v>-0.93543672206394868</v>
      </c>
      <c r="BG313" s="7">
        <f t="shared" si="260"/>
        <v>0.19631205589122114</v>
      </c>
      <c r="BH313" s="7">
        <f t="shared" si="261"/>
        <v>0.44307116346160597</v>
      </c>
      <c r="BI313" s="7">
        <f t="shared" ca="1" si="262"/>
        <v>-1.4578913004817631</v>
      </c>
      <c r="BJ313" s="7">
        <f t="shared" si="263"/>
        <v>2.5500239493688476E-2</v>
      </c>
      <c r="BK313" s="7">
        <f t="shared" si="264"/>
        <v>2.3588718417737842E-2</v>
      </c>
      <c r="BL313" s="7">
        <f t="shared" ca="1" si="265"/>
        <v>0.27295878650973615</v>
      </c>
      <c r="BM313" s="7">
        <f t="shared" ca="1" si="266"/>
        <v>1.2112721150009358</v>
      </c>
      <c r="BN313" s="7">
        <f t="shared" ca="1" si="267"/>
        <v>0.23420790630126248</v>
      </c>
      <c r="BO313" s="7">
        <f t="shared" ca="1" si="268"/>
        <v>0.87078758550633339</v>
      </c>
      <c r="BP313" s="7">
        <f t="shared" si="317"/>
        <v>0</v>
      </c>
      <c r="BQ313" s="7">
        <f t="shared" si="318"/>
        <v>1.58</v>
      </c>
    </row>
    <row r="314" spans="1:69" x14ac:dyDescent="0.25">
      <c r="A314" s="87">
        <v>33513</v>
      </c>
      <c r="B314" s="88">
        <v>0</v>
      </c>
      <c r="C314" s="88">
        <v>1.55</v>
      </c>
      <c r="D314" s="88">
        <v>0.96597222222222212</v>
      </c>
      <c r="E314" s="6">
        <f t="shared" si="269"/>
        <v>0.32099999999999995</v>
      </c>
      <c r="F314" s="1"/>
      <c r="G314" s="6">
        <f t="shared" si="283"/>
        <v>0.21830013767385018</v>
      </c>
      <c r="H314" s="6">
        <f t="shared" si="284"/>
        <v>0</v>
      </c>
      <c r="I314" s="6">
        <f t="shared" si="285"/>
        <v>1.55</v>
      </c>
      <c r="J314" s="6">
        <f t="shared" si="286"/>
        <v>0</v>
      </c>
      <c r="K314" s="6">
        <f t="shared" si="287"/>
        <v>0.60058730284796769</v>
      </c>
      <c r="L314" s="6">
        <f t="shared" si="288"/>
        <v>0.21642394729289374</v>
      </c>
      <c r="M314" s="6">
        <f t="shared" si="289"/>
        <v>1.4825607954059045E-3</v>
      </c>
      <c r="N314" s="6">
        <f t="shared" si="290"/>
        <v>0.21641931588245544</v>
      </c>
      <c r="O314" s="6">
        <f t="shared" si="291"/>
        <v>1.4825607954059045E-3</v>
      </c>
      <c r="P314" s="6">
        <f t="shared" si="292"/>
        <v>0.36853883041117813</v>
      </c>
      <c r="Q314" s="6">
        <f t="shared" si="293"/>
        <v>7.3537142878564873E-2</v>
      </c>
      <c r="R314" s="6">
        <f t="shared" si="294"/>
        <v>1.3674032322606713E-3</v>
      </c>
      <c r="S314" s="6">
        <f t="shared" si="295"/>
        <v>7.4854699689800457E-4</v>
      </c>
      <c r="T314" s="6">
        <f t="shared" si="296"/>
        <v>0</v>
      </c>
      <c r="U314" s="6">
        <f t="shared" si="297"/>
        <v>0</v>
      </c>
      <c r="V314" s="6">
        <f t="shared" si="298"/>
        <v>0</v>
      </c>
      <c r="W314" s="6">
        <f t="shared" si="299"/>
        <v>0</v>
      </c>
      <c r="X314" s="6">
        <f t="shared" si="300"/>
        <v>0</v>
      </c>
      <c r="Y314" s="6">
        <f t="shared" si="301"/>
        <v>0</v>
      </c>
      <c r="Z314" s="6">
        <f t="shared" si="302"/>
        <v>0</v>
      </c>
      <c r="AA314" s="6">
        <f t="shared" si="319"/>
        <v>0</v>
      </c>
      <c r="AB314" s="6">
        <f t="shared" si="270"/>
        <v>1.5419506682125197E-4</v>
      </c>
      <c r="AC314" s="6">
        <f t="shared" si="271"/>
        <v>1.164871477803457E-4</v>
      </c>
      <c r="AD314" s="6">
        <f t="shared" si="272"/>
        <v>1.7485659696394306E-5</v>
      </c>
      <c r="AE314" s="6">
        <f t="shared" si="273"/>
        <v>0</v>
      </c>
      <c r="AF314" s="6">
        <f t="shared" si="274"/>
        <v>0</v>
      </c>
      <c r="AG314" s="6">
        <f t="shared" si="275"/>
        <v>0</v>
      </c>
      <c r="AH314" s="6">
        <f t="shared" si="276"/>
        <v>0</v>
      </c>
      <c r="AI314" s="6">
        <f t="shared" si="277"/>
        <v>0</v>
      </c>
      <c r="AJ314" s="6">
        <f t="shared" si="278"/>
        <v>0</v>
      </c>
      <c r="AK314" s="6">
        <f t="shared" si="279"/>
        <v>0</v>
      </c>
      <c r="AL314" s="6">
        <f t="shared" si="280"/>
        <v>0</v>
      </c>
      <c r="AM314" s="6">
        <f t="shared" si="281"/>
        <v>0</v>
      </c>
      <c r="AN314" s="6">
        <f t="shared" si="282"/>
        <v>0</v>
      </c>
      <c r="AO314" s="6">
        <f t="shared" si="303"/>
        <v>0</v>
      </c>
      <c r="AP314" s="6">
        <f t="shared" si="304"/>
        <v>0</v>
      </c>
      <c r="AQ314" s="6">
        <f t="shared" si="305"/>
        <v>0</v>
      </c>
      <c r="AR314" s="6">
        <f t="shared" si="306"/>
        <v>0</v>
      </c>
      <c r="AS314" s="6">
        <f t="shared" si="307"/>
        <v>0</v>
      </c>
      <c r="AT314" s="6">
        <f t="shared" si="308"/>
        <v>0</v>
      </c>
      <c r="AU314" s="6">
        <f t="shared" si="309"/>
        <v>0</v>
      </c>
      <c r="AV314" s="6">
        <f t="shared" si="310"/>
        <v>0.36961458146834925</v>
      </c>
      <c r="AW314" s="6">
        <f t="shared" si="311"/>
        <v>0.11870167015748816</v>
      </c>
      <c r="AX314" s="6">
        <f t="shared" si="312"/>
        <v>0.3679098325073053</v>
      </c>
      <c r="AY314" s="6">
        <f t="shared" si="259"/>
        <v>7.3691337945386126E-2</v>
      </c>
      <c r="AZ314" s="6">
        <f t="shared" si="313"/>
        <v>0.1923930081028743</v>
      </c>
      <c r="BD314" s="7">
        <f t="shared" si="314"/>
        <v>0.32099999999999995</v>
      </c>
      <c r="BE314" s="7">
        <f t="shared" si="315"/>
        <v>0.56656861896861177</v>
      </c>
      <c r="BF314" s="7">
        <f t="shared" ca="1" si="316"/>
        <v>-1.0288592404353039</v>
      </c>
      <c r="BG314" s="7">
        <f t="shared" si="260"/>
        <v>0.1923930081028743</v>
      </c>
      <c r="BH314" s="7">
        <f t="shared" si="261"/>
        <v>0.43862627384012726</v>
      </c>
      <c r="BI314" s="7">
        <f t="shared" ca="1" si="262"/>
        <v>-1.4748744144238279</v>
      </c>
      <c r="BJ314" s="7">
        <f t="shared" si="263"/>
        <v>1.6539758364827344E-2</v>
      </c>
      <c r="BK314" s="7">
        <f t="shared" si="264"/>
        <v>1.6369243676976244E-2</v>
      </c>
      <c r="BL314" s="7">
        <f t="shared" ca="1" si="265"/>
        <v>0.19892953542801342</v>
      </c>
      <c r="BM314" s="7">
        <f t="shared" ca="1" si="266"/>
        <v>1.2895375807543601</v>
      </c>
      <c r="BN314" s="7">
        <f t="shared" ca="1" si="267"/>
        <v>0.26423614545440699</v>
      </c>
      <c r="BO314" s="7">
        <f t="shared" ca="1" si="268"/>
        <v>1.05387166692263</v>
      </c>
      <c r="BP314" s="7">
        <f t="shared" si="317"/>
        <v>0</v>
      </c>
      <c r="BQ314" s="7">
        <f t="shared" si="318"/>
        <v>1.55</v>
      </c>
    </row>
    <row r="315" spans="1:69" x14ac:dyDescent="0.25">
      <c r="A315" s="87">
        <v>33514</v>
      </c>
      <c r="B315" s="88">
        <v>0.5</v>
      </c>
      <c r="C315" s="88">
        <v>1.51</v>
      </c>
      <c r="D315" s="88">
        <v>0.92384259259259249</v>
      </c>
      <c r="E315" s="6">
        <f t="shared" si="269"/>
        <v>0.307</v>
      </c>
      <c r="F315" s="1"/>
      <c r="G315" s="6">
        <f t="shared" si="283"/>
        <v>0.21641931588245544</v>
      </c>
      <c r="H315" s="6">
        <f t="shared" si="284"/>
        <v>0</v>
      </c>
      <c r="I315" s="6">
        <f t="shared" si="285"/>
        <v>1.01</v>
      </c>
      <c r="J315" s="6">
        <f t="shared" si="286"/>
        <v>0</v>
      </c>
      <c r="K315" s="6">
        <f t="shared" si="287"/>
        <v>0.3888985498321455</v>
      </c>
      <c r="L315" s="6">
        <f t="shared" si="288"/>
        <v>0.21520442553278768</v>
      </c>
      <c r="M315" s="6">
        <f t="shared" si="289"/>
        <v>1.4412603941030336E-3</v>
      </c>
      <c r="N315" s="6">
        <f t="shared" si="290"/>
        <v>0.21519992314175301</v>
      </c>
      <c r="O315" s="6">
        <f t="shared" si="291"/>
        <v>1.4412603941030336E-3</v>
      </c>
      <c r="P315" s="6">
        <f t="shared" si="292"/>
        <v>0.3679098325073053</v>
      </c>
      <c r="Q315" s="6">
        <f t="shared" si="293"/>
        <v>7.3098799942381776E-2</v>
      </c>
      <c r="R315" s="6">
        <f t="shared" si="294"/>
        <v>1.3179869844545217E-3</v>
      </c>
      <c r="S315" s="6">
        <f t="shared" si="295"/>
        <v>7.2769436713621301E-4</v>
      </c>
      <c r="T315" s="6">
        <f t="shared" si="296"/>
        <v>0</v>
      </c>
      <c r="U315" s="6">
        <f t="shared" si="297"/>
        <v>0</v>
      </c>
      <c r="V315" s="6">
        <f t="shared" si="298"/>
        <v>0</v>
      </c>
      <c r="W315" s="6">
        <f t="shared" si="299"/>
        <v>0</v>
      </c>
      <c r="X315" s="6">
        <f t="shared" si="300"/>
        <v>0</v>
      </c>
      <c r="Y315" s="6">
        <f t="shared" si="301"/>
        <v>0</v>
      </c>
      <c r="Z315" s="6">
        <f t="shared" si="302"/>
        <v>0</v>
      </c>
      <c r="AA315" s="6">
        <f t="shared" si="319"/>
        <v>0</v>
      </c>
      <c r="AB315" s="6">
        <f t="shared" si="270"/>
        <v>1.4812270264459666E-4</v>
      </c>
      <c r="AC315" s="6">
        <f t="shared" si="271"/>
        <v>1.1297759088580209E-4</v>
      </c>
      <c r="AD315" s="6">
        <f t="shared" si="272"/>
        <v>1.699855335664464E-5</v>
      </c>
      <c r="AE315" s="6">
        <f t="shared" si="273"/>
        <v>0</v>
      </c>
      <c r="AF315" s="6">
        <f t="shared" si="274"/>
        <v>0</v>
      </c>
      <c r="AG315" s="6">
        <f t="shared" si="275"/>
        <v>0</v>
      </c>
      <c r="AH315" s="6">
        <f t="shared" si="276"/>
        <v>0</v>
      </c>
      <c r="AI315" s="6">
        <f t="shared" si="277"/>
        <v>0</v>
      </c>
      <c r="AJ315" s="6">
        <f t="shared" si="278"/>
        <v>0</v>
      </c>
      <c r="AK315" s="6">
        <f t="shared" si="279"/>
        <v>0</v>
      </c>
      <c r="AL315" s="6">
        <f t="shared" si="280"/>
        <v>0</v>
      </c>
      <c r="AM315" s="6">
        <f t="shared" si="281"/>
        <v>0</v>
      </c>
      <c r="AN315" s="6">
        <f t="shared" si="282"/>
        <v>0</v>
      </c>
      <c r="AO315" s="6">
        <f t="shared" si="303"/>
        <v>0</v>
      </c>
      <c r="AP315" s="6">
        <f t="shared" si="304"/>
        <v>0</v>
      </c>
      <c r="AQ315" s="6">
        <f t="shared" si="305"/>
        <v>0</v>
      </c>
      <c r="AR315" s="6">
        <f t="shared" si="306"/>
        <v>0</v>
      </c>
      <c r="AS315" s="6">
        <f t="shared" si="307"/>
        <v>0</v>
      </c>
      <c r="AT315" s="6">
        <f t="shared" si="308"/>
        <v>0</v>
      </c>
      <c r="AU315" s="6">
        <f t="shared" si="309"/>
        <v>0</v>
      </c>
      <c r="AV315" s="6">
        <f t="shared" si="310"/>
        <v>0.36897857854962668</v>
      </c>
      <c r="AW315" s="6">
        <f t="shared" si="311"/>
        <v>0.11769319123772154</v>
      </c>
      <c r="AX315" s="6">
        <f t="shared" si="312"/>
        <v>0.36728831298539111</v>
      </c>
      <c r="AY315" s="6">
        <f t="shared" si="259"/>
        <v>7.3246922645026372E-2</v>
      </c>
      <c r="AZ315" s="6">
        <f t="shared" si="313"/>
        <v>0.1909401138827479</v>
      </c>
      <c r="BD315" s="7">
        <f t="shared" si="314"/>
        <v>0.307</v>
      </c>
      <c r="BE315" s="7">
        <f t="shared" si="315"/>
        <v>0.55407580708780269</v>
      </c>
      <c r="BF315" s="7">
        <f t="shared" ca="1" si="316"/>
        <v>-1.0688172462127215</v>
      </c>
      <c r="BG315" s="7">
        <f t="shared" si="260"/>
        <v>0.1909401138827479</v>
      </c>
      <c r="BH315" s="7">
        <f t="shared" si="261"/>
        <v>0.43696694827269017</v>
      </c>
      <c r="BI315" s="7">
        <f t="shared" ca="1" si="262"/>
        <v>-1.4812445156159186</v>
      </c>
      <c r="BJ315" s="7">
        <f t="shared" si="263"/>
        <v>1.3469897165549527E-2</v>
      </c>
      <c r="BK315" s="7">
        <f t="shared" si="264"/>
        <v>1.3714484812977957E-2</v>
      </c>
      <c r="BL315" s="7">
        <f t="shared" ca="1" si="265"/>
        <v>0.1700962525473774</v>
      </c>
      <c r="BM315" s="7">
        <f t="shared" ca="1" si="266"/>
        <v>1.32152976705573</v>
      </c>
      <c r="BN315" s="7">
        <f t="shared" ca="1" si="267"/>
        <v>0.27723580211804461</v>
      </c>
      <c r="BO315" s="7">
        <f t="shared" ca="1" si="268"/>
        <v>1.1375086895444844</v>
      </c>
      <c r="BP315" s="7">
        <f t="shared" si="317"/>
        <v>0.5</v>
      </c>
      <c r="BQ315" s="7">
        <f t="shared" si="318"/>
        <v>1.51</v>
      </c>
    </row>
    <row r="316" spans="1:69" x14ac:dyDescent="0.25">
      <c r="A316" s="87">
        <v>33515</v>
      </c>
      <c r="B316" s="88">
        <v>0</v>
      </c>
      <c r="C316" s="88">
        <v>1.48</v>
      </c>
      <c r="D316" s="88">
        <v>0.91481481481481475</v>
      </c>
      <c r="E316" s="6">
        <f t="shared" si="269"/>
        <v>0.30400000000000005</v>
      </c>
      <c r="F316" s="1"/>
      <c r="G316" s="6">
        <f t="shared" si="283"/>
        <v>0.21519992314175301</v>
      </c>
      <c r="H316" s="6">
        <f t="shared" si="284"/>
        <v>0</v>
      </c>
      <c r="I316" s="6">
        <f t="shared" si="285"/>
        <v>1.48</v>
      </c>
      <c r="J316" s="6">
        <f t="shared" si="286"/>
        <v>0</v>
      </c>
      <c r="K316" s="6">
        <f t="shared" si="287"/>
        <v>0.56639231859332362</v>
      </c>
      <c r="L316" s="6">
        <f t="shared" si="288"/>
        <v>0.21343055536632169</v>
      </c>
      <c r="M316" s="6">
        <f t="shared" si="289"/>
        <v>1.3828343979923712E-3</v>
      </c>
      <c r="N316" s="6">
        <f t="shared" si="290"/>
        <v>0.21342623549378414</v>
      </c>
      <c r="O316" s="6">
        <f t="shared" si="291"/>
        <v>1.3828343979923712E-3</v>
      </c>
      <c r="P316" s="6">
        <f t="shared" si="292"/>
        <v>0.36728831298539111</v>
      </c>
      <c r="Q316" s="6">
        <f t="shared" si="293"/>
        <v>7.2667504968850383E-2</v>
      </c>
      <c r="R316" s="6">
        <f t="shared" si="294"/>
        <v>1.2740503244686578E-3</v>
      </c>
      <c r="S316" s="6">
        <f t="shared" si="295"/>
        <v>6.9819500086068921E-4</v>
      </c>
      <c r="T316" s="6">
        <f t="shared" si="296"/>
        <v>0</v>
      </c>
      <c r="U316" s="6">
        <f t="shared" si="297"/>
        <v>0</v>
      </c>
      <c r="V316" s="6">
        <f t="shared" si="298"/>
        <v>0</v>
      </c>
      <c r="W316" s="6">
        <f t="shared" si="299"/>
        <v>0</v>
      </c>
      <c r="X316" s="6">
        <f t="shared" si="300"/>
        <v>0</v>
      </c>
      <c r="Y316" s="6">
        <f t="shared" si="301"/>
        <v>0</v>
      </c>
      <c r="Z316" s="6">
        <f t="shared" si="302"/>
        <v>0</v>
      </c>
      <c r="AA316" s="6">
        <f t="shared" si="319"/>
        <v>0</v>
      </c>
      <c r="AB316" s="6">
        <f t="shared" si="270"/>
        <v>1.4333069962649348E-4</v>
      </c>
      <c r="AC316" s="6">
        <f t="shared" si="271"/>
        <v>1.0861942056406864E-4</v>
      </c>
      <c r="AD316" s="6">
        <f t="shared" si="272"/>
        <v>1.6309463851121737E-5</v>
      </c>
      <c r="AE316" s="6">
        <f t="shared" si="273"/>
        <v>0</v>
      </c>
      <c r="AF316" s="6">
        <f t="shared" si="274"/>
        <v>0</v>
      </c>
      <c r="AG316" s="6">
        <f t="shared" si="275"/>
        <v>0</v>
      </c>
      <c r="AH316" s="6">
        <f t="shared" si="276"/>
        <v>0</v>
      </c>
      <c r="AI316" s="6">
        <f t="shared" si="277"/>
        <v>0</v>
      </c>
      <c r="AJ316" s="6">
        <f t="shared" si="278"/>
        <v>0</v>
      </c>
      <c r="AK316" s="6">
        <f t="shared" si="279"/>
        <v>0</v>
      </c>
      <c r="AL316" s="6">
        <f t="shared" si="280"/>
        <v>0</v>
      </c>
      <c r="AM316" s="6">
        <f t="shared" si="281"/>
        <v>0</v>
      </c>
      <c r="AN316" s="6">
        <f t="shared" si="282"/>
        <v>0</v>
      </c>
      <c r="AO316" s="6">
        <f t="shared" si="303"/>
        <v>0</v>
      </c>
      <c r="AP316" s="6">
        <f t="shared" si="304"/>
        <v>0</v>
      </c>
      <c r="AQ316" s="6">
        <f t="shared" si="305"/>
        <v>0</v>
      </c>
      <c r="AR316" s="6">
        <f t="shared" si="306"/>
        <v>0</v>
      </c>
      <c r="AS316" s="6">
        <f t="shared" si="307"/>
        <v>0</v>
      </c>
      <c r="AT316" s="6">
        <f t="shared" si="308"/>
        <v>0</v>
      </c>
      <c r="AU316" s="6">
        <f t="shared" si="309"/>
        <v>0</v>
      </c>
      <c r="AV316" s="6">
        <f t="shared" si="310"/>
        <v>0.36835023392885397</v>
      </c>
      <c r="AW316" s="6">
        <f t="shared" si="311"/>
        <v>0.11670352173239755</v>
      </c>
      <c r="AX316" s="6">
        <f t="shared" si="312"/>
        <v>0.36667418162765625</v>
      </c>
      <c r="AY316" s="6">
        <f t="shared" si="259"/>
        <v>7.2810835668476875E-2</v>
      </c>
      <c r="AZ316" s="6">
        <f t="shared" si="313"/>
        <v>0.18951435740087441</v>
      </c>
      <c r="BD316" s="7">
        <f t="shared" si="314"/>
        <v>0.30400000000000005</v>
      </c>
      <c r="BE316" s="7">
        <f t="shared" si="315"/>
        <v>0.55136195008360889</v>
      </c>
      <c r="BF316" s="7">
        <f t="shared" ca="1" si="316"/>
        <v>-1.0775914270889864</v>
      </c>
      <c r="BG316" s="7">
        <f t="shared" si="260"/>
        <v>0.18951435740087441</v>
      </c>
      <c r="BH316" s="7">
        <f t="shared" si="261"/>
        <v>0.43533246766221606</v>
      </c>
      <c r="BI316" s="7">
        <f t="shared" ca="1" si="262"/>
        <v>-1.4875353317420759</v>
      </c>
      <c r="BJ316" s="7">
        <f t="shared" si="263"/>
        <v>1.3106962361334731E-2</v>
      </c>
      <c r="BK316" s="7">
        <f t="shared" si="264"/>
        <v>1.3462840790976307E-2</v>
      </c>
      <c r="BL316" s="7">
        <f t="shared" ca="1" si="265"/>
        <v>0.16805400496222134</v>
      </c>
      <c r="BM316" s="7">
        <f t="shared" ca="1" si="266"/>
        <v>1.3284362355488804</v>
      </c>
      <c r="BN316" s="7">
        <f t="shared" ca="1" si="267"/>
        <v>0.28010103150327215</v>
      </c>
      <c r="BO316" s="7">
        <f t="shared" ca="1" si="268"/>
        <v>1.1563017147351486</v>
      </c>
      <c r="BP316" s="7">
        <f t="shared" si="317"/>
        <v>0</v>
      </c>
      <c r="BQ316" s="7">
        <f t="shared" si="318"/>
        <v>1.48</v>
      </c>
    </row>
    <row r="317" spans="1:69" x14ac:dyDescent="0.25">
      <c r="A317" s="87">
        <v>33516</v>
      </c>
      <c r="B317" s="88">
        <v>3.1</v>
      </c>
      <c r="C317" s="88">
        <v>1.45</v>
      </c>
      <c r="D317" s="88">
        <v>0.905787037037037</v>
      </c>
      <c r="E317" s="6">
        <f t="shared" si="269"/>
        <v>0.30100000000000005</v>
      </c>
      <c r="F317" s="1"/>
      <c r="G317" s="6">
        <f t="shared" si="283"/>
        <v>0.21342623549378414</v>
      </c>
      <c r="H317" s="6">
        <f t="shared" si="284"/>
        <v>1.6500000000000001</v>
      </c>
      <c r="I317" s="6">
        <f t="shared" si="285"/>
        <v>0</v>
      </c>
      <c r="J317" s="6">
        <f t="shared" si="286"/>
        <v>1.5730967525450077</v>
      </c>
      <c r="K317" s="6">
        <f t="shared" si="287"/>
        <v>0</v>
      </c>
      <c r="L317" s="6">
        <f t="shared" si="288"/>
        <v>0.21834047357614647</v>
      </c>
      <c r="M317" s="6">
        <f t="shared" si="289"/>
        <v>1.5493743023387522E-3</v>
      </c>
      <c r="N317" s="6">
        <f t="shared" si="290"/>
        <v>0.21833563344524665</v>
      </c>
      <c r="O317" s="6">
        <f t="shared" si="291"/>
        <v>7.8452621757331198E-2</v>
      </c>
      <c r="P317" s="6">
        <f t="shared" si="292"/>
        <v>0.36667418162765625</v>
      </c>
      <c r="Q317" s="6">
        <f t="shared" si="293"/>
        <v>7.2243125314642012E-2</v>
      </c>
      <c r="R317" s="6">
        <f t="shared" si="294"/>
        <v>3.1694717308735298E-2</v>
      </c>
      <c r="S317" s="6">
        <f t="shared" si="295"/>
        <v>3.9610837273723477E-2</v>
      </c>
      <c r="T317" s="6">
        <f t="shared" si="296"/>
        <v>0</v>
      </c>
      <c r="U317" s="6">
        <f t="shared" si="297"/>
        <v>0</v>
      </c>
      <c r="V317" s="6">
        <f t="shared" si="298"/>
        <v>0</v>
      </c>
      <c r="W317" s="6">
        <f t="shared" si="299"/>
        <v>0</v>
      </c>
      <c r="X317" s="6">
        <f t="shared" si="300"/>
        <v>0</v>
      </c>
      <c r="Y317" s="6">
        <f t="shared" si="301"/>
        <v>0</v>
      </c>
      <c r="Z317" s="6">
        <f t="shared" si="302"/>
        <v>0</v>
      </c>
      <c r="AA317" s="6">
        <f t="shared" si="319"/>
        <v>0</v>
      </c>
      <c r="AB317" s="6">
        <f t="shared" si="270"/>
        <v>1.8306484376682133E-3</v>
      </c>
      <c r="AC317" s="6">
        <f t="shared" si="271"/>
        <v>5.2142545327171037E-3</v>
      </c>
      <c r="AD317" s="6">
        <f t="shared" si="272"/>
        <v>9.2528808976299307E-4</v>
      </c>
      <c r="AE317" s="6">
        <f t="shared" si="273"/>
        <v>0</v>
      </c>
      <c r="AF317" s="6">
        <f t="shared" si="274"/>
        <v>0</v>
      </c>
      <c r="AG317" s="6">
        <f t="shared" si="275"/>
        <v>0</v>
      </c>
      <c r="AH317" s="6">
        <f t="shared" si="276"/>
        <v>0</v>
      </c>
      <c r="AI317" s="6">
        <f t="shared" si="277"/>
        <v>0</v>
      </c>
      <c r="AJ317" s="6">
        <f t="shared" si="278"/>
        <v>0</v>
      </c>
      <c r="AK317" s="6">
        <f t="shared" si="279"/>
        <v>0</v>
      </c>
      <c r="AL317" s="6">
        <f t="shared" si="280"/>
        <v>0</v>
      </c>
      <c r="AM317" s="6">
        <f t="shared" si="281"/>
        <v>0</v>
      </c>
      <c r="AN317" s="6">
        <f t="shared" si="282"/>
        <v>0</v>
      </c>
      <c r="AO317" s="6">
        <f t="shared" si="303"/>
        <v>0</v>
      </c>
      <c r="AP317" s="6">
        <f t="shared" si="304"/>
        <v>0</v>
      </c>
      <c r="AQ317" s="6">
        <f t="shared" si="305"/>
        <v>0</v>
      </c>
      <c r="AR317" s="6">
        <f t="shared" si="306"/>
        <v>0</v>
      </c>
      <c r="AS317" s="6">
        <f t="shared" si="307"/>
        <v>0</v>
      </c>
      <c r="AT317" s="6">
        <f t="shared" si="308"/>
        <v>0</v>
      </c>
      <c r="AU317" s="6">
        <f t="shared" si="309"/>
        <v>0</v>
      </c>
      <c r="AV317" s="6">
        <f t="shared" si="310"/>
        <v>0.36816689802322394</v>
      </c>
      <c r="AW317" s="6">
        <f t="shared" si="311"/>
        <v>0.1164160038890884</v>
      </c>
      <c r="AX317" s="6">
        <f t="shared" si="312"/>
        <v>0.36649497494568428</v>
      </c>
      <c r="AY317" s="6">
        <f t="shared" si="259"/>
        <v>7.4073773752310224E-2</v>
      </c>
      <c r="AZ317" s="6">
        <f t="shared" si="313"/>
        <v>0.19048977764139863</v>
      </c>
      <c r="BD317" s="7">
        <f t="shared" si="314"/>
        <v>0.30100000000000005</v>
      </c>
      <c r="BE317" s="7">
        <f t="shared" si="315"/>
        <v>0.54863466897380819</v>
      </c>
      <c r="BF317" s="7">
        <f t="shared" ca="1" si="316"/>
        <v>-1.0864432761930709</v>
      </c>
      <c r="BG317" s="7">
        <f t="shared" si="260"/>
        <v>0.19048977764139863</v>
      </c>
      <c r="BH317" s="7">
        <f t="shared" si="261"/>
        <v>0.43645134624766441</v>
      </c>
      <c r="BI317" s="7">
        <f t="shared" ca="1" si="262"/>
        <v>-1.4832272461352118</v>
      </c>
      <c r="BJ317" s="7">
        <f t="shared" si="263"/>
        <v>1.2212509245747528E-2</v>
      </c>
      <c r="BK317" s="7">
        <f t="shared" si="264"/>
        <v>1.2585097897878129E-2</v>
      </c>
      <c r="BL317" s="7">
        <f t="shared" ca="1" si="265"/>
        <v>0.1574375188030458</v>
      </c>
      <c r="BM317" s="7">
        <f t="shared" ca="1" si="266"/>
        <v>1.3353607040420308</v>
      </c>
      <c r="BN317" s="7">
        <f t="shared" ca="1" si="267"/>
        <v>0.2829952732714493</v>
      </c>
      <c r="BO317" s="7">
        <f t="shared" ca="1" si="268"/>
        <v>1.1754171169833911</v>
      </c>
      <c r="BP317" s="7">
        <f t="shared" si="317"/>
        <v>3.1</v>
      </c>
      <c r="BQ317" s="7">
        <f t="shared" si="318"/>
        <v>1.45</v>
      </c>
    </row>
    <row r="318" spans="1:69" x14ac:dyDescent="0.25">
      <c r="A318" s="87">
        <v>33517</v>
      </c>
      <c r="B318" s="88">
        <v>0</v>
      </c>
      <c r="C318" s="88">
        <v>1.42</v>
      </c>
      <c r="D318" s="88">
        <v>0.89375000000000004</v>
      </c>
      <c r="E318" s="6">
        <f t="shared" si="269"/>
        <v>0.29700000000000004</v>
      </c>
      <c r="F318" s="1"/>
      <c r="G318" s="6">
        <f t="shared" si="283"/>
        <v>0.21833563344524665</v>
      </c>
      <c r="H318" s="6">
        <f t="shared" si="284"/>
        <v>0</v>
      </c>
      <c r="I318" s="6">
        <f t="shared" si="285"/>
        <v>1.42</v>
      </c>
      <c r="J318" s="6">
        <f t="shared" si="286"/>
        <v>0</v>
      </c>
      <c r="K318" s="6">
        <f t="shared" si="287"/>
        <v>0.55046883128506607</v>
      </c>
      <c r="L318" s="6">
        <f t="shared" si="288"/>
        <v>0.2166160094682229</v>
      </c>
      <c r="M318" s="6">
        <f t="shared" si="289"/>
        <v>1.4891505797172116E-3</v>
      </c>
      <c r="N318" s="6">
        <f t="shared" si="290"/>
        <v>0.21661135747178506</v>
      </c>
      <c r="O318" s="6">
        <f t="shared" si="291"/>
        <v>1.4891505797172116E-3</v>
      </c>
      <c r="P318" s="6">
        <f t="shared" si="292"/>
        <v>0.36649497494568428</v>
      </c>
      <c r="Q318" s="6">
        <f t="shared" si="293"/>
        <v>7.2119623567197033E-2</v>
      </c>
      <c r="R318" s="6">
        <f t="shared" si="294"/>
        <v>4.0199198607354443E-2</v>
      </c>
      <c r="S318" s="6">
        <f t="shared" si="295"/>
        <v>7.518741881145267E-4</v>
      </c>
      <c r="T318" s="6">
        <f t="shared" si="296"/>
        <v>0</v>
      </c>
      <c r="U318" s="6">
        <f t="shared" si="297"/>
        <v>0</v>
      </c>
      <c r="V318" s="6">
        <f t="shared" si="298"/>
        <v>0</v>
      </c>
      <c r="W318" s="6">
        <f t="shared" si="299"/>
        <v>0</v>
      </c>
      <c r="X318" s="6">
        <f t="shared" si="300"/>
        <v>0</v>
      </c>
      <c r="Y318" s="6">
        <f t="shared" si="301"/>
        <v>0</v>
      </c>
      <c r="Z318" s="6">
        <f t="shared" si="302"/>
        <v>0</v>
      </c>
      <c r="AA318" s="6">
        <f t="shared" si="319"/>
        <v>0</v>
      </c>
      <c r="AB318" s="6">
        <f t="shared" si="270"/>
        <v>5.2469412734743792E-3</v>
      </c>
      <c r="AC318" s="6">
        <f t="shared" si="271"/>
        <v>1.0239530258639548E-3</v>
      </c>
      <c r="AD318" s="6">
        <f t="shared" si="272"/>
        <v>1.7563381113483719E-5</v>
      </c>
      <c r="AE318" s="6">
        <f t="shared" si="273"/>
        <v>0</v>
      </c>
      <c r="AF318" s="6">
        <f t="shared" si="274"/>
        <v>0</v>
      </c>
      <c r="AG318" s="6">
        <f t="shared" si="275"/>
        <v>0</v>
      </c>
      <c r="AH318" s="6">
        <f t="shared" si="276"/>
        <v>0</v>
      </c>
      <c r="AI318" s="6">
        <f t="shared" si="277"/>
        <v>0</v>
      </c>
      <c r="AJ318" s="6">
        <f t="shared" si="278"/>
        <v>0</v>
      </c>
      <c r="AK318" s="6">
        <f t="shared" si="279"/>
        <v>0</v>
      </c>
      <c r="AL318" s="6">
        <f t="shared" si="280"/>
        <v>0</v>
      </c>
      <c r="AM318" s="6">
        <f t="shared" si="281"/>
        <v>0</v>
      </c>
      <c r="AN318" s="6">
        <f t="shared" si="282"/>
        <v>0</v>
      </c>
      <c r="AO318" s="6">
        <f t="shared" si="303"/>
        <v>0</v>
      </c>
      <c r="AP318" s="6">
        <f t="shared" si="304"/>
        <v>0</v>
      </c>
      <c r="AQ318" s="6">
        <f t="shared" si="305"/>
        <v>0</v>
      </c>
      <c r="AR318" s="6">
        <f t="shared" si="306"/>
        <v>0</v>
      </c>
      <c r="AS318" s="6">
        <f t="shared" si="307"/>
        <v>0</v>
      </c>
      <c r="AT318" s="6">
        <f t="shared" si="308"/>
        <v>0</v>
      </c>
      <c r="AU318" s="6">
        <f t="shared" si="309"/>
        <v>0</v>
      </c>
      <c r="AV318" s="6">
        <f t="shared" si="310"/>
        <v>0.36810805583286726</v>
      </c>
      <c r="AW318" s="6">
        <f t="shared" si="311"/>
        <v>0.11632384306577309</v>
      </c>
      <c r="AX318" s="6">
        <f t="shared" si="312"/>
        <v>0.36643745633457958</v>
      </c>
      <c r="AY318" s="6">
        <f t="shared" si="259"/>
        <v>7.7366564840671406E-2</v>
      </c>
      <c r="AZ318" s="6">
        <f t="shared" si="313"/>
        <v>0.19369040790644448</v>
      </c>
      <c r="BD318" s="7">
        <f t="shared" si="314"/>
        <v>0.29700000000000004</v>
      </c>
      <c r="BE318" s="7">
        <f t="shared" si="315"/>
        <v>0.54497706373754851</v>
      </c>
      <c r="BF318" s="7">
        <f t="shared" ca="1" si="316"/>
        <v>-1.0983689621100343</v>
      </c>
      <c r="BG318" s="7">
        <f t="shared" si="260"/>
        <v>0.19369040790644448</v>
      </c>
      <c r="BH318" s="7">
        <f t="shared" si="261"/>
        <v>0.44010272426610186</v>
      </c>
      <c r="BI318" s="7">
        <f t="shared" ca="1" si="262"/>
        <v>-1.469220161080687</v>
      </c>
      <c r="BJ318" s="7">
        <f t="shared" si="263"/>
        <v>1.0672871818536838E-2</v>
      </c>
      <c r="BK318" s="7">
        <f t="shared" si="264"/>
        <v>1.0998627079572231E-2</v>
      </c>
      <c r="BL318" s="7">
        <f t="shared" ca="1" si="265"/>
        <v>0.1375306117779706</v>
      </c>
      <c r="BM318" s="7">
        <f t="shared" ca="1" si="266"/>
        <v>1.344621328699565</v>
      </c>
      <c r="BN318" s="7">
        <f t="shared" ca="1" si="267"/>
        <v>0.28690014581194079</v>
      </c>
      <c r="BO318" s="7">
        <f t="shared" ca="1" si="268"/>
        <v>1.2014181985792249</v>
      </c>
      <c r="BP318" s="7">
        <f t="shared" si="317"/>
        <v>0</v>
      </c>
      <c r="BQ318" s="7">
        <f t="shared" si="318"/>
        <v>1.42</v>
      </c>
    </row>
    <row r="319" spans="1:69" x14ac:dyDescent="0.25">
      <c r="A319" s="87">
        <v>33518</v>
      </c>
      <c r="B319" s="88">
        <v>1.4</v>
      </c>
      <c r="C319" s="88">
        <v>1.39</v>
      </c>
      <c r="D319" s="88">
        <v>0.88472222222222219</v>
      </c>
      <c r="E319" s="6">
        <f t="shared" si="269"/>
        <v>0.29399999999999998</v>
      </c>
      <c r="F319" s="1"/>
      <c r="G319" s="6">
        <f t="shared" si="283"/>
        <v>0.21661135747178506</v>
      </c>
      <c r="H319" s="6">
        <f t="shared" si="284"/>
        <v>1.0000000000000009E-2</v>
      </c>
      <c r="I319" s="6">
        <f t="shared" si="285"/>
        <v>0</v>
      </c>
      <c r="J319" s="6">
        <f t="shared" si="286"/>
        <v>9.5307307026951376E-3</v>
      </c>
      <c r="K319" s="6">
        <f t="shared" si="287"/>
        <v>0</v>
      </c>
      <c r="L319" s="6">
        <f t="shared" si="288"/>
        <v>0.2166411307706595</v>
      </c>
      <c r="M319" s="6">
        <f t="shared" si="289"/>
        <v>1.4900142386848792E-3</v>
      </c>
      <c r="N319" s="6">
        <f t="shared" si="290"/>
        <v>0.21663647607621483</v>
      </c>
      <c r="O319" s="6">
        <f t="shared" si="291"/>
        <v>1.9592835359897504E-3</v>
      </c>
      <c r="P319" s="6">
        <f t="shared" si="292"/>
        <v>0.36643745633457958</v>
      </c>
      <c r="Q319" s="6">
        <f t="shared" si="293"/>
        <v>7.2080016137395495E-2</v>
      </c>
      <c r="R319" s="6">
        <f t="shared" si="294"/>
        <v>1.5259844022844258E-3</v>
      </c>
      <c r="S319" s="6">
        <f t="shared" si="295"/>
        <v>9.8924496822087654E-4</v>
      </c>
      <c r="T319" s="6">
        <f t="shared" si="296"/>
        <v>0</v>
      </c>
      <c r="U319" s="6">
        <f t="shared" si="297"/>
        <v>0</v>
      </c>
      <c r="V319" s="6">
        <f t="shared" si="298"/>
        <v>0</v>
      </c>
      <c r="W319" s="6">
        <f t="shared" si="299"/>
        <v>0</v>
      </c>
      <c r="X319" s="6">
        <f t="shared" si="300"/>
        <v>0</v>
      </c>
      <c r="Y319" s="6">
        <f t="shared" si="301"/>
        <v>0</v>
      </c>
      <c r="Z319" s="6">
        <f t="shared" si="302"/>
        <v>0</v>
      </c>
      <c r="AA319" s="6">
        <f t="shared" si="319"/>
        <v>0</v>
      </c>
      <c r="AB319" s="6">
        <f t="shared" si="270"/>
        <v>1.0669591488733936E-3</v>
      </c>
      <c r="AC319" s="6">
        <f t="shared" si="271"/>
        <v>1.4737737542345127E-4</v>
      </c>
      <c r="AD319" s="6">
        <f t="shared" si="272"/>
        <v>2.3108236279568664E-5</v>
      </c>
      <c r="AE319" s="6">
        <f t="shared" si="273"/>
        <v>0</v>
      </c>
      <c r="AF319" s="6">
        <f t="shared" si="274"/>
        <v>0</v>
      </c>
      <c r="AG319" s="6">
        <f t="shared" si="275"/>
        <v>0</v>
      </c>
      <c r="AH319" s="6">
        <f t="shared" si="276"/>
        <v>0</v>
      </c>
      <c r="AI319" s="6">
        <f t="shared" si="277"/>
        <v>0</v>
      </c>
      <c r="AJ319" s="6">
        <f t="shared" si="278"/>
        <v>0</v>
      </c>
      <c r="AK319" s="6">
        <f t="shared" si="279"/>
        <v>0</v>
      </c>
      <c r="AL319" s="6">
        <f t="shared" si="280"/>
        <v>0</v>
      </c>
      <c r="AM319" s="6">
        <f t="shared" si="281"/>
        <v>0</v>
      </c>
      <c r="AN319" s="6">
        <f t="shared" si="282"/>
        <v>0</v>
      </c>
      <c r="AO319" s="6">
        <f t="shared" si="303"/>
        <v>0</v>
      </c>
      <c r="AP319" s="6">
        <f t="shared" si="304"/>
        <v>0</v>
      </c>
      <c r="AQ319" s="6">
        <f t="shared" si="305"/>
        <v>0</v>
      </c>
      <c r="AR319" s="6">
        <f t="shared" si="306"/>
        <v>0</v>
      </c>
      <c r="AS319" s="6">
        <f t="shared" si="307"/>
        <v>0</v>
      </c>
      <c r="AT319" s="6">
        <f t="shared" si="308"/>
        <v>0</v>
      </c>
      <c r="AU319" s="6">
        <f t="shared" si="309"/>
        <v>0</v>
      </c>
      <c r="AV319" s="6">
        <f t="shared" si="310"/>
        <v>0.36749455816625676</v>
      </c>
      <c r="AW319" s="6">
        <f t="shared" si="311"/>
        <v>0.11536639317961503</v>
      </c>
      <c r="AX319" s="6">
        <f t="shared" si="312"/>
        <v>0.36583770920489506</v>
      </c>
      <c r="AY319" s="6">
        <f t="shared" si="259"/>
        <v>7.3146975286268887E-2</v>
      </c>
      <c r="AZ319" s="6">
        <f t="shared" si="313"/>
        <v>0.1885133684658839</v>
      </c>
      <c r="BD319" s="7">
        <f t="shared" si="314"/>
        <v>0.29399999999999998</v>
      </c>
      <c r="BE319" s="7">
        <f t="shared" si="315"/>
        <v>0.54221766846903829</v>
      </c>
      <c r="BF319" s="7">
        <f t="shared" ca="1" si="316"/>
        <v>-1.1074074972059877</v>
      </c>
      <c r="BG319" s="7">
        <f t="shared" si="260"/>
        <v>0.1885133684658839</v>
      </c>
      <c r="BH319" s="7">
        <f t="shared" si="261"/>
        <v>0.43418126222337589</v>
      </c>
      <c r="BI319" s="7">
        <f t="shared" ca="1" si="262"/>
        <v>-1.4919757259301756</v>
      </c>
      <c r="BJ319" s="7">
        <f t="shared" si="263"/>
        <v>1.1127429432414373E-2</v>
      </c>
      <c r="BK319" s="7">
        <f t="shared" si="264"/>
        <v>1.1671865074477804E-2</v>
      </c>
      <c r="BL319" s="7">
        <f t="shared" ca="1" si="265"/>
        <v>0.14789272254405925</v>
      </c>
      <c r="BM319" s="7">
        <f t="shared" ca="1" si="266"/>
        <v>1.3515877971927159</v>
      </c>
      <c r="BN319" s="7">
        <f t="shared" ca="1" si="267"/>
        <v>0.28986379319251881</v>
      </c>
      <c r="BO319" s="7">
        <f t="shared" ca="1" si="268"/>
        <v>1.221314030055116</v>
      </c>
      <c r="BP319" s="7">
        <f t="shared" si="317"/>
        <v>1.4</v>
      </c>
      <c r="BQ319" s="7">
        <f t="shared" si="318"/>
        <v>1.39</v>
      </c>
    </row>
    <row r="320" spans="1:69" x14ac:dyDescent="0.25">
      <c r="A320" s="87">
        <v>33519</v>
      </c>
      <c r="B320" s="88">
        <v>3.8</v>
      </c>
      <c r="C320" s="88">
        <v>1.36</v>
      </c>
      <c r="D320" s="88">
        <v>0.87569444444444433</v>
      </c>
      <c r="E320" s="6">
        <f t="shared" si="269"/>
        <v>0.29099999999999998</v>
      </c>
      <c r="F320" s="1"/>
      <c r="G320" s="6">
        <f t="shared" si="283"/>
        <v>0.21663647607621483</v>
      </c>
      <c r="H320" s="6">
        <f t="shared" si="284"/>
        <v>2.4399999999999995</v>
      </c>
      <c r="I320" s="6">
        <f t="shared" si="285"/>
        <v>0</v>
      </c>
      <c r="J320" s="6">
        <f t="shared" si="286"/>
        <v>2.3216088736053857</v>
      </c>
      <c r="K320" s="6">
        <f t="shared" si="287"/>
        <v>0</v>
      </c>
      <c r="L320" s="6">
        <f t="shared" si="288"/>
        <v>0.22388901074743844</v>
      </c>
      <c r="M320" s="6">
        <f t="shared" si="289"/>
        <v>1.7564931262394928E-3</v>
      </c>
      <c r="N320" s="6">
        <f t="shared" si="290"/>
        <v>0.22388352359262842</v>
      </c>
      <c r="O320" s="6">
        <f t="shared" si="291"/>
        <v>0.12014761952085329</v>
      </c>
      <c r="P320" s="6">
        <f t="shared" si="292"/>
        <v>0.36583770920489506</v>
      </c>
      <c r="Q320" s="6">
        <f t="shared" si="293"/>
        <v>7.1667954156855451E-2</v>
      </c>
      <c r="R320" s="6">
        <f t="shared" si="294"/>
        <v>4.8459403202520374E-2</v>
      </c>
      <c r="S320" s="6">
        <f t="shared" si="295"/>
        <v>6.0662699334468467E-2</v>
      </c>
      <c r="T320" s="6">
        <f t="shared" si="296"/>
        <v>0</v>
      </c>
      <c r="U320" s="6">
        <f t="shared" si="297"/>
        <v>0</v>
      </c>
      <c r="V320" s="6">
        <f t="shared" si="298"/>
        <v>0</v>
      </c>
      <c r="W320" s="6">
        <f t="shared" si="299"/>
        <v>0</v>
      </c>
      <c r="X320" s="6">
        <f t="shared" si="300"/>
        <v>0</v>
      </c>
      <c r="Y320" s="6">
        <f t="shared" si="301"/>
        <v>0</v>
      </c>
      <c r="Z320" s="6">
        <f t="shared" si="302"/>
        <v>0</v>
      </c>
      <c r="AA320" s="6">
        <f t="shared" si="319"/>
        <v>0</v>
      </c>
      <c r="AB320" s="6">
        <f t="shared" si="270"/>
        <v>2.78460838844009E-3</v>
      </c>
      <c r="AC320" s="6">
        <f t="shared" si="271"/>
        <v>7.9835907853034408E-3</v>
      </c>
      <c r="AD320" s="6">
        <f t="shared" si="272"/>
        <v>1.4170483900448182E-3</v>
      </c>
      <c r="AE320" s="6">
        <f t="shared" si="273"/>
        <v>0</v>
      </c>
      <c r="AF320" s="6">
        <f t="shared" si="274"/>
        <v>0</v>
      </c>
      <c r="AG320" s="6">
        <f t="shared" si="275"/>
        <v>0</v>
      </c>
      <c r="AH320" s="6">
        <f t="shared" si="276"/>
        <v>0</v>
      </c>
      <c r="AI320" s="6">
        <f t="shared" si="277"/>
        <v>0</v>
      </c>
      <c r="AJ320" s="6">
        <f t="shared" si="278"/>
        <v>0</v>
      </c>
      <c r="AK320" s="6">
        <f t="shared" si="279"/>
        <v>0</v>
      </c>
      <c r="AL320" s="6">
        <f t="shared" si="280"/>
        <v>0</v>
      </c>
      <c r="AM320" s="6">
        <f t="shared" si="281"/>
        <v>0</v>
      </c>
      <c r="AN320" s="6">
        <f t="shared" si="282"/>
        <v>0</v>
      </c>
      <c r="AO320" s="6">
        <f t="shared" si="303"/>
        <v>0</v>
      </c>
      <c r="AP320" s="6">
        <f t="shared" si="304"/>
        <v>0</v>
      </c>
      <c r="AQ320" s="6">
        <f t="shared" si="305"/>
        <v>0</v>
      </c>
      <c r="AR320" s="6">
        <f t="shared" si="306"/>
        <v>0</v>
      </c>
      <c r="AS320" s="6">
        <f t="shared" si="307"/>
        <v>0</v>
      </c>
      <c r="AT320" s="6">
        <f t="shared" si="308"/>
        <v>0</v>
      </c>
      <c r="AU320" s="6">
        <f t="shared" si="309"/>
        <v>0</v>
      </c>
      <c r="AV320" s="6">
        <f t="shared" si="310"/>
        <v>0.36756293335194912</v>
      </c>
      <c r="AW320" s="6">
        <f t="shared" si="311"/>
        <v>0.11547279259917465</v>
      </c>
      <c r="AX320" s="6">
        <f t="shared" si="312"/>
        <v>0.36590455632194518</v>
      </c>
      <c r="AY320" s="6">
        <f t="shared" si="259"/>
        <v>7.4452562545295545E-2</v>
      </c>
      <c r="AZ320" s="6">
        <f t="shared" si="313"/>
        <v>0.18992535514447018</v>
      </c>
      <c r="BD320" s="7">
        <f t="shared" si="314"/>
        <v>0.29099999999999998</v>
      </c>
      <c r="BE320" s="7">
        <f t="shared" si="315"/>
        <v>0.53944415837044712</v>
      </c>
      <c r="BF320" s="7">
        <f t="shared" ca="1" si="316"/>
        <v>-1.1165284731293013</v>
      </c>
      <c r="BG320" s="7">
        <f t="shared" si="260"/>
        <v>0.18992535514447018</v>
      </c>
      <c r="BH320" s="7">
        <f t="shared" si="261"/>
        <v>0.43580426242118164</v>
      </c>
      <c r="BI320" s="7">
        <f t="shared" ca="1" si="262"/>
        <v>-1.4857178372638054</v>
      </c>
      <c r="BJ320" s="7">
        <f t="shared" si="263"/>
        <v>1.0216083832671478E-2</v>
      </c>
      <c r="BK320" s="7">
        <f t="shared" si="264"/>
        <v>1.0741228032374575E-2</v>
      </c>
      <c r="BL320" s="7">
        <f t="shared" ca="1" si="265"/>
        <v>0.13630078659003947</v>
      </c>
      <c r="BM320" s="7">
        <f t="shared" ca="1" si="266"/>
        <v>1.358572265685867</v>
      </c>
      <c r="BN320" s="7">
        <f t="shared" ca="1" si="267"/>
        <v>0.29285794576037488</v>
      </c>
      <c r="BO320" s="7">
        <f t="shared" ca="1" si="268"/>
        <v>1.2415569646403608</v>
      </c>
      <c r="BP320" s="7">
        <f t="shared" si="317"/>
        <v>3.8</v>
      </c>
      <c r="BQ320" s="7">
        <f t="shared" si="318"/>
        <v>1.36</v>
      </c>
    </row>
    <row r="321" spans="1:69" x14ac:dyDescent="0.25">
      <c r="A321" s="87">
        <v>33520</v>
      </c>
      <c r="B321" s="88">
        <v>1.7</v>
      </c>
      <c r="C321" s="88">
        <v>1.34</v>
      </c>
      <c r="D321" s="88">
        <v>0.8696759259259258</v>
      </c>
      <c r="E321" s="6">
        <f t="shared" si="269"/>
        <v>0.28899999999999998</v>
      </c>
      <c r="F321" s="1"/>
      <c r="G321" s="6">
        <f t="shared" si="283"/>
        <v>0.22388352359262842</v>
      </c>
      <c r="H321" s="6">
        <f t="shared" si="284"/>
        <v>0.35999999999999988</v>
      </c>
      <c r="I321" s="6">
        <f t="shared" si="285"/>
        <v>0</v>
      </c>
      <c r="J321" s="6">
        <f t="shared" si="286"/>
        <v>0.34186919965169266</v>
      </c>
      <c r="K321" s="6">
        <f t="shared" si="287"/>
        <v>0</v>
      </c>
      <c r="L321" s="6">
        <f t="shared" si="288"/>
        <v>0.2249514977254318</v>
      </c>
      <c r="M321" s="6">
        <f t="shared" si="289"/>
        <v>1.7985665165445852E-3</v>
      </c>
      <c r="N321" s="6">
        <f t="shared" si="290"/>
        <v>0.22494587913645755</v>
      </c>
      <c r="O321" s="6">
        <f t="shared" si="291"/>
        <v>1.9929366864851805E-2</v>
      </c>
      <c r="P321" s="6">
        <f t="shared" si="292"/>
        <v>0.36590455632194518</v>
      </c>
      <c r="Q321" s="6">
        <f t="shared" si="293"/>
        <v>7.1713798574155649E-2</v>
      </c>
      <c r="R321" s="6">
        <f t="shared" si="294"/>
        <v>6.853676460814391E-2</v>
      </c>
      <c r="S321" s="6">
        <f t="shared" si="295"/>
        <v>1.0062364904691186E-2</v>
      </c>
      <c r="T321" s="6">
        <f t="shared" si="296"/>
        <v>0</v>
      </c>
      <c r="U321" s="6">
        <f t="shared" si="297"/>
        <v>0</v>
      </c>
      <c r="V321" s="6">
        <f t="shared" si="298"/>
        <v>0</v>
      </c>
      <c r="W321" s="6">
        <f t="shared" si="299"/>
        <v>0</v>
      </c>
      <c r="X321" s="6">
        <f t="shared" si="300"/>
        <v>0</v>
      </c>
      <c r="Y321" s="6">
        <f t="shared" si="301"/>
        <v>0</v>
      </c>
      <c r="Z321" s="6">
        <f t="shared" si="302"/>
        <v>0</v>
      </c>
      <c r="AA321" s="6">
        <f t="shared" si="319"/>
        <v>0</v>
      </c>
      <c r="AB321" s="6">
        <f t="shared" si="270"/>
        <v>8.4210388560631878E-3</v>
      </c>
      <c r="AC321" s="6">
        <f t="shared" si="271"/>
        <v>2.737485513755055E-3</v>
      </c>
      <c r="AD321" s="6">
        <f t="shared" si="272"/>
        <v>2.3505149201519718E-4</v>
      </c>
      <c r="AE321" s="6">
        <f t="shared" si="273"/>
        <v>0</v>
      </c>
      <c r="AF321" s="6">
        <f t="shared" si="274"/>
        <v>0</v>
      </c>
      <c r="AG321" s="6">
        <f t="shared" si="275"/>
        <v>0</v>
      </c>
      <c r="AH321" s="6">
        <f t="shared" si="276"/>
        <v>0</v>
      </c>
      <c r="AI321" s="6">
        <f t="shared" si="277"/>
        <v>0</v>
      </c>
      <c r="AJ321" s="6">
        <f t="shared" si="278"/>
        <v>0</v>
      </c>
      <c r="AK321" s="6">
        <f t="shared" si="279"/>
        <v>0</v>
      </c>
      <c r="AL321" s="6">
        <f t="shared" si="280"/>
        <v>0</v>
      </c>
      <c r="AM321" s="6">
        <f t="shared" si="281"/>
        <v>0</v>
      </c>
      <c r="AN321" s="6">
        <f t="shared" si="282"/>
        <v>0</v>
      </c>
      <c r="AO321" s="6">
        <f t="shared" si="303"/>
        <v>0</v>
      </c>
      <c r="AP321" s="6">
        <f t="shared" si="304"/>
        <v>0</v>
      </c>
      <c r="AQ321" s="6">
        <f t="shared" si="305"/>
        <v>0</v>
      </c>
      <c r="AR321" s="6">
        <f t="shared" si="306"/>
        <v>0</v>
      </c>
      <c r="AS321" s="6">
        <f t="shared" si="307"/>
        <v>0</v>
      </c>
      <c r="AT321" s="6">
        <f t="shared" si="308"/>
        <v>0</v>
      </c>
      <c r="AU321" s="6">
        <f t="shared" si="309"/>
        <v>0</v>
      </c>
      <c r="AV321" s="6">
        <f t="shared" si="310"/>
        <v>0.36791878241963727</v>
      </c>
      <c r="AW321" s="6">
        <f t="shared" si="311"/>
        <v>0.11602778729268433</v>
      </c>
      <c r="AX321" s="6">
        <f t="shared" si="312"/>
        <v>0.36625243476355968</v>
      </c>
      <c r="AY321" s="6">
        <f t="shared" si="259"/>
        <v>8.0134837430218833E-2</v>
      </c>
      <c r="AZ321" s="6">
        <f t="shared" si="313"/>
        <v>0.19616262472290316</v>
      </c>
      <c r="BD321" s="7">
        <f t="shared" si="314"/>
        <v>0.28899999999999998</v>
      </c>
      <c r="BE321" s="7">
        <f t="shared" si="315"/>
        <v>0.53758720222862444</v>
      </c>
      <c r="BF321" s="7">
        <f t="shared" ca="1" si="316"/>
        <v>-1.1226556719849285</v>
      </c>
      <c r="BG321" s="7">
        <f t="shared" si="260"/>
        <v>0.19616262472290316</v>
      </c>
      <c r="BH321" s="7">
        <f t="shared" si="261"/>
        <v>0.44290250024458339</v>
      </c>
      <c r="BI321" s="7">
        <f t="shared" ca="1" si="262"/>
        <v>-1.4585335958706711</v>
      </c>
      <c r="BJ321" s="7">
        <f t="shared" si="263"/>
        <v>8.6187782483405067E-3</v>
      </c>
      <c r="BK321" s="7">
        <f t="shared" si="264"/>
        <v>8.9651927898066683E-3</v>
      </c>
      <c r="BL321" s="7">
        <f t="shared" ca="1" si="265"/>
        <v>0.11281397975379667</v>
      </c>
      <c r="BM321" s="7">
        <f t="shared" ca="1" si="266"/>
        <v>1.3632385780146341</v>
      </c>
      <c r="BN321" s="7">
        <f t="shared" ca="1" si="267"/>
        <v>0.29487122785787151</v>
      </c>
      <c r="BO321" s="7">
        <f t="shared" ca="1" si="268"/>
        <v>1.2552489913135789</v>
      </c>
      <c r="BP321" s="7">
        <f t="shared" si="317"/>
        <v>1.7</v>
      </c>
      <c r="BQ321" s="7">
        <f t="shared" si="318"/>
        <v>1.34</v>
      </c>
    </row>
    <row r="322" spans="1:69" x14ac:dyDescent="0.25">
      <c r="A322" s="87">
        <v>33521</v>
      </c>
      <c r="B322" s="88">
        <v>10.4</v>
      </c>
      <c r="C322" s="88">
        <v>1.31</v>
      </c>
      <c r="D322" s="88">
        <v>0.92384259259259249</v>
      </c>
      <c r="E322" s="6">
        <f t="shared" si="269"/>
        <v>0.307</v>
      </c>
      <c r="F322" s="1"/>
      <c r="G322" s="6">
        <f t="shared" si="283"/>
        <v>0.22494587913645755</v>
      </c>
      <c r="H322" s="6">
        <f t="shared" si="284"/>
        <v>9.09</v>
      </c>
      <c r="I322" s="6">
        <f t="shared" si="285"/>
        <v>0</v>
      </c>
      <c r="J322" s="6">
        <f t="shared" si="286"/>
        <v>8.5729745665741959</v>
      </c>
      <c r="K322" s="6">
        <f t="shared" si="287"/>
        <v>0</v>
      </c>
      <c r="L322" s="6">
        <f t="shared" si="288"/>
        <v>0.2517272185715711</v>
      </c>
      <c r="M322" s="6">
        <f t="shared" si="289"/>
        <v>3.1558586298017196E-3</v>
      </c>
      <c r="N322" s="6">
        <f t="shared" si="290"/>
        <v>0.25171735990227057</v>
      </c>
      <c r="O322" s="6">
        <f t="shared" si="291"/>
        <v>0.5201812920556057</v>
      </c>
      <c r="P322" s="6">
        <f t="shared" si="292"/>
        <v>0.36625243476355968</v>
      </c>
      <c r="Q322" s="6">
        <f t="shared" si="293"/>
        <v>7.1952715287892779E-2</v>
      </c>
      <c r="R322" s="6">
        <f t="shared" si="294"/>
        <v>0.21558527366374597</v>
      </c>
      <c r="S322" s="6">
        <f t="shared" si="295"/>
        <v>0.26264025409099034</v>
      </c>
      <c r="T322" s="6">
        <f t="shared" si="296"/>
        <v>0</v>
      </c>
      <c r="U322" s="6">
        <f t="shared" si="297"/>
        <v>0</v>
      </c>
      <c r="V322" s="6">
        <f t="shared" si="298"/>
        <v>0</v>
      </c>
      <c r="W322" s="6">
        <f t="shared" si="299"/>
        <v>0</v>
      </c>
      <c r="X322" s="6">
        <f t="shared" si="300"/>
        <v>0</v>
      </c>
      <c r="Y322" s="6">
        <f t="shared" si="301"/>
        <v>0</v>
      </c>
      <c r="Z322" s="6">
        <f t="shared" si="302"/>
        <v>0</v>
      </c>
      <c r="AA322" s="6">
        <f t="shared" si="319"/>
        <v>0</v>
      </c>
      <c r="AB322" s="6">
        <f t="shared" si="270"/>
        <v>1.4155424889258099E-2</v>
      </c>
      <c r="AC322" s="6">
        <f t="shared" si="271"/>
        <v>3.4700104684505871E-2</v>
      </c>
      <c r="AD322" s="6">
        <f t="shared" si="272"/>
        <v>6.1351366375668528E-3</v>
      </c>
      <c r="AE322" s="6">
        <f t="shared" si="273"/>
        <v>0</v>
      </c>
      <c r="AF322" s="6">
        <f t="shared" si="274"/>
        <v>0</v>
      </c>
      <c r="AG322" s="6">
        <f t="shared" si="275"/>
        <v>0</v>
      </c>
      <c r="AH322" s="6">
        <f t="shared" si="276"/>
        <v>0</v>
      </c>
      <c r="AI322" s="6">
        <f t="shared" si="277"/>
        <v>0</v>
      </c>
      <c r="AJ322" s="6">
        <f t="shared" si="278"/>
        <v>0</v>
      </c>
      <c r="AK322" s="6">
        <f t="shared" si="279"/>
        <v>0</v>
      </c>
      <c r="AL322" s="6">
        <f t="shared" si="280"/>
        <v>0</v>
      </c>
      <c r="AM322" s="6">
        <f t="shared" si="281"/>
        <v>0</v>
      </c>
      <c r="AN322" s="6">
        <f t="shared" si="282"/>
        <v>0</v>
      </c>
      <c r="AO322" s="6">
        <f t="shared" si="303"/>
        <v>0</v>
      </c>
      <c r="AP322" s="6">
        <f t="shared" si="304"/>
        <v>0</v>
      </c>
      <c r="AQ322" s="6">
        <f t="shared" si="305"/>
        <v>0</v>
      </c>
      <c r="AR322" s="6">
        <f t="shared" si="306"/>
        <v>0</v>
      </c>
      <c r="AS322" s="6">
        <f t="shared" si="307"/>
        <v>0</v>
      </c>
      <c r="AT322" s="6">
        <f t="shared" si="308"/>
        <v>0</v>
      </c>
      <c r="AU322" s="6">
        <f t="shared" si="309"/>
        <v>0</v>
      </c>
      <c r="AV322" s="6">
        <f t="shared" si="310"/>
        <v>0.37038194774577482</v>
      </c>
      <c r="AW322" s="6">
        <f t="shared" si="311"/>
        <v>0.11992752870013364</v>
      </c>
      <c r="AX322" s="6">
        <f t="shared" si="312"/>
        <v>0.36865959346313609</v>
      </c>
      <c r="AY322" s="6">
        <f t="shared" si="259"/>
        <v>8.6108140177150877E-2</v>
      </c>
      <c r="AZ322" s="6">
        <f t="shared" si="313"/>
        <v>0.20603566887728453</v>
      </c>
      <c r="BD322" s="7">
        <f t="shared" si="314"/>
        <v>0.307</v>
      </c>
      <c r="BE322" s="7">
        <f t="shared" si="315"/>
        <v>0.55407580708780269</v>
      </c>
      <c r="BF322" s="7">
        <f t="shared" ca="1" si="316"/>
        <v>-1.0688172462127215</v>
      </c>
      <c r="BG322" s="7">
        <f t="shared" si="260"/>
        <v>0.20603566887728453</v>
      </c>
      <c r="BH322" s="7">
        <f t="shared" si="261"/>
        <v>0.45391152097879661</v>
      </c>
      <c r="BI322" s="7">
        <f t="shared" ca="1" si="262"/>
        <v>-1.4169592766390708</v>
      </c>
      <c r="BJ322" s="7">
        <f t="shared" si="263"/>
        <v>1.0193796159057331E-2</v>
      </c>
      <c r="BK322" s="7">
        <f t="shared" si="264"/>
        <v>1.0032884211726828E-2</v>
      </c>
      <c r="BL322" s="7">
        <f t="shared" ca="1" si="265"/>
        <v>0.12120287334938118</v>
      </c>
      <c r="BM322" s="7">
        <f t="shared" ca="1" si="266"/>
        <v>1.32152976705573</v>
      </c>
      <c r="BN322" s="7">
        <f t="shared" ca="1" si="267"/>
        <v>0.27723580211804461</v>
      </c>
      <c r="BO322" s="7">
        <f t="shared" ca="1" si="268"/>
        <v>1.1375086895444844</v>
      </c>
      <c r="BP322" s="7">
        <f t="shared" si="317"/>
        <v>10.4</v>
      </c>
      <c r="BQ322" s="7">
        <f t="shared" si="318"/>
        <v>1.31</v>
      </c>
    </row>
    <row r="323" spans="1:69" x14ac:dyDescent="0.25">
      <c r="A323" s="87">
        <v>33522</v>
      </c>
      <c r="B323" s="88">
        <v>1.4</v>
      </c>
      <c r="C323" s="88">
        <v>1.32</v>
      </c>
      <c r="D323" s="88">
        <v>1.080324074074074</v>
      </c>
      <c r="E323" s="6">
        <f t="shared" si="269"/>
        <v>0.35899999999999999</v>
      </c>
      <c r="F323" s="1"/>
      <c r="G323" s="6">
        <f t="shared" si="283"/>
        <v>0.25171735990227057</v>
      </c>
      <c r="H323" s="6">
        <f t="shared" si="284"/>
        <v>7.9999999999999849E-2</v>
      </c>
      <c r="I323" s="6">
        <f t="shared" si="285"/>
        <v>0</v>
      </c>
      <c r="J323" s="6">
        <f t="shared" si="286"/>
        <v>7.4926354652215171E-2</v>
      </c>
      <c r="K323" s="6">
        <f t="shared" si="287"/>
        <v>0</v>
      </c>
      <c r="L323" s="6">
        <f t="shared" si="288"/>
        <v>0.25195142430092171</v>
      </c>
      <c r="M323" s="6">
        <f t="shared" si="289"/>
        <v>3.1699367135795834E-3</v>
      </c>
      <c r="N323" s="6">
        <f t="shared" si="290"/>
        <v>0.2519415216527271</v>
      </c>
      <c r="O323" s="6">
        <f t="shared" si="291"/>
        <v>8.2435820613642602E-3</v>
      </c>
      <c r="P323" s="6">
        <f t="shared" si="292"/>
        <v>0.36865959346313609</v>
      </c>
      <c r="Q323" s="6">
        <f t="shared" si="293"/>
        <v>7.3621515880954558E-2</v>
      </c>
      <c r="R323" s="6">
        <f t="shared" si="294"/>
        <v>0.26589728195746815</v>
      </c>
      <c r="S323" s="6">
        <f t="shared" si="295"/>
        <v>4.1621959887500094E-3</v>
      </c>
      <c r="T323" s="6">
        <f t="shared" si="296"/>
        <v>0</v>
      </c>
      <c r="U323" s="6">
        <f t="shared" si="297"/>
        <v>0</v>
      </c>
      <c r="V323" s="6">
        <f t="shared" si="298"/>
        <v>0</v>
      </c>
      <c r="W323" s="6">
        <f t="shared" si="299"/>
        <v>0</v>
      </c>
      <c r="X323" s="6">
        <f t="shared" si="300"/>
        <v>0</v>
      </c>
      <c r="Y323" s="6">
        <f t="shared" si="301"/>
        <v>0</v>
      </c>
      <c r="Z323" s="6">
        <f t="shared" si="302"/>
        <v>0</v>
      </c>
      <c r="AA323" s="6">
        <f t="shared" si="319"/>
        <v>0</v>
      </c>
      <c r="AB323" s="6">
        <f t="shared" si="270"/>
        <v>3.4881050677087973E-2</v>
      </c>
      <c r="AC323" s="6">
        <f t="shared" si="271"/>
        <v>6.6813221666904383E-3</v>
      </c>
      <c r="AD323" s="6">
        <f t="shared" si="272"/>
        <v>9.7226684430739576E-5</v>
      </c>
      <c r="AE323" s="6">
        <f t="shared" si="273"/>
        <v>0</v>
      </c>
      <c r="AF323" s="6">
        <f t="shared" si="274"/>
        <v>0</v>
      </c>
      <c r="AG323" s="6">
        <f t="shared" si="275"/>
        <v>0</v>
      </c>
      <c r="AH323" s="6">
        <f t="shared" si="276"/>
        <v>0</v>
      </c>
      <c r="AI323" s="6">
        <f t="shared" si="277"/>
        <v>0</v>
      </c>
      <c r="AJ323" s="6">
        <f t="shared" si="278"/>
        <v>0</v>
      </c>
      <c r="AK323" s="6">
        <f t="shared" si="279"/>
        <v>0</v>
      </c>
      <c r="AL323" s="6">
        <f t="shared" si="280"/>
        <v>0</v>
      </c>
      <c r="AM323" s="6">
        <f t="shared" si="281"/>
        <v>0</v>
      </c>
      <c r="AN323" s="6">
        <f t="shared" si="282"/>
        <v>0</v>
      </c>
      <c r="AO323" s="6">
        <f t="shared" si="303"/>
        <v>0</v>
      </c>
      <c r="AP323" s="6">
        <f t="shared" si="304"/>
        <v>0</v>
      </c>
      <c r="AQ323" s="6">
        <f t="shared" si="305"/>
        <v>0</v>
      </c>
      <c r="AR323" s="6">
        <f t="shared" si="306"/>
        <v>0</v>
      </c>
      <c r="AS323" s="6">
        <f t="shared" si="307"/>
        <v>0</v>
      </c>
      <c r="AT323" s="6">
        <f t="shared" si="308"/>
        <v>0</v>
      </c>
      <c r="AU323" s="6">
        <f t="shared" si="309"/>
        <v>0</v>
      </c>
      <c r="AV323" s="6">
        <f t="shared" si="310"/>
        <v>0.37353563536803946</v>
      </c>
      <c r="AW323" s="6">
        <f t="shared" si="311"/>
        <v>0.12507102704478004</v>
      </c>
      <c r="AX323" s="6">
        <f t="shared" si="312"/>
        <v>0.37173941208720102</v>
      </c>
      <c r="AY323" s="6">
        <f t="shared" si="259"/>
        <v>0.10850256655804252</v>
      </c>
      <c r="AZ323" s="6">
        <f t="shared" si="313"/>
        <v>0.23357359360282257</v>
      </c>
      <c r="BD323" s="7">
        <f t="shared" si="314"/>
        <v>0.35899999999999999</v>
      </c>
      <c r="BE323" s="7">
        <f t="shared" si="315"/>
        <v>0.59916608715780972</v>
      </c>
      <c r="BF323" s="7">
        <f t="shared" ca="1" si="316"/>
        <v>-0.92782081844621178</v>
      </c>
      <c r="BG323" s="7">
        <f t="shared" si="260"/>
        <v>0.23357359360282257</v>
      </c>
      <c r="BH323" s="7">
        <f t="shared" si="261"/>
        <v>0.48329452055948507</v>
      </c>
      <c r="BI323" s="7">
        <f t="shared" ca="1" si="262"/>
        <v>-1.3093775963061034</v>
      </c>
      <c r="BJ323" s="7">
        <f t="shared" si="263"/>
        <v>1.5731783421709909E-2</v>
      </c>
      <c r="BK323" s="7">
        <f t="shared" si="264"/>
        <v>1.3426219945949985E-2</v>
      </c>
      <c r="BL323" s="7">
        <f t="shared" ca="1" si="265"/>
        <v>0.14558557473082268</v>
      </c>
      <c r="BM323" s="7">
        <f t="shared" ca="1" si="266"/>
        <v>1.2046776465077849</v>
      </c>
      <c r="BN323" s="7">
        <f t="shared" ca="1" si="267"/>
        <v>0.2317859971924135</v>
      </c>
      <c r="BO323" s="7">
        <f t="shared" ca="1" si="268"/>
        <v>0.85663187425515774</v>
      </c>
      <c r="BP323" s="7">
        <f t="shared" si="317"/>
        <v>1.4</v>
      </c>
      <c r="BQ323" s="7">
        <f t="shared" si="318"/>
        <v>1.32</v>
      </c>
    </row>
    <row r="324" spans="1:69" x14ac:dyDescent="0.25">
      <c r="A324" s="87">
        <v>33523</v>
      </c>
      <c r="B324" s="88">
        <v>4</v>
      </c>
      <c r="C324" s="88">
        <v>1.29</v>
      </c>
      <c r="D324" s="88">
        <v>1.1405092592592592</v>
      </c>
      <c r="E324" s="6">
        <f t="shared" si="269"/>
        <v>0.37899999999999995</v>
      </c>
      <c r="F324" s="1"/>
      <c r="G324" s="6">
        <f t="shared" si="283"/>
        <v>0.2519415216527271</v>
      </c>
      <c r="H324" s="6">
        <f t="shared" si="284"/>
        <v>2.71</v>
      </c>
      <c r="I324" s="6">
        <f t="shared" si="285"/>
        <v>0</v>
      </c>
      <c r="J324" s="6">
        <f t="shared" si="286"/>
        <v>2.5325219134399606</v>
      </c>
      <c r="K324" s="6">
        <f t="shared" si="287"/>
        <v>0</v>
      </c>
      <c r="L324" s="6">
        <f t="shared" si="288"/>
        <v>0.25985293308454727</v>
      </c>
      <c r="M324" s="6">
        <f t="shared" si="289"/>
        <v>3.699125017042611E-3</v>
      </c>
      <c r="N324" s="6">
        <f t="shared" si="290"/>
        <v>0.25984137729117296</v>
      </c>
      <c r="O324" s="6">
        <f t="shared" si="291"/>
        <v>0.181177211577082</v>
      </c>
      <c r="P324" s="6">
        <f t="shared" si="292"/>
        <v>0.37173941208720102</v>
      </c>
      <c r="Q324" s="6">
        <f t="shared" si="293"/>
        <v>7.5796734067034688E-2</v>
      </c>
      <c r="R324" s="6">
        <f t="shared" si="294"/>
        <v>7.5745061602833216E-2</v>
      </c>
      <c r="S324" s="6">
        <f t="shared" si="295"/>
        <v>9.1476624805290604E-2</v>
      </c>
      <c r="T324" s="6">
        <f t="shared" si="296"/>
        <v>0</v>
      </c>
      <c r="U324" s="6">
        <f t="shared" si="297"/>
        <v>0</v>
      </c>
      <c r="V324" s="6">
        <f t="shared" si="298"/>
        <v>0</v>
      </c>
      <c r="W324" s="6">
        <f t="shared" si="299"/>
        <v>0</v>
      </c>
      <c r="X324" s="6">
        <f t="shared" si="300"/>
        <v>0</v>
      </c>
      <c r="Y324" s="6">
        <f t="shared" si="301"/>
        <v>0</v>
      </c>
      <c r="Z324" s="6">
        <f t="shared" si="302"/>
        <v>0</v>
      </c>
      <c r="AA324" s="6">
        <f t="shared" si="319"/>
        <v>0</v>
      </c>
      <c r="AB324" s="6">
        <f t="shared" si="270"/>
        <v>1.0658148034139506E-2</v>
      </c>
      <c r="AC324" s="6">
        <f t="shared" si="271"/>
        <v>1.2101276675532256E-2</v>
      </c>
      <c r="AD324" s="6">
        <f t="shared" si="272"/>
        <v>2.136845299157618E-3</v>
      </c>
      <c r="AE324" s="6">
        <f t="shared" si="273"/>
        <v>0</v>
      </c>
      <c r="AF324" s="6">
        <f t="shared" si="274"/>
        <v>0</v>
      </c>
      <c r="AG324" s="6">
        <f t="shared" si="275"/>
        <v>0</v>
      </c>
      <c r="AH324" s="6">
        <f t="shared" si="276"/>
        <v>0</v>
      </c>
      <c r="AI324" s="6">
        <f t="shared" si="277"/>
        <v>0</v>
      </c>
      <c r="AJ324" s="6">
        <f t="shared" si="278"/>
        <v>0</v>
      </c>
      <c r="AK324" s="6">
        <f t="shared" si="279"/>
        <v>0</v>
      </c>
      <c r="AL324" s="6">
        <f t="shared" si="280"/>
        <v>0</v>
      </c>
      <c r="AM324" s="6">
        <f t="shared" si="281"/>
        <v>0</v>
      </c>
      <c r="AN324" s="6">
        <f t="shared" si="282"/>
        <v>0</v>
      </c>
      <c r="AO324" s="6">
        <f t="shared" si="303"/>
        <v>0</v>
      </c>
      <c r="AP324" s="6">
        <f t="shared" si="304"/>
        <v>0</v>
      </c>
      <c r="AQ324" s="6">
        <f t="shared" si="305"/>
        <v>0</v>
      </c>
      <c r="AR324" s="6">
        <f t="shared" si="306"/>
        <v>0</v>
      </c>
      <c r="AS324" s="6">
        <f t="shared" si="307"/>
        <v>0</v>
      </c>
      <c r="AT324" s="6">
        <f t="shared" si="308"/>
        <v>0</v>
      </c>
      <c r="AU324" s="6">
        <f t="shared" si="309"/>
        <v>0</v>
      </c>
      <c r="AV324" s="6">
        <f t="shared" si="310"/>
        <v>0.37391579863997809</v>
      </c>
      <c r="AW324" s="6">
        <f t="shared" si="311"/>
        <v>0.1257026429479895</v>
      </c>
      <c r="AX324" s="6">
        <f t="shared" si="312"/>
        <v>0.37211050432792886</v>
      </c>
      <c r="AY324" s="6">
        <f t="shared" si="259"/>
        <v>8.6454882101174191E-2</v>
      </c>
      <c r="AZ324" s="6">
        <f t="shared" si="313"/>
        <v>0.21215752504916369</v>
      </c>
      <c r="BD324" s="7">
        <f t="shared" si="314"/>
        <v>0.37899999999999995</v>
      </c>
      <c r="BE324" s="7">
        <f t="shared" si="315"/>
        <v>0.61562975886485538</v>
      </c>
      <c r="BF324" s="7">
        <f t="shared" ca="1" si="316"/>
        <v>-0.87847857745008717</v>
      </c>
      <c r="BG324" s="7">
        <f t="shared" si="260"/>
        <v>0.21215752504916369</v>
      </c>
      <c r="BH324" s="7">
        <f t="shared" si="261"/>
        <v>0.46060560683643842</v>
      </c>
      <c r="BI324" s="7">
        <f t="shared" ca="1" si="262"/>
        <v>-1.3920228290912489</v>
      </c>
      <c r="BJ324" s="7">
        <f t="shared" si="263"/>
        <v>2.7836411447720425E-2</v>
      </c>
      <c r="BK324" s="7">
        <f t="shared" si="264"/>
        <v>2.4032487712129735E-2</v>
      </c>
      <c r="BL324" s="7">
        <f t="shared" ca="1" si="265"/>
        <v>0.26372769839368082</v>
      </c>
      <c r="BM324" s="7">
        <f t="shared" ca="1" si="266"/>
        <v>1.1611745232201136</v>
      </c>
      <c r="BN324" s="7">
        <f t="shared" ca="1" si="267"/>
        <v>0.21620445736342425</v>
      </c>
      <c r="BO324" s="7">
        <f t="shared" ca="1" si="268"/>
        <v>0.76772969129416213</v>
      </c>
      <c r="BP324" s="7">
        <f t="shared" si="317"/>
        <v>4</v>
      </c>
      <c r="BQ324" s="7">
        <f t="shared" si="318"/>
        <v>1.29</v>
      </c>
    </row>
    <row r="325" spans="1:69" x14ac:dyDescent="0.25">
      <c r="A325" s="87">
        <v>33524</v>
      </c>
      <c r="B325" s="88">
        <v>9.6</v>
      </c>
      <c r="C325" s="88">
        <v>1.26</v>
      </c>
      <c r="D325" s="88">
        <v>2.9611111111111108</v>
      </c>
      <c r="E325" s="6">
        <f t="shared" si="269"/>
        <v>0.98399999999999999</v>
      </c>
      <c r="F325" s="1"/>
      <c r="G325" s="6">
        <f t="shared" si="283"/>
        <v>0.25984137729117296</v>
      </c>
      <c r="H325" s="6">
        <f t="shared" si="284"/>
        <v>8.34</v>
      </c>
      <c r="I325" s="6">
        <f t="shared" si="285"/>
        <v>0</v>
      </c>
      <c r="J325" s="6">
        <f t="shared" si="286"/>
        <v>7.7228741613960468</v>
      </c>
      <c r="K325" s="6">
        <f t="shared" si="287"/>
        <v>0</v>
      </c>
      <c r="L325" s="6">
        <f t="shared" si="288"/>
        <v>0.2839670658400969</v>
      </c>
      <c r="M325" s="6">
        <f t="shared" si="289"/>
        <v>5.7647461658087004E-3</v>
      </c>
      <c r="N325" s="6">
        <f t="shared" si="290"/>
        <v>0.2839490571987992</v>
      </c>
      <c r="O325" s="6">
        <f t="shared" si="291"/>
        <v>0.62289058476976178</v>
      </c>
      <c r="P325" s="6">
        <f t="shared" si="292"/>
        <v>0.37211050432792886</v>
      </c>
      <c r="Q325" s="6">
        <f t="shared" si="293"/>
        <v>7.606189141016563E-2</v>
      </c>
      <c r="R325" s="6">
        <f t="shared" si="294"/>
        <v>0.33757983300529887</v>
      </c>
      <c r="S325" s="6">
        <f t="shared" si="295"/>
        <v>0.31449831809277734</v>
      </c>
      <c r="T325" s="6">
        <f t="shared" si="296"/>
        <v>0</v>
      </c>
      <c r="U325" s="6">
        <f t="shared" si="297"/>
        <v>0</v>
      </c>
      <c r="V325" s="6">
        <f t="shared" si="298"/>
        <v>0</v>
      </c>
      <c r="W325" s="6">
        <f t="shared" si="299"/>
        <v>0</v>
      </c>
      <c r="X325" s="6">
        <f t="shared" si="300"/>
        <v>0</v>
      </c>
      <c r="Y325" s="6">
        <f t="shared" si="301"/>
        <v>0</v>
      </c>
      <c r="Z325" s="6">
        <f t="shared" si="302"/>
        <v>0</v>
      </c>
      <c r="AA325" s="6">
        <f t="shared" si="319"/>
        <v>0</v>
      </c>
      <c r="AB325" s="6">
        <f t="shared" si="270"/>
        <v>2.5773677131088274E-2</v>
      </c>
      <c r="AC325" s="6">
        <f t="shared" si="271"/>
        <v>4.3406989891163837E-2</v>
      </c>
      <c r="AD325" s="6">
        <f t="shared" si="272"/>
        <v>7.3465134294139495E-3</v>
      </c>
      <c r="AE325" s="6">
        <f t="shared" si="273"/>
        <v>0</v>
      </c>
      <c r="AF325" s="6">
        <f t="shared" si="274"/>
        <v>0</v>
      </c>
      <c r="AG325" s="6">
        <f t="shared" si="275"/>
        <v>0</v>
      </c>
      <c r="AH325" s="6">
        <f t="shared" si="276"/>
        <v>0</v>
      </c>
      <c r="AI325" s="6">
        <f t="shared" si="277"/>
        <v>0</v>
      </c>
      <c r="AJ325" s="6">
        <f t="shared" si="278"/>
        <v>0</v>
      </c>
      <c r="AK325" s="6">
        <f t="shared" si="279"/>
        <v>0</v>
      </c>
      <c r="AL325" s="6">
        <f t="shared" si="280"/>
        <v>0</v>
      </c>
      <c r="AM325" s="6">
        <f t="shared" si="281"/>
        <v>0</v>
      </c>
      <c r="AN325" s="6">
        <f t="shared" si="282"/>
        <v>0</v>
      </c>
      <c r="AO325" s="6">
        <f t="shared" si="303"/>
        <v>0</v>
      </c>
      <c r="AP325" s="6">
        <f t="shared" si="304"/>
        <v>0</v>
      </c>
      <c r="AQ325" s="6">
        <f t="shared" si="305"/>
        <v>0</v>
      </c>
      <c r="AR325" s="6">
        <f t="shared" si="306"/>
        <v>0</v>
      </c>
      <c r="AS325" s="6">
        <f t="shared" si="307"/>
        <v>0</v>
      </c>
      <c r="AT325" s="6">
        <f t="shared" si="308"/>
        <v>0</v>
      </c>
      <c r="AU325" s="6">
        <f t="shared" si="309"/>
        <v>0</v>
      </c>
      <c r="AV325" s="6">
        <f t="shared" si="310"/>
        <v>0.3780510719627912</v>
      </c>
      <c r="AW325" s="6">
        <f t="shared" si="311"/>
        <v>0.13273735420156371</v>
      </c>
      <c r="AX325" s="6">
        <f t="shared" si="312"/>
        <v>0.37614474776055706</v>
      </c>
      <c r="AY325" s="6">
        <f t="shared" si="259"/>
        <v>0.1018355685412539</v>
      </c>
      <c r="AZ325" s="6">
        <f t="shared" si="313"/>
        <v>0.2345729227428176</v>
      </c>
      <c r="BD325" s="7">
        <f t="shared" si="314"/>
        <v>0.98399999999999999</v>
      </c>
      <c r="BE325" s="7">
        <f t="shared" si="315"/>
        <v>0.99196774141097954</v>
      </c>
      <c r="BF325" s="7">
        <f t="shared" ca="1" si="316"/>
        <v>2.0208870312226689E-2</v>
      </c>
      <c r="BG325" s="7">
        <f t="shared" si="260"/>
        <v>0.2345729227428176</v>
      </c>
      <c r="BH325" s="7">
        <f t="shared" si="261"/>
        <v>0.4843272888686096</v>
      </c>
      <c r="BI325" s="7">
        <f t="shared" ca="1" si="262"/>
        <v>-1.3056830466503517</v>
      </c>
      <c r="BJ325" s="7">
        <f t="shared" si="263"/>
        <v>0.56164094412624277</v>
      </c>
      <c r="BK325" s="7">
        <f t="shared" si="264"/>
        <v>0.25769882905742209</v>
      </c>
      <c r="BL325" s="7">
        <f t="shared" ca="1" si="265"/>
        <v>1.7579893754667011</v>
      </c>
      <c r="BM325" s="7">
        <f t="shared" ca="1" si="266"/>
        <v>0.22333004376806034</v>
      </c>
      <c r="BN325" s="7">
        <f t="shared" ca="1" si="267"/>
        <v>7.8570368487290484E-3</v>
      </c>
      <c r="BO325" s="7">
        <f t="shared" ca="1" si="268"/>
        <v>5.0560186676452306E-4</v>
      </c>
      <c r="BP325" s="7">
        <f t="shared" si="317"/>
        <v>9.6</v>
      </c>
      <c r="BQ325" s="7">
        <f t="shared" si="318"/>
        <v>1.26</v>
      </c>
    </row>
    <row r="326" spans="1:69" x14ac:dyDescent="0.25">
      <c r="A326" s="87">
        <v>33525</v>
      </c>
      <c r="B326" s="88">
        <v>11.3</v>
      </c>
      <c r="C326" s="88">
        <v>1.24</v>
      </c>
      <c r="D326" s="88">
        <v>3.0303240740740733</v>
      </c>
      <c r="E326" s="6">
        <f t="shared" si="269"/>
        <v>1.0069999999999997</v>
      </c>
      <c r="F326" s="1"/>
      <c r="G326" s="6">
        <f t="shared" si="283"/>
        <v>0.2839490571987992</v>
      </c>
      <c r="H326" s="6">
        <f t="shared" si="284"/>
        <v>10.06</v>
      </c>
      <c r="I326" s="6">
        <f t="shared" si="285"/>
        <v>0</v>
      </c>
      <c r="J326" s="6">
        <f t="shared" si="286"/>
        <v>9.164098394303327</v>
      </c>
      <c r="K326" s="6">
        <f t="shared" si="287"/>
        <v>0</v>
      </c>
      <c r="L326" s="6">
        <f t="shared" si="288"/>
        <v>0.31257702381747193</v>
      </c>
      <c r="M326" s="6">
        <f t="shared" si="289"/>
        <v>9.3152250194117135E-3</v>
      </c>
      <c r="N326" s="6">
        <f t="shared" si="290"/>
        <v>0.31254792374243706</v>
      </c>
      <c r="O326" s="6">
        <f t="shared" si="291"/>
        <v>0.90521683071608527</v>
      </c>
      <c r="P326" s="6">
        <f t="shared" si="292"/>
        <v>0.37614474776055706</v>
      </c>
      <c r="Q326" s="6">
        <f t="shared" si="293"/>
        <v>7.8987409896164859E-2</v>
      </c>
      <c r="R326" s="6">
        <f t="shared" si="294"/>
        <v>0.67214823543454782</v>
      </c>
      <c r="S326" s="6">
        <f t="shared" si="295"/>
        <v>0.45704523030270633</v>
      </c>
      <c r="T326" s="6">
        <f t="shared" si="296"/>
        <v>0</v>
      </c>
      <c r="U326" s="6">
        <f t="shared" si="297"/>
        <v>0</v>
      </c>
      <c r="V326" s="6">
        <f t="shared" si="298"/>
        <v>0</v>
      </c>
      <c r="W326" s="6">
        <f t="shared" si="299"/>
        <v>0</v>
      </c>
      <c r="X326" s="6">
        <f t="shared" si="300"/>
        <v>0</v>
      </c>
      <c r="Y326" s="6">
        <f t="shared" si="301"/>
        <v>0</v>
      </c>
      <c r="Z326" s="6">
        <f t="shared" si="302"/>
        <v>0</v>
      </c>
      <c r="AA326" s="6">
        <f t="shared" si="319"/>
        <v>0</v>
      </c>
      <c r="AB326" s="6">
        <f t="shared" si="270"/>
        <v>6.3276429743484422E-2</v>
      </c>
      <c r="AC326" s="6">
        <f t="shared" si="271"/>
        <v>6.732242317057531E-2</v>
      </c>
      <c r="AD326" s="6">
        <f t="shared" si="272"/>
        <v>1.0676333478126587E-2</v>
      </c>
      <c r="AE326" s="6">
        <f t="shared" si="273"/>
        <v>0</v>
      </c>
      <c r="AF326" s="6">
        <f t="shared" si="274"/>
        <v>0</v>
      </c>
      <c r="AG326" s="6">
        <f t="shared" si="275"/>
        <v>0</v>
      </c>
      <c r="AH326" s="6">
        <f t="shared" si="276"/>
        <v>0</v>
      </c>
      <c r="AI326" s="6">
        <f t="shared" si="277"/>
        <v>0</v>
      </c>
      <c r="AJ326" s="6">
        <f t="shared" si="278"/>
        <v>0</v>
      </c>
      <c r="AK326" s="6">
        <f t="shared" si="279"/>
        <v>0</v>
      </c>
      <c r="AL326" s="6">
        <f t="shared" si="280"/>
        <v>0</v>
      </c>
      <c r="AM326" s="6">
        <f t="shared" si="281"/>
        <v>0</v>
      </c>
      <c r="AN326" s="6">
        <f t="shared" si="282"/>
        <v>0</v>
      </c>
      <c r="AO326" s="6">
        <f t="shared" si="303"/>
        <v>0</v>
      </c>
      <c r="AP326" s="6">
        <f t="shared" si="304"/>
        <v>0</v>
      </c>
      <c r="AQ326" s="6">
        <f t="shared" si="305"/>
        <v>0</v>
      </c>
      <c r="AR326" s="6">
        <f t="shared" si="306"/>
        <v>0</v>
      </c>
      <c r="AS326" s="6">
        <f t="shared" si="307"/>
        <v>0</v>
      </c>
      <c r="AT326" s="6">
        <f t="shared" si="308"/>
        <v>0</v>
      </c>
      <c r="AU326" s="6">
        <f t="shared" si="309"/>
        <v>0</v>
      </c>
      <c r="AV326" s="6">
        <f t="shared" si="310"/>
        <v>0.38693227677579062</v>
      </c>
      <c r="AW326" s="6">
        <f t="shared" si="311"/>
        <v>0.14889696271559355</v>
      </c>
      <c r="AX326" s="6">
        <f t="shared" si="312"/>
        <v>0.38479387432403717</v>
      </c>
      <c r="AY326" s="6">
        <f t="shared" si="259"/>
        <v>0.14226383963964928</v>
      </c>
      <c r="AZ326" s="6">
        <f t="shared" si="313"/>
        <v>0.29116080235524283</v>
      </c>
      <c r="BD326" s="7">
        <f t="shared" si="314"/>
        <v>1.0069999999999997</v>
      </c>
      <c r="BE326" s="7">
        <f t="shared" si="315"/>
        <v>1.003493896344168</v>
      </c>
      <c r="BF326" s="7">
        <f t="shared" ca="1" si="316"/>
        <v>4.2498462434895828E-2</v>
      </c>
      <c r="BG326" s="7">
        <f t="shared" si="260"/>
        <v>0.29116080235524283</v>
      </c>
      <c r="BH326" s="7">
        <f t="shared" si="261"/>
        <v>0.53959318227275888</v>
      </c>
      <c r="BI326" s="7">
        <f t="shared" ca="1" si="262"/>
        <v>-1.1160374658451062</v>
      </c>
      <c r="BJ326" s="7">
        <f t="shared" si="263"/>
        <v>0.51242575688468928</v>
      </c>
      <c r="BK326" s="7">
        <f t="shared" si="264"/>
        <v>0.21520387251596326</v>
      </c>
      <c r="BL326" s="7">
        <f t="shared" ca="1" si="265"/>
        <v>1.3422054971156061</v>
      </c>
      <c r="BM326" s="7">
        <f t="shared" ca="1" si="266"/>
        <v>0.20212045198723877</v>
      </c>
      <c r="BN326" s="7">
        <f t="shared" ca="1" si="267"/>
        <v>5.9465340078082452E-3</v>
      </c>
      <c r="BO326" s="7">
        <f t="shared" ca="1" si="268"/>
        <v>2.0048171513999064E-3</v>
      </c>
      <c r="BP326" s="7">
        <f t="shared" si="317"/>
        <v>11.3</v>
      </c>
      <c r="BQ326" s="7">
        <f t="shared" si="318"/>
        <v>1.24</v>
      </c>
    </row>
    <row r="327" spans="1:69" x14ac:dyDescent="0.25">
      <c r="A327" s="87">
        <v>33526</v>
      </c>
      <c r="B327" s="88">
        <v>0</v>
      </c>
      <c r="C327" s="88">
        <v>1.21</v>
      </c>
      <c r="D327" s="88">
        <v>2.1997685185185185</v>
      </c>
      <c r="E327" s="6">
        <f t="shared" si="269"/>
        <v>0.73099999999999998</v>
      </c>
      <c r="F327" s="1"/>
      <c r="G327" s="6">
        <f t="shared" si="283"/>
        <v>0.31254792374243706</v>
      </c>
      <c r="H327" s="6">
        <f t="shared" si="284"/>
        <v>0</v>
      </c>
      <c r="I327" s="6">
        <f t="shared" si="285"/>
        <v>1.21</v>
      </c>
      <c r="J327" s="6">
        <f t="shared" si="286"/>
        <v>0</v>
      </c>
      <c r="K327" s="6">
        <f t="shared" si="287"/>
        <v>0.63650864642348148</v>
      </c>
      <c r="L327" s="6">
        <f t="shared" si="288"/>
        <v>0.31055951773692808</v>
      </c>
      <c r="M327" s="6">
        <f t="shared" si="289"/>
        <v>9.018512132832732E-3</v>
      </c>
      <c r="N327" s="6">
        <f t="shared" si="290"/>
        <v>0.31053134457103876</v>
      </c>
      <c r="O327" s="6">
        <f t="shared" si="291"/>
        <v>9.018512132832732E-3</v>
      </c>
      <c r="P327" s="6">
        <f t="shared" si="292"/>
        <v>0.38479387432403717</v>
      </c>
      <c r="Q327" s="6">
        <f t="shared" si="293"/>
        <v>8.5529097623947156E-2</v>
      </c>
      <c r="R327" s="6">
        <f t="shared" si="294"/>
        <v>0.46060843196821427</v>
      </c>
      <c r="S327" s="6">
        <f t="shared" si="295"/>
        <v>4.5534592540415111E-3</v>
      </c>
      <c r="T327" s="6">
        <f t="shared" si="296"/>
        <v>0</v>
      </c>
      <c r="U327" s="6">
        <f t="shared" si="297"/>
        <v>0</v>
      </c>
      <c r="V327" s="6">
        <f t="shared" si="298"/>
        <v>0</v>
      </c>
      <c r="W327" s="6">
        <f t="shared" si="299"/>
        <v>0</v>
      </c>
      <c r="X327" s="6">
        <f t="shared" si="300"/>
        <v>0</v>
      </c>
      <c r="Y327" s="6">
        <f t="shared" si="301"/>
        <v>0</v>
      </c>
      <c r="Z327" s="6">
        <f t="shared" si="302"/>
        <v>0</v>
      </c>
      <c r="AA327" s="6">
        <f t="shared" si="319"/>
        <v>0</v>
      </c>
      <c r="AB327" s="6">
        <f t="shared" si="270"/>
        <v>6.7520378818659091E-2</v>
      </c>
      <c r="AC327" s="6">
        <f t="shared" si="271"/>
        <v>1.1273862657130542E-2</v>
      </c>
      <c r="AD327" s="6">
        <f t="shared" si="272"/>
        <v>1.0636638619554334E-4</v>
      </c>
      <c r="AE327" s="6">
        <f t="shared" si="273"/>
        <v>0</v>
      </c>
      <c r="AF327" s="6">
        <f t="shared" si="274"/>
        <v>0</v>
      </c>
      <c r="AG327" s="6">
        <f t="shared" si="275"/>
        <v>0</v>
      </c>
      <c r="AH327" s="6">
        <f t="shared" si="276"/>
        <v>0</v>
      </c>
      <c r="AI327" s="6">
        <f t="shared" si="277"/>
        <v>0</v>
      </c>
      <c r="AJ327" s="6">
        <f t="shared" si="278"/>
        <v>0</v>
      </c>
      <c r="AK327" s="6">
        <f t="shared" si="279"/>
        <v>0</v>
      </c>
      <c r="AL327" s="6">
        <f t="shared" si="280"/>
        <v>0</v>
      </c>
      <c r="AM327" s="6">
        <f t="shared" si="281"/>
        <v>0</v>
      </c>
      <c r="AN327" s="6">
        <f t="shared" si="282"/>
        <v>0</v>
      </c>
      <c r="AO327" s="6">
        <f t="shared" si="303"/>
        <v>0</v>
      </c>
      <c r="AP327" s="6">
        <f t="shared" si="304"/>
        <v>0</v>
      </c>
      <c r="AQ327" s="6">
        <f t="shared" si="305"/>
        <v>0</v>
      </c>
      <c r="AR327" s="6">
        <f t="shared" si="306"/>
        <v>0</v>
      </c>
      <c r="AS327" s="6">
        <f t="shared" si="307"/>
        <v>0</v>
      </c>
      <c r="AT327" s="6">
        <f t="shared" si="308"/>
        <v>0</v>
      </c>
      <c r="AU327" s="6">
        <f t="shared" si="309"/>
        <v>0</v>
      </c>
      <c r="AV327" s="6">
        <f t="shared" si="310"/>
        <v>0.39263729712444162</v>
      </c>
      <c r="AW327" s="6">
        <f t="shared" si="311"/>
        <v>0.1600697312553796</v>
      </c>
      <c r="AX327" s="6">
        <f t="shared" si="312"/>
        <v>0.39033843555248443</v>
      </c>
      <c r="AY327" s="6">
        <f t="shared" si="259"/>
        <v>0.15304947644260625</v>
      </c>
      <c r="AZ327" s="6">
        <f t="shared" si="313"/>
        <v>0.31311920769798585</v>
      </c>
      <c r="BD327" s="7">
        <f t="shared" si="314"/>
        <v>0.73099999999999998</v>
      </c>
      <c r="BE327" s="7">
        <f t="shared" si="315"/>
        <v>0.85498537999196222</v>
      </c>
      <c r="BF327" s="7">
        <f t="shared" ca="1" si="316"/>
        <v>-0.26472826885404904</v>
      </c>
      <c r="BG327" s="7">
        <f t="shared" si="260"/>
        <v>0.31311920769798585</v>
      </c>
      <c r="BH327" s="7">
        <f t="shared" si="261"/>
        <v>0.55957055649666365</v>
      </c>
      <c r="BI327" s="7">
        <f t="shared" ca="1" si="262"/>
        <v>-1.051155413640096</v>
      </c>
      <c r="BJ327" s="7">
        <f t="shared" si="263"/>
        <v>0.17462435657495909</v>
      </c>
      <c r="BK327" s="7">
        <f t="shared" si="264"/>
        <v>8.7269917940758404E-2</v>
      </c>
      <c r="BL327" s="7">
        <f t="shared" ca="1" si="265"/>
        <v>0.61846765405633397</v>
      </c>
      <c r="BM327" s="7">
        <f t="shared" ca="1" si="266"/>
        <v>0.52646355335710082</v>
      </c>
      <c r="BN327" s="7">
        <f t="shared" ca="1" si="267"/>
        <v>5.0905417515473145E-2</v>
      </c>
      <c r="BO327" s="7">
        <f t="shared" ca="1" si="268"/>
        <v>6.8880814386172481E-2</v>
      </c>
      <c r="BP327" s="7">
        <f t="shared" si="317"/>
        <v>0</v>
      </c>
      <c r="BQ327" s="7">
        <f t="shared" si="318"/>
        <v>1.21</v>
      </c>
    </row>
    <row r="328" spans="1:69" x14ac:dyDescent="0.25">
      <c r="A328" s="87">
        <v>33527</v>
      </c>
      <c r="B328" s="88">
        <v>1.4</v>
      </c>
      <c r="C328" s="88">
        <v>1.18</v>
      </c>
      <c r="D328" s="88">
        <v>1.6611111111111112</v>
      </c>
      <c r="E328" s="6">
        <f t="shared" si="269"/>
        <v>0.55200000000000005</v>
      </c>
      <c r="F328" s="1"/>
      <c r="G328" s="6">
        <f t="shared" si="283"/>
        <v>0.31053134457103876</v>
      </c>
      <c r="H328" s="6">
        <f t="shared" si="284"/>
        <v>0.21999999999999997</v>
      </c>
      <c r="I328" s="6">
        <f t="shared" si="285"/>
        <v>0</v>
      </c>
      <c r="J328" s="6">
        <f t="shared" si="286"/>
        <v>0.19874301607189562</v>
      </c>
      <c r="K328" s="6">
        <f t="shared" si="287"/>
        <v>0</v>
      </c>
      <c r="L328" s="6">
        <f t="shared" si="288"/>
        <v>0.31115220307615232</v>
      </c>
      <c r="M328" s="6">
        <f t="shared" si="289"/>
        <v>9.1048820327455024E-3</v>
      </c>
      <c r="N328" s="6">
        <f t="shared" si="290"/>
        <v>0.31112376009707404</v>
      </c>
      <c r="O328" s="6">
        <f t="shared" si="291"/>
        <v>3.0361865960849853E-2</v>
      </c>
      <c r="P328" s="6">
        <f t="shared" si="292"/>
        <v>0.39033843555248443</v>
      </c>
      <c r="Q328" s="6">
        <f t="shared" si="293"/>
        <v>8.9920761496689691E-2</v>
      </c>
      <c r="R328" s="6">
        <f t="shared" si="294"/>
        <v>1.6549390485953931E-2</v>
      </c>
      <c r="S328" s="6">
        <f t="shared" si="295"/>
        <v>1.532974813285245E-2</v>
      </c>
      <c r="T328" s="6">
        <f t="shared" si="296"/>
        <v>0</v>
      </c>
      <c r="U328" s="6">
        <f t="shared" si="297"/>
        <v>0</v>
      </c>
      <c r="V328" s="6">
        <f t="shared" si="298"/>
        <v>0</v>
      </c>
      <c r="W328" s="6">
        <f t="shared" si="299"/>
        <v>0</v>
      </c>
      <c r="X328" s="6">
        <f t="shared" si="300"/>
        <v>0</v>
      </c>
      <c r="Y328" s="6">
        <f t="shared" si="301"/>
        <v>0</v>
      </c>
      <c r="Z328" s="6">
        <f t="shared" si="302"/>
        <v>0</v>
      </c>
      <c r="AA328" s="6">
        <f t="shared" si="319"/>
        <v>0</v>
      </c>
      <c r="AB328" s="6">
        <f t="shared" si="270"/>
        <v>1.1940303281125676E-2</v>
      </c>
      <c r="AC328" s="6">
        <f t="shared" si="271"/>
        <v>2.1180175957744201E-3</v>
      </c>
      <c r="AD328" s="6">
        <f t="shared" si="272"/>
        <v>3.5809476251097422E-4</v>
      </c>
      <c r="AE328" s="6">
        <f t="shared" si="273"/>
        <v>0</v>
      </c>
      <c r="AF328" s="6">
        <f t="shared" si="274"/>
        <v>0</v>
      </c>
      <c r="AG328" s="6">
        <f t="shared" si="275"/>
        <v>0</v>
      </c>
      <c r="AH328" s="6">
        <f t="shared" si="276"/>
        <v>0</v>
      </c>
      <c r="AI328" s="6">
        <f t="shared" si="277"/>
        <v>0</v>
      </c>
      <c r="AJ328" s="6">
        <f t="shared" si="278"/>
        <v>0</v>
      </c>
      <c r="AK328" s="6">
        <f t="shared" si="279"/>
        <v>0</v>
      </c>
      <c r="AL328" s="6">
        <f t="shared" si="280"/>
        <v>0</v>
      </c>
      <c r="AM328" s="6">
        <f t="shared" si="281"/>
        <v>0</v>
      </c>
      <c r="AN328" s="6">
        <f t="shared" si="282"/>
        <v>0</v>
      </c>
      <c r="AO328" s="6">
        <f t="shared" si="303"/>
        <v>0</v>
      </c>
      <c r="AP328" s="6">
        <f t="shared" si="304"/>
        <v>0</v>
      </c>
      <c r="AQ328" s="6">
        <f t="shared" si="305"/>
        <v>0</v>
      </c>
      <c r="AR328" s="6">
        <f t="shared" si="306"/>
        <v>0</v>
      </c>
      <c r="AS328" s="6">
        <f t="shared" si="307"/>
        <v>0</v>
      </c>
      <c r="AT328" s="6">
        <f t="shared" si="308"/>
        <v>0</v>
      </c>
      <c r="AU328" s="6">
        <f t="shared" si="309"/>
        <v>0</v>
      </c>
      <c r="AV328" s="6">
        <f t="shared" si="310"/>
        <v>0.39186752002731773</v>
      </c>
      <c r="AW328" s="6">
        <f t="shared" si="311"/>
        <v>0.15852480214470191</v>
      </c>
      <c r="AX328" s="6">
        <f t="shared" si="312"/>
        <v>0.38959084614903677</v>
      </c>
      <c r="AY328" s="6">
        <f t="shared" si="259"/>
        <v>0.10186106477781537</v>
      </c>
      <c r="AZ328" s="6">
        <f t="shared" si="313"/>
        <v>0.26038586692251731</v>
      </c>
      <c r="BD328" s="7">
        <f t="shared" si="314"/>
        <v>0.55200000000000005</v>
      </c>
      <c r="BE328" s="7">
        <f t="shared" si="315"/>
        <v>0.74296702484026844</v>
      </c>
      <c r="BF328" s="7">
        <f t="shared" ca="1" si="316"/>
        <v>-0.53032372894058799</v>
      </c>
      <c r="BG328" s="7">
        <f t="shared" si="260"/>
        <v>0.26038586692251731</v>
      </c>
      <c r="BH328" s="7">
        <f t="shared" si="261"/>
        <v>0.5102801847245465</v>
      </c>
      <c r="BI328" s="7">
        <f t="shared" ca="1" si="262"/>
        <v>-1.2146956929680883</v>
      </c>
      <c r="BJ328" s="7">
        <f t="shared" si="263"/>
        <v>8.5038802610531816E-2</v>
      </c>
      <c r="BK328" s="7">
        <f t="shared" si="264"/>
        <v>5.4143165563039546E-2</v>
      </c>
      <c r="BL328" s="7">
        <f t="shared" ca="1" si="265"/>
        <v>0.4683649851468582</v>
      </c>
      <c r="BM328" s="7">
        <f t="shared" ca="1" si="266"/>
        <v>0.8182615067817578</v>
      </c>
      <c r="BN328" s="7">
        <f t="shared" ca="1" si="267"/>
        <v>0.11400120491520152</v>
      </c>
      <c r="BO328" s="7">
        <f t="shared" ca="1" si="268"/>
        <v>0.27883364141837447</v>
      </c>
      <c r="BP328" s="7">
        <f t="shared" si="317"/>
        <v>1.4</v>
      </c>
      <c r="BQ328" s="7">
        <f t="shared" si="318"/>
        <v>1.18</v>
      </c>
    </row>
    <row r="329" spans="1:69" x14ac:dyDescent="0.25">
      <c r="A329" s="87">
        <v>33528</v>
      </c>
      <c r="B329" s="88">
        <v>2.5</v>
      </c>
      <c r="C329" s="88">
        <v>1.1499999999999999</v>
      </c>
      <c r="D329" s="88">
        <v>1.4895833333333333</v>
      </c>
      <c r="E329" s="6">
        <f t="shared" si="269"/>
        <v>0.49499999999999994</v>
      </c>
      <c r="F329" s="1"/>
      <c r="G329" s="6">
        <f t="shared" si="283"/>
        <v>0.31112376009707404</v>
      </c>
      <c r="H329" s="6">
        <f t="shared" si="284"/>
        <v>1.35</v>
      </c>
      <c r="I329" s="6">
        <f t="shared" si="285"/>
        <v>0</v>
      </c>
      <c r="J329" s="6">
        <f t="shared" si="286"/>
        <v>1.2177177184358541</v>
      </c>
      <c r="K329" s="6">
        <f t="shared" si="287"/>
        <v>0</v>
      </c>
      <c r="L329" s="6">
        <f t="shared" si="288"/>
        <v>0.31492782032148392</v>
      </c>
      <c r="M329" s="6">
        <f t="shared" si="289"/>
        <v>9.6707499305232723E-3</v>
      </c>
      <c r="N329" s="6">
        <f t="shared" si="290"/>
        <v>0.3148976096128821</v>
      </c>
      <c r="O329" s="6">
        <f t="shared" si="291"/>
        <v>0.14195303149466929</v>
      </c>
      <c r="P329" s="6">
        <f t="shared" si="292"/>
        <v>0.38959084614903677</v>
      </c>
      <c r="Q329" s="6">
        <f t="shared" si="293"/>
        <v>8.9319435649185139E-2</v>
      </c>
      <c r="R329" s="6">
        <f t="shared" si="294"/>
        <v>7.1415194467649656E-2</v>
      </c>
      <c r="S329" s="6">
        <f t="shared" si="295"/>
        <v>7.1672282010405153E-2</v>
      </c>
      <c r="T329" s="6">
        <f t="shared" si="296"/>
        <v>0</v>
      </c>
      <c r="U329" s="6">
        <f t="shared" si="297"/>
        <v>0</v>
      </c>
      <c r="V329" s="6">
        <f t="shared" si="298"/>
        <v>0</v>
      </c>
      <c r="W329" s="6">
        <f t="shared" si="299"/>
        <v>0</v>
      </c>
      <c r="X329" s="6">
        <f t="shared" si="300"/>
        <v>0</v>
      </c>
      <c r="Y329" s="6">
        <f t="shared" si="301"/>
        <v>0</v>
      </c>
      <c r="Z329" s="6">
        <f t="shared" si="302"/>
        <v>0</v>
      </c>
      <c r="AA329" s="6">
        <f t="shared" si="319"/>
        <v>0</v>
      </c>
      <c r="AB329" s="6">
        <f t="shared" si="270"/>
        <v>5.2338757254853764E-3</v>
      </c>
      <c r="AC329" s="6">
        <f t="shared" si="271"/>
        <v>9.7633133968944991E-3</v>
      </c>
      <c r="AD329" s="6">
        <f t="shared" si="272"/>
        <v>1.674226385372449E-3</v>
      </c>
      <c r="AE329" s="6">
        <f t="shared" si="273"/>
        <v>0</v>
      </c>
      <c r="AF329" s="6">
        <f t="shared" si="274"/>
        <v>0</v>
      </c>
      <c r="AG329" s="6">
        <f t="shared" si="275"/>
        <v>0</v>
      </c>
      <c r="AH329" s="6">
        <f t="shared" si="276"/>
        <v>0</v>
      </c>
      <c r="AI329" s="6">
        <f t="shared" si="277"/>
        <v>0</v>
      </c>
      <c r="AJ329" s="6">
        <f t="shared" si="278"/>
        <v>0</v>
      </c>
      <c r="AK329" s="6">
        <f t="shared" si="279"/>
        <v>0</v>
      </c>
      <c r="AL329" s="6">
        <f t="shared" si="280"/>
        <v>0</v>
      </c>
      <c r="AM329" s="6">
        <f t="shared" si="281"/>
        <v>0</v>
      </c>
      <c r="AN329" s="6">
        <f t="shared" si="282"/>
        <v>0</v>
      </c>
      <c r="AO329" s="6">
        <f t="shared" si="303"/>
        <v>0</v>
      </c>
      <c r="AP329" s="6">
        <f t="shared" si="304"/>
        <v>0</v>
      </c>
      <c r="AQ329" s="6">
        <f t="shared" si="305"/>
        <v>0</v>
      </c>
      <c r="AR329" s="6">
        <f t="shared" si="306"/>
        <v>0</v>
      </c>
      <c r="AS329" s="6">
        <f t="shared" si="307"/>
        <v>0</v>
      </c>
      <c r="AT329" s="6">
        <f t="shared" si="308"/>
        <v>0</v>
      </c>
      <c r="AU329" s="6">
        <f t="shared" si="309"/>
        <v>0</v>
      </c>
      <c r="AV329" s="6">
        <f t="shared" si="310"/>
        <v>0.39189925674959453</v>
      </c>
      <c r="AW329" s="6">
        <f t="shared" si="311"/>
        <v>0.15858826392439695</v>
      </c>
      <c r="AX329" s="6">
        <f t="shared" si="312"/>
        <v>0.38962167145698506</v>
      </c>
      <c r="AY329" s="6">
        <f t="shared" si="259"/>
        <v>9.4553311374670518E-2</v>
      </c>
      <c r="AZ329" s="6">
        <f t="shared" si="313"/>
        <v>0.25314157529906745</v>
      </c>
      <c r="BD329" s="7">
        <f t="shared" si="314"/>
        <v>0.49499999999999994</v>
      </c>
      <c r="BE329" s="7">
        <f t="shared" si="315"/>
        <v>0.70356236397351435</v>
      </c>
      <c r="BF329" s="7">
        <f t="shared" ca="1" si="316"/>
        <v>-0.63221304983730919</v>
      </c>
      <c r="BG329" s="7">
        <f t="shared" si="260"/>
        <v>0.25314157529906745</v>
      </c>
      <c r="BH329" s="7">
        <f t="shared" si="261"/>
        <v>0.50313176733244291</v>
      </c>
      <c r="BI329" s="7">
        <f t="shared" ca="1" si="262"/>
        <v>-1.2394064692470357</v>
      </c>
      <c r="BJ329" s="7">
        <f t="shared" si="263"/>
        <v>5.8495497598816636E-2</v>
      </c>
      <c r="BK329" s="7">
        <f t="shared" si="264"/>
        <v>4.0172424069895879E-2</v>
      </c>
      <c r="BL329" s="7">
        <f t="shared" ca="1" si="265"/>
        <v>0.368683848574476</v>
      </c>
      <c r="BM329" s="7">
        <f t="shared" ca="1" si="266"/>
        <v>0.92463240815162095</v>
      </c>
      <c r="BN329" s="7">
        <f t="shared" ca="1" si="267"/>
        <v>0.14216316240723517</v>
      </c>
      <c r="BO329" s="7">
        <f t="shared" ca="1" si="268"/>
        <v>0.39681977698535637</v>
      </c>
      <c r="BP329" s="7">
        <f t="shared" si="317"/>
        <v>2.5</v>
      </c>
      <c r="BQ329" s="7">
        <f t="shared" si="318"/>
        <v>1.1499999999999999</v>
      </c>
    </row>
    <row r="330" spans="1:69" x14ac:dyDescent="0.25">
      <c r="A330" s="87">
        <v>33529</v>
      </c>
      <c r="B330" s="88">
        <v>8.5</v>
      </c>
      <c r="C330" s="88">
        <v>1.1200000000000001</v>
      </c>
      <c r="D330" s="88">
        <v>1.4895833333333333</v>
      </c>
      <c r="E330" s="6">
        <f t="shared" si="269"/>
        <v>0.49499999999999994</v>
      </c>
      <c r="F330" s="1"/>
      <c r="G330" s="6">
        <f t="shared" si="283"/>
        <v>0.3148976096128821</v>
      </c>
      <c r="H330" s="6">
        <f t="shared" si="284"/>
        <v>7.38</v>
      </c>
      <c r="I330" s="6">
        <f t="shared" si="285"/>
        <v>0</v>
      </c>
      <c r="J330" s="6">
        <f t="shared" si="286"/>
        <v>6.5991178671415609</v>
      </c>
      <c r="K330" s="6">
        <f t="shared" si="287"/>
        <v>0</v>
      </c>
      <c r="L330" s="6">
        <f t="shared" si="288"/>
        <v>0.33551276648752382</v>
      </c>
      <c r="M330" s="6">
        <f t="shared" si="289"/>
        <v>1.3271507327560878E-2</v>
      </c>
      <c r="N330" s="6">
        <f t="shared" si="290"/>
        <v>0.3354713072787282</v>
      </c>
      <c r="O330" s="6">
        <f t="shared" si="291"/>
        <v>0.79415364018599988</v>
      </c>
      <c r="P330" s="6">
        <f t="shared" si="292"/>
        <v>0.38962167145698506</v>
      </c>
      <c r="Q330" s="6">
        <f t="shared" si="293"/>
        <v>8.9344173140064251E-2</v>
      </c>
      <c r="R330" s="6">
        <f t="shared" si="294"/>
        <v>0.38544128644275055</v>
      </c>
      <c r="S330" s="6">
        <f t="shared" si="295"/>
        <v>0.40096927173505453</v>
      </c>
      <c r="T330" s="6">
        <f t="shared" si="296"/>
        <v>0</v>
      </c>
      <c r="U330" s="6">
        <f t="shared" si="297"/>
        <v>0</v>
      </c>
      <c r="V330" s="6">
        <f t="shared" si="298"/>
        <v>0</v>
      </c>
      <c r="W330" s="6">
        <f t="shared" si="299"/>
        <v>0</v>
      </c>
      <c r="X330" s="6">
        <f t="shared" si="300"/>
        <v>0</v>
      </c>
      <c r="Y330" s="6">
        <f t="shared" si="301"/>
        <v>0</v>
      </c>
      <c r="Z330" s="6">
        <f t="shared" si="302"/>
        <v>0</v>
      </c>
      <c r="AA330" s="6">
        <f t="shared" si="319"/>
        <v>0</v>
      </c>
      <c r="AB330" s="6">
        <f t="shared" si="270"/>
        <v>2.7194924754247021E-2</v>
      </c>
      <c r="AC330" s="6">
        <f t="shared" si="271"/>
        <v>5.4291550133906574E-2</v>
      </c>
      <c r="AD330" s="6">
        <f t="shared" si="272"/>
        <v>9.3664289127133489E-3</v>
      </c>
      <c r="AE330" s="6">
        <f t="shared" si="273"/>
        <v>0</v>
      </c>
      <c r="AF330" s="6">
        <f t="shared" si="274"/>
        <v>0</v>
      </c>
      <c r="AG330" s="6">
        <f t="shared" si="275"/>
        <v>0</v>
      </c>
      <c r="AH330" s="6">
        <f t="shared" si="276"/>
        <v>0</v>
      </c>
      <c r="AI330" s="6">
        <f t="shared" si="277"/>
        <v>0</v>
      </c>
      <c r="AJ330" s="6">
        <f t="shared" si="278"/>
        <v>0</v>
      </c>
      <c r="AK330" s="6">
        <f t="shared" si="279"/>
        <v>0</v>
      </c>
      <c r="AL330" s="6">
        <f t="shared" si="280"/>
        <v>0</v>
      </c>
      <c r="AM330" s="6">
        <f t="shared" si="281"/>
        <v>0</v>
      </c>
      <c r="AN330" s="6">
        <f t="shared" si="282"/>
        <v>0</v>
      </c>
      <c r="AO330" s="6">
        <f t="shared" si="303"/>
        <v>0</v>
      </c>
      <c r="AP330" s="6">
        <f t="shared" si="304"/>
        <v>0</v>
      </c>
      <c r="AQ330" s="6">
        <f t="shared" si="305"/>
        <v>0</v>
      </c>
      <c r="AR330" s="6">
        <f t="shared" si="306"/>
        <v>0</v>
      </c>
      <c r="AS330" s="6">
        <f t="shared" si="307"/>
        <v>0</v>
      </c>
      <c r="AT330" s="6">
        <f t="shared" si="308"/>
        <v>0</v>
      </c>
      <c r="AU330" s="6">
        <f t="shared" si="309"/>
        <v>0</v>
      </c>
      <c r="AV330" s="6">
        <f t="shared" si="310"/>
        <v>0.39644036253242404</v>
      </c>
      <c r="AW330" s="6">
        <f t="shared" si="311"/>
        <v>0.16787748242079373</v>
      </c>
      <c r="AX330" s="6">
        <f t="shared" si="312"/>
        <v>0.39402936896038909</v>
      </c>
      <c r="AY330" s="6">
        <f t="shared" si="259"/>
        <v>0.11653909789431127</v>
      </c>
      <c r="AZ330" s="6">
        <f t="shared" si="313"/>
        <v>0.28441658031510497</v>
      </c>
      <c r="BD330" s="7">
        <f t="shared" si="314"/>
        <v>0.49499999999999994</v>
      </c>
      <c r="BE330" s="7">
        <f t="shared" si="315"/>
        <v>0.70356236397351435</v>
      </c>
      <c r="BF330" s="7">
        <f t="shared" ca="1" si="316"/>
        <v>-0.63221304983730919</v>
      </c>
      <c r="BG330" s="7">
        <f t="shared" si="260"/>
        <v>0.28441658031510497</v>
      </c>
      <c r="BH330" s="7">
        <f t="shared" si="261"/>
        <v>0.53330721007230431</v>
      </c>
      <c r="BI330" s="7">
        <f t="shared" ca="1" si="262"/>
        <v>-1.1368406733481047</v>
      </c>
      <c r="BJ330" s="7">
        <f t="shared" si="263"/>
        <v>4.4345376646184612E-2</v>
      </c>
      <c r="BK330" s="7">
        <f t="shared" si="264"/>
        <v>2.8986817429924719E-2</v>
      </c>
      <c r="BL330" s="7">
        <f t="shared" ca="1" si="265"/>
        <v>0.25464903841015313</v>
      </c>
      <c r="BM330" s="7">
        <f t="shared" ca="1" si="266"/>
        <v>0.92463240815162095</v>
      </c>
      <c r="BN330" s="7">
        <f t="shared" ca="1" si="267"/>
        <v>0.14216316240723517</v>
      </c>
      <c r="BO330" s="7">
        <f t="shared" ca="1" si="268"/>
        <v>0.39681977698535637</v>
      </c>
      <c r="BP330" s="7">
        <f t="shared" si="317"/>
        <v>8.5</v>
      </c>
      <c r="BQ330" s="7">
        <f t="shared" si="318"/>
        <v>1.1200000000000001</v>
      </c>
    </row>
    <row r="331" spans="1:69" x14ac:dyDescent="0.25">
      <c r="A331" s="87">
        <v>33530</v>
      </c>
      <c r="B331" s="88">
        <v>0</v>
      </c>
      <c r="C331" s="88">
        <v>1.0900000000000001</v>
      </c>
      <c r="D331" s="88">
        <v>1.4414351851851852</v>
      </c>
      <c r="E331" s="6">
        <f t="shared" si="269"/>
        <v>0.47900000000000004</v>
      </c>
      <c r="F331" s="1"/>
      <c r="G331" s="6">
        <f t="shared" si="283"/>
        <v>0.3354713072787282</v>
      </c>
      <c r="H331" s="6">
        <f t="shared" si="284"/>
        <v>0</v>
      </c>
      <c r="I331" s="6">
        <f t="shared" si="285"/>
        <v>1.0900000000000001</v>
      </c>
      <c r="J331" s="6">
        <f t="shared" si="286"/>
        <v>0</v>
      </c>
      <c r="K331" s="6">
        <f t="shared" si="287"/>
        <v>0.60728127529494114</v>
      </c>
      <c r="L331" s="6">
        <f t="shared" si="288"/>
        <v>0.33357420542219468</v>
      </c>
      <c r="M331" s="6">
        <f t="shared" si="289"/>
        <v>1.2892596054173864E-2</v>
      </c>
      <c r="N331" s="6">
        <f t="shared" si="290"/>
        <v>0.33353392990423469</v>
      </c>
      <c r="O331" s="6">
        <f t="shared" si="291"/>
        <v>1.2892596054173864E-2</v>
      </c>
      <c r="P331" s="6">
        <f t="shared" si="292"/>
        <v>0.39402936896038909</v>
      </c>
      <c r="Q331" s="6">
        <f t="shared" si="293"/>
        <v>9.293203386443305E-2</v>
      </c>
      <c r="R331" s="6">
        <f t="shared" si="294"/>
        <v>0.40606311859763272</v>
      </c>
      <c r="S331" s="6">
        <f t="shared" si="295"/>
        <v>6.509489586178272E-3</v>
      </c>
      <c r="T331" s="6">
        <f t="shared" si="296"/>
        <v>0</v>
      </c>
      <c r="U331" s="6">
        <f t="shared" si="297"/>
        <v>0</v>
      </c>
      <c r="V331" s="6">
        <f t="shared" si="298"/>
        <v>0</v>
      </c>
      <c r="W331" s="6">
        <f t="shared" si="299"/>
        <v>0</v>
      </c>
      <c r="X331" s="6">
        <f t="shared" si="300"/>
        <v>0</v>
      </c>
      <c r="Y331" s="6">
        <f t="shared" si="301"/>
        <v>0</v>
      </c>
      <c r="Z331" s="6">
        <f t="shared" si="302"/>
        <v>0</v>
      </c>
      <c r="AA331" s="6">
        <f t="shared" si="319"/>
        <v>0</v>
      </c>
      <c r="AB331" s="6">
        <f t="shared" si="270"/>
        <v>5.4574541626272031E-2</v>
      </c>
      <c r="AC331" s="6">
        <f t="shared" si="271"/>
        <v>1.0220638811420929E-2</v>
      </c>
      <c r="AD331" s="6">
        <f t="shared" si="272"/>
        <v>1.520582143443494E-4</v>
      </c>
      <c r="AE331" s="6">
        <f t="shared" si="273"/>
        <v>0</v>
      </c>
      <c r="AF331" s="6">
        <f t="shared" si="274"/>
        <v>0</v>
      </c>
      <c r="AG331" s="6">
        <f t="shared" si="275"/>
        <v>0</v>
      </c>
      <c r="AH331" s="6">
        <f t="shared" si="276"/>
        <v>0</v>
      </c>
      <c r="AI331" s="6">
        <f t="shared" si="277"/>
        <v>0</v>
      </c>
      <c r="AJ331" s="6">
        <f t="shared" si="278"/>
        <v>0</v>
      </c>
      <c r="AK331" s="6">
        <f t="shared" si="279"/>
        <v>0</v>
      </c>
      <c r="AL331" s="6">
        <f t="shared" si="280"/>
        <v>0</v>
      </c>
      <c r="AM331" s="6">
        <f t="shared" si="281"/>
        <v>0</v>
      </c>
      <c r="AN331" s="6">
        <f t="shared" si="282"/>
        <v>0</v>
      </c>
      <c r="AO331" s="6">
        <f t="shared" si="303"/>
        <v>0</v>
      </c>
      <c r="AP331" s="6">
        <f t="shared" si="304"/>
        <v>0</v>
      </c>
      <c r="AQ331" s="6">
        <f t="shared" si="305"/>
        <v>0</v>
      </c>
      <c r="AR331" s="6">
        <f t="shared" si="306"/>
        <v>0</v>
      </c>
      <c r="AS331" s="6">
        <f t="shared" si="307"/>
        <v>0</v>
      </c>
      <c r="AT331" s="6">
        <f t="shared" si="308"/>
        <v>0</v>
      </c>
      <c r="AU331" s="6">
        <f t="shared" si="309"/>
        <v>0</v>
      </c>
      <c r="AV331" s="6">
        <f t="shared" si="310"/>
        <v>0.40119575058414414</v>
      </c>
      <c r="AW331" s="6">
        <f t="shared" si="311"/>
        <v>0.17805915278745343</v>
      </c>
      <c r="AX331" s="6">
        <f t="shared" si="312"/>
        <v>0.39863853167293556</v>
      </c>
      <c r="AY331" s="6">
        <f t="shared" si="259"/>
        <v>0.14750657549070509</v>
      </c>
      <c r="AZ331" s="6">
        <f t="shared" si="313"/>
        <v>0.32556572827815855</v>
      </c>
      <c r="BD331" s="7">
        <f t="shared" si="314"/>
        <v>0.47900000000000004</v>
      </c>
      <c r="BE331" s="7">
        <f t="shared" si="315"/>
        <v>0.69209825891993115</v>
      </c>
      <c r="BF331" s="7">
        <f t="shared" ca="1" si="316"/>
        <v>-0.66278394069367996</v>
      </c>
      <c r="BG331" s="7">
        <f t="shared" si="260"/>
        <v>0.32556572827815855</v>
      </c>
      <c r="BH331" s="7">
        <f t="shared" si="261"/>
        <v>0.57058367333648674</v>
      </c>
      <c r="BI331" s="7">
        <f t="shared" ca="1" si="262"/>
        <v>-1.0161658191166829</v>
      </c>
      <c r="BJ331" s="7">
        <f t="shared" si="263"/>
        <v>2.3542075738811886E-2</v>
      </c>
      <c r="BK331" s="7">
        <f t="shared" si="264"/>
        <v>1.4765794509516237E-2</v>
      </c>
      <c r="BL331" s="7">
        <f t="shared" ca="1" si="265"/>
        <v>0.12487875199777004</v>
      </c>
      <c r="BM331" s="7">
        <f t="shared" ca="1" si="266"/>
        <v>0.95565890678175747</v>
      </c>
      <c r="BN331" s="7">
        <f t="shared" ca="1" si="267"/>
        <v>0.150939562096572</v>
      </c>
      <c r="BO331" s="7">
        <f t="shared" ca="1" si="268"/>
        <v>0.43626978579568476</v>
      </c>
      <c r="BP331" s="7">
        <f t="shared" si="317"/>
        <v>0</v>
      </c>
      <c r="BQ331" s="7">
        <f t="shared" si="318"/>
        <v>1.0900000000000001</v>
      </c>
    </row>
    <row r="332" spans="1:69" x14ac:dyDescent="0.25">
      <c r="A332" s="87">
        <v>33531</v>
      </c>
      <c r="B332" s="88">
        <v>14.1</v>
      </c>
      <c r="C332" s="88">
        <v>1.05</v>
      </c>
      <c r="D332" s="88">
        <v>1.6912037037037038</v>
      </c>
      <c r="E332" s="6">
        <f t="shared" si="269"/>
        <v>0.56200000000000006</v>
      </c>
      <c r="F332" s="1"/>
      <c r="G332" s="6">
        <f t="shared" si="283"/>
        <v>0.33353392990423469</v>
      </c>
      <c r="H332" s="6">
        <f t="shared" si="284"/>
        <v>13.049999999999999</v>
      </c>
      <c r="I332" s="6">
        <f t="shared" si="285"/>
        <v>0</v>
      </c>
      <c r="J332" s="6">
        <f t="shared" si="286"/>
        <v>11.436415461388094</v>
      </c>
      <c r="K332" s="6">
        <f t="shared" si="287"/>
        <v>0</v>
      </c>
      <c r="L332" s="6">
        <f t="shared" si="288"/>
        <v>0.36926044723074147</v>
      </c>
      <c r="M332" s="6">
        <f t="shared" si="289"/>
        <v>2.1427736044131507E-2</v>
      </c>
      <c r="N332" s="6">
        <f t="shared" si="290"/>
        <v>0.36919350856576966</v>
      </c>
      <c r="O332" s="6">
        <f t="shared" si="291"/>
        <v>1.6350122746560363</v>
      </c>
      <c r="P332" s="6">
        <f t="shared" si="292"/>
        <v>0.39863853167293556</v>
      </c>
      <c r="Q332" s="6">
        <f t="shared" si="293"/>
        <v>9.6792749527510158E-2</v>
      </c>
      <c r="R332" s="6">
        <f t="shared" si="294"/>
        <v>0.65250057707062858</v>
      </c>
      <c r="S332" s="6">
        <f t="shared" si="295"/>
        <v>0.82551995970598235</v>
      </c>
      <c r="T332" s="6">
        <f t="shared" si="296"/>
        <v>0</v>
      </c>
      <c r="U332" s="6">
        <f t="shared" si="297"/>
        <v>0</v>
      </c>
      <c r="V332" s="6">
        <f t="shared" si="298"/>
        <v>0</v>
      </c>
      <c r="W332" s="6">
        <f t="shared" si="299"/>
        <v>0</v>
      </c>
      <c r="X332" s="6">
        <f t="shared" si="300"/>
        <v>0</v>
      </c>
      <c r="Y332" s="6">
        <f t="shared" si="301"/>
        <v>0</v>
      </c>
      <c r="Z332" s="6">
        <f t="shared" si="302"/>
        <v>0</v>
      </c>
      <c r="AA332" s="6">
        <f t="shared" si="319"/>
        <v>0</v>
      </c>
      <c r="AB332" s="6">
        <f t="shared" si="270"/>
        <v>4.610903256055706E-2</v>
      </c>
      <c r="AC332" s="6">
        <f t="shared" si="271"/>
        <v>0.1084811847650388</v>
      </c>
      <c r="AD332" s="6">
        <f t="shared" si="272"/>
        <v>1.9283707165773049E-2</v>
      </c>
      <c r="AE332" s="6">
        <f t="shared" si="273"/>
        <v>0</v>
      </c>
      <c r="AF332" s="6">
        <f t="shared" si="274"/>
        <v>0</v>
      </c>
      <c r="AG332" s="6">
        <f t="shared" si="275"/>
        <v>0</v>
      </c>
      <c r="AH332" s="6">
        <f t="shared" si="276"/>
        <v>0</v>
      </c>
      <c r="AI332" s="6">
        <f t="shared" si="277"/>
        <v>0</v>
      </c>
      <c r="AJ332" s="6">
        <f t="shared" si="278"/>
        <v>0</v>
      </c>
      <c r="AK332" s="6">
        <f t="shared" si="279"/>
        <v>0</v>
      </c>
      <c r="AL332" s="6">
        <f t="shared" si="280"/>
        <v>0</v>
      </c>
      <c r="AM332" s="6">
        <f t="shared" si="281"/>
        <v>0</v>
      </c>
      <c r="AN332" s="6">
        <f t="shared" si="282"/>
        <v>0</v>
      </c>
      <c r="AO332" s="6">
        <f t="shared" si="303"/>
        <v>0</v>
      </c>
      <c r="AP332" s="6">
        <f t="shared" si="304"/>
        <v>0</v>
      </c>
      <c r="AQ332" s="6">
        <f t="shared" si="305"/>
        <v>0</v>
      </c>
      <c r="AR332" s="6">
        <f t="shared" si="306"/>
        <v>0</v>
      </c>
      <c r="AS332" s="6">
        <f t="shared" si="307"/>
        <v>0</v>
      </c>
      <c r="AT332" s="6">
        <f t="shared" si="308"/>
        <v>0</v>
      </c>
      <c r="AU332" s="6">
        <f t="shared" si="309"/>
        <v>0</v>
      </c>
      <c r="AV332" s="6">
        <f t="shared" si="310"/>
        <v>0.40939960199604541</v>
      </c>
      <c r="AW332" s="6">
        <f t="shared" si="311"/>
        <v>0.19676160478166785</v>
      </c>
      <c r="AX332" s="6">
        <f t="shared" si="312"/>
        <v>0.40657378546894979</v>
      </c>
      <c r="AY332" s="6">
        <f t="shared" si="259"/>
        <v>0.14290178208806723</v>
      </c>
      <c r="AZ332" s="6">
        <f t="shared" si="313"/>
        <v>0.33966338686973507</v>
      </c>
      <c r="BD332" s="7">
        <f t="shared" si="314"/>
        <v>0.56200000000000006</v>
      </c>
      <c r="BE332" s="7">
        <f t="shared" si="315"/>
        <v>0.74966659255965251</v>
      </c>
      <c r="BF332" s="7">
        <f t="shared" ca="1" si="316"/>
        <v>-0.51347170145241716</v>
      </c>
      <c r="BG332" s="7">
        <f t="shared" si="260"/>
        <v>0.33966338686973507</v>
      </c>
      <c r="BH332" s="7">
        <f t="shared" si="261"/>
        <v>0.58280647462921609</v>
      </c>
      <c r="BI332" s="7">
        <f t="shared" ca="1" si="262"/>
        <v>-0.97795913860129591</v>
      </c>
      <c r="BJ332" s="7">
        <f t="shared" si="263"/>
        <v>4.9433569538237118E-2</v>
      </c>
      <c r="BK332" s="7">
        <f t="shared" si="264"/>
        <v>2.784229895575915E-2</v>
      </c>
      <c r="BL332" s="7">
        <f t="shared" ca="1" si="265"/>
        <v>0.21574857926913357</v>
      </c>
      <c r="BM332" s="7">
        <f t="shared" ca="1" si="266"/>
        <v>0.80026994513792216</v>
      </c>
      <c r="BN332" s="7">
        <f t="shared" ca="1" si="267"/>
        <v>0.10952199639561842</v>
      </c>
      <c r="BO332" s="7">
        <f t="shared" ca="1" si="268"/>
        <v>0.26132030690066516</v>
      </c>
      <c r="BP332" s="7">
        <f t="shared" si="317"/>
        <v>14.1</v>
      </c>
      <c r="BQ332" s="7">
        <f t="shared" si="318"/>
        <v>1.05</v>
      </c>
    </row>
    <row r="333" spans="1:69" x14ac:dyDescent="0.25">
      <c r="A333" s="87">
        <v>33532</v>
      </c>
      <c r="B333" s="88">
        <v>5.8</v>
      </c>
      <c r="C333" s="88">
        <v>0.97</v>
      </c>
      <c r="D333" s="88">
        <v>3.8307870370370365</v>
      </c>
      <c r="E333" s="6">
        <f t="shared" si="269"/>
        <v>1.2729999999999999</v>
      </c>
      <c r="F333" s="1"/>
      <c r="G333" s="6">
        <f t="shared" si="283"/>
        <v>0.36919350856576966</v>
      </c>
      <c r="H333" s="6">
        <f t="shared" si="284"/>
        <v>4.83</v>
      </c>
      <c r="I333" s="6">
        <f t="shared" si="285"/>
        <v>0</v>
      </c>
      <c r="J333" s="6">
        <f t="shared" si="286"/>
        <v>4.148229497338102</v>
      </c>
      <c r="K333" s="6">
        <f t="shared" si="287"/>
        <v>0</v>
      </c>
      <c r="L333" s="6">
        <f t="shared" si="288"/>
        <v>0.38215227117030592</v>
      </c>
      <c r="M333" s="6">
        <f t="shared" si="289"/>
        <v>2.5436983224512554E-2</v>
      </c>
      <c r="N333" s="6">
        <f t="shared" si="290"/>
        <v>0.38207280791322396</v>
      </c>
      <c r="O333" s="6">
        <f t="shared" si="291"/>
        <v>0.70720748588641069</v>
      </c>
      <c r="P333" s="6">
        <f t="shared" si="292"/>
        <v>0.40657378546894979</v>
      </c>
      <c r="Q333" s="6">
        <f t="shared" si="293"/>
        <v>0.10370583023233554</v>
      </c>
      <c r="R333" s="6">
        <f t="shared" si="294"/>
        <v>1.1049366588748102</v>
      </c>
      <c r="S333" s="6">
        <f t="shared" si="295"/>
        <v>0.35707003812894184</v>
      </c>
      <c r="T333" s="6">
        <f t="shared" si="296"/>
        <v>0</v>
      </c>
      <c r="U333" s="6">
        <f t="shared" si="297"/>
        <v>0</v>
      </c>
      <c r="V333" s="6">
        <f t="shared" si="298"/>
        <v>0</v>
      </c>
      <c r="W333" s="6">
        <f t="shared" si="299"/>
        <v>0</v>
      </c>
      <c r="X333" s="6">
        <f t="shared" si="300"/>
        <v>0</v>
      </c>
      <c r="Y333" s="6">
        <f t="shared" si="301"/>
        <v>0</v>
      </c>
      <c r="Z333" s="6">
        <f t="shared" si="302"/>
        <v>0</v>
      </c>
      <c r="AA333" s="6">
        <f t="shared" si="319"/>
        <v>0</v>
      </c>
      <c r="AB333" s="6">
        <f t="shared" si="270"/>
        <v>0.12400433471886257</v>
      </c>
      <c r="AC333" s="6">
        <f t="shared" si="271"/>
        <v>6.6140339634972359E-2</v>
      </c>
      <c r="AD333" s="6">
        <f t="shared" si="272"/>
        <v>8.3409661656179968E-3</v>
      </c>
      <c r="AE333" s="6">
        <f t="shared" si="273"/>
        <v>0</v>
      </c>
      <c r="AF333" s="6">
        <f t="shared" si="274"/>
        <v>0</v>
      </c>
      <c r="AG333" s="6">
        <f t="shared" si="275"/>
        <v>0</v>
      </c>
      <c r="AH333" s="6">
        <f t="shared" si="276"/>
        <v>0</v>
      </c>
      <c r="AI333" s="6">
        <f t="shared" si="277"/>
        <v>0</v>
      </c>
      <c r="AJ333" s="6">
        <f t="shared" si="278"/>
        <v>0</v>
      </c>
      <c r="AK333" s="6">
        <f t="shared" si="279"/>
        <v>0</v>
      </c>
      <c r="AL333" s="6">
        <f t="shared" si="280"/>
        <v>0</v>
      </c>
      <c r="AM333" s="6">
        <f t="shared" si="281"/>
        <v>0</v>
      </c>
      <c r="AN333" s="6">
        <f t="shared" si="282"/>
        <v>0</v>
      </c>
      <c r="AO333" s="6">
        <f t="shared" si="303"/>
        <v>0</v>
      </c>
      <c r="AP333" s="6">
        <f t="shared" si="304"/>
        <v>0</v>
      </c>
      <c r="AQ333" s="6">
        <f t="shared" si="305"/>
        <v>0</v>
      </c>
      <c r="AR333" s="6">
        <f t="shared" si="306"/>
        <v>0</v>
      </c>
      <c r="AS333" s="6">
        <f t="shared" si="307"/>
        <v>0</v>
      </c>
      <c r="AT333" s="6">
        <f t="shared" si="308"/>
        <v>0</v>
      </c>
      <c r="AU333" s="6">
        <f t="shared" si="309"/>
        <v>0</v>
      </c>
      <c r="AV333" s="6">
        <f t="shared" si="310"/>
        <v>0.42393185654617432</v>
      </c>
      <c r="AW333" s="6">
        <f t="shared" si="311"/>
        <v>0.23365290250665927</v>
      </c>
      <c r="AX333" s="6">
        <f t="shared" si="312"/>
        <v>0.42057622100823583</v>
      </c>
      <c r="AY333" s="6">
        <f t="shared" si="259"/>
        <v>0.22771016495119811</v>
      </c>
      <c r="AZ333" s="6">
        <f t="shared" si="313"/>
        <v>0.46136306745785738</v>
      </c>
      <c r="BD333" s="7">
        <f t="shared" si="314"/>
        <v>1.2729999999999999</v>
      </c>
      <c r="BE333" s="7">
        <f t="shared" si="315"/>
        <v>1.1282730166054669</v>
      </c>
      <c r="BF333" s="7">
        <f t="shared" ca="1" si="316"/>
        <v>0.26958005412202829</v>
      </c>
      <c r="BG333" s="7">
        <f t="shared" si="260"/>
        <v>0.46136306745785738</v>
      </c>
      <c r="BH333" s="7">
        <f t="shared" si="261"/>
        <v>0.67923712167243733</v>
      </c>
      <c r="BI333" s="7">
        <f t="shared" ca="1" si="262"/>
        <v>-0.69760204974565065</v>
      </c>
      <c r="BJ333" s="7">
        <f t="shared" si="263"/>
        <v>0.6587545102664184</v>
      </c>
      <c r="BK333" s="7">
        <f t="shared" si="264"/>
        <v>0.20163323493830673</v>
      </c>
      <c r="BL333" s="7">
        <f t="shared" ca="1" si="265"/>
        <v>0.9354412220419096</v>
      </c>
      <c r="BM333" s="7">
        <f t="shared" ca="1" si="266"/>
        <v>3.3700912261211795E-2</v>
      </c>
      <c r="BN333" s="7">
        <f t="shared" ca="1" si="267"/>
        <v>2.2719853162428342E-3</v>
      </c>
      <c r="BO333" s="7">
        <f t="shared" ca="1" si="268"/>
        <v>7.390610678552019E-2</v>
      </c>
      <c r="BP333" s="7">
        <f t="shared" si="317"/>
        <v>5.8</v>
      </c>
      <c r="BQ333" s="7">
        <f t="shared" si="318"/>
        <v>0.97</v>
      </c>
    </row>
    <row r="334" spans="1:69" x14ac:dyDescent="0.25">
      <c r="A334" s="87">
        <v>33533</v>
      </c>
      <c r="B334" s="88">
        <v>0</v>
      </c>
      <c r="C334" s="88">
        <v>0.93</v>
      </c>
      <c r="D334" s="88">
        <v>2.1997685185185185</v>
      </c>
      <c r="E334" s="6">
        <f t="shared" si="269"/>
        <v>0.73099999999999998</v>
      </c>
      <c r="F334" s="1"/>
      <c r="G334" s="6">
        <f t="shared" si="283"/>
        <v>0.38207280791322396</v>
      </c>
      <c r="H334" s="6">
        <f t="shared" si="284"/>
        <v>0</v>
      </c>
      <c r="I334" s="6">
        <f t="shared" si="285"/>
        <v>0.93</v>
      </c>
      <c r="J334" s="6">
        <f t="shared" si="286"/>
        <v>0</v>
      </c>
      <c r="K334" s="6">
        <f t="shared" si="287"/>
        <v>0.57386253433898082</v>
      </c>
      <c r="L334" s="6">
        <f t="shared" si="288"/>
        <v>0.38028010373547572</v>
      </c>
      <c r="M334" s="6">
        <f t="shared" si="289"/>
        <v>2.4820229219414028E-2</v>
      </c>
      <c r="N334" s="6">
        <f t="shared" si="290"/>
        <v>0.38020256717235862</v>
      </c>
      <c r="O334" s="6">
        <f t="shared" si="291"/>
        <v>2.4820229219414028E-2</v>
      </c>
      <c r="P334" s="6">
        <f t="shared" si="292"/>
        <v>0.42057622100823583</v>
      </c>
      <c r="Q334" s="6">
        <f t="shared" si="293"/>
        <v>0.1167540263595812</v>
      </c>
      <c r="R334" s="6">
        <f t="shared" si="294"/>
        <v>0.36687647635182041</v>
      </c>
      <c r="S334" s="6">
        <f t="shared" si="295"/>
        <v>1.253176807459405E-2</v>
      </c>
      <c r="T334" s="6">
        <f t="shared" si="296"/>
        <v>0</v>
      </c>
      <c r="U334" s="6">
        <f t="shared" si="297"/>
        <v>0</v>
      </c>
      <c r="V334" s="6">
        <f t="shared" si="298"/>
        <v>0</v>
      </c>
      <c r="W334" s="6">
        <f t="shared" si="299"/>
        <v>0</v>
      </c>
      <c r="X334" s="6">
        <f t="shared" si="300"/>
        <v>0</v>
      </c>
      <c r="Y334" s="6">
        <f t="shared" si="301"/>
        <v>0</v>
      </c>
      <c r="Z334" s="6">
        <f t="shared" si="302"/>
        <v>0</v>
      </c>
      <c r="AA334" s="6">
        <f t="shared" si="319"/>
        <v>0</v>
      </c>
      <c r="AB334" s="6">
        <f t="shared" si="270"/>
        <v>6.6685141758465613E-2</v>
      </c>
      <c r="AC334" s="6">
        <f t="shared" si="271"/>
        <v>9.9854515274742494E-3</v>
      </c>
      <c r="AD334" s="6">
        <f t="shared" si="272"/>
        <v>2.9273543659189607E-4</v>
      </c>
      <c r="AE334" s="6">
        <f t="shared" si="273"/>
        <v>0</v>
      </c>
      <c r="AF334" s="6">
        <f t="shared" si="274"/>
        <v>0</v>
      </c>
      <c r="AG334" s="6">
        <f t="shared" si="275"/>
        <v>0</v>
      </c>
      <c r="AH334" s="6">
        <f t="shared" si="276"/>
        <v>0</v>
      </c>
      <c r="AI334" s="6">
        <f t="shared" si="277"/>
        <v>0</v>
      </c>
      <c r="AJ334" s="6">
        <f t="shared" si="278"/>
        <v>0</v>
      </c>
      <c r="AK334" s="6">
        <f t="shared" si="279"/>
        <v>0</v>
      </c>
      <c r="AL334" s="6">
        <f t="shared" si="280"/>
        <v>0</v>
      </c>
      <c r="AM334" s="6">
        <f t="shared" si="281"/>
        <v>0</v>
      </c>
      <c r="AN334" s="6">
        <f t="shared" si="282"/>
        <v>0</v>
      </c>
      <c r="AO334" s="6">
        <f t="shared" si="303"/>
        <v>0</v>
      </c>
      <c r="AP334" s="6">
        <f t="shared" si="304"/>
        <v>0</v>
      </c>
      <c r="AQ334" s="6">
        <f t="shared" si="305"/>
        <v>0</v>
      </c>
      <c r="AR334" s="6">
        <f t="shared" si="306"/>
        <v>0</v>
      </c>
      <c r="AS334" s="6">
        <f t="shared" si="307"/>
        <v>0</v>
      </c>
      <c r="AT334" s="6">
        <f t="shared" si="308"/>
        <v>0</v>
      </c>
      <c r="AU334" s="6">
        <f t="shared" si="309"/>
        <v>0</v>
      </c>
      <c r="AV334" s="6">
        <f t="shared" si="310"/>
        <v>0.42752194128270665</v>
      </c>
      <c r="AW334" s="6">
        <f t="shared" si="311"/>
        <v>0.2435513722128374</v>
      </c>
      <c r="AX334" s="6">
        <f t="shared" si="312"/>
        <v>0.42402414762748852</v>
      </c>
      <c r="AY334" s="6">
        <f t="shared" si="259"/>
        <v>0.18343916811804681</v>
      </c>
      <c r="AZ334" s="6">
        <f t="shared" si="313"/>
        <v>0.42699054033088424</v>
      </c>
      <c r="BD334" s="7">
        <f t="shared" si="314"/>
        <v>0.73099999999999998</v>
      </c>
      <c r="BE334" s="7">
        <f t="shared" si="315"/>
        <v>0.85498537999196222</v>
      </c>
      <c r="BF334" s="7">
        <f t="shared" ca="1" si="316"/>
        <v>-0.26472826885404904</v>
      </c>
      <c r="BG334" s="7">
        <f t="shared" si="260"/>
        <v>0.42699054033088424</v>
      </c>
      <c r="BH334" s="7">
        <f t="shared" si="261"/>
        <v>0.65344513184420028</v>
      </c>
      <c r="BI334" s="7">
        <f t="shared" ca="1" si="262"/>
        <v>-0.76915389365890119</v>
      </c>
      <c r="BJ334" s="7">
        <f t="shared" si="263"/>
        <v>9.2421751568307717E-2</v>
      </c>
      <c r="BK334" s="7">
        <f t="shared" si="264"/>
        <v>4.0618471623461466E-2</v>
      </c>
      <c r="BL334" s="7">
        <f t="shared" ca="1" si="265"/>
        <v>0.25444521095976552</v>
      </c>
      <c r="BM334" s="7">
        <f t="shared" ca="1" si="266"/>
        <v>0.52646355335710082</v>
      </c>
      <c r="BN334" s="7">
        <f t="shared" ca="1" si="267"/>
        <v>5.0905417515473145E-2</v>
      </c>
      <c r="BO334" s="7">
        <f t="shared" ca="1" si="268"/>
        <v>6.8880814386172481E-2</v>
      </c>
      <c r="BP334" s="7">
        <f t="shared" si="317"/>
        <v>0</v>
      </c>
      <c r="BQ334" s="7">
        <f t="shared" si="318"/>
        <v>0.93</v>
      </c>
    </row>
    <row r="335" spans="1:69" x14ac:dyDescent="0.25">
      <c r="A335" s="87">
        <v>33534</v>
      </c>
      <c r="B335" s="88">
        <v>0</v>
      </c>
      <c r="C335" s="88">
        <v>0.9</v>
      </c>
      <c r="D335" s="88">
        <v>1.5888888888888888</v>
      </c>
      <c r="E335" s="6">
        <f t="shared" si="269"/>
        <v>0.52800000000000002</v>
      </c>
      <c r="F335" s="1"/>
      <c r="G335" s="6">
        <f t="shared" si="283"/>
        <v>0.38020256717235862</v>
      </c>
      <c r="H335" s="6">
        <f t="shared" si="284"/>
        <v>0</v>
      </c>
      <c r="I335" s="6">
        <f t="shared" si="285"/>
        <v>0.9</v>
      </c>
      <c r="J335" s="6">
        <f t="shared" si="286"/>
        <v>0</v>
      </c>
      <c r="K335" s="6">
        <f t="shared" si="287"/>
        <v>0.55330039922893937</v>
      </c>
      <c r="L335" s="6">
        <f t="shared" si="288"/>
        <v>0.37847409758618844</v>
      </c>
      <c r="M335" s="6">
        <f t="shared" si="289"/>
        <v>2.4236659127175018E-2</v>
      </c>
      <c r="N335" s="6">
        <f t="shared" si="290"/>
        <v>0.37839838405294307</v>
      </c>
      <c r="O335" s="6">
        <f t="shared" si="291"/>
        <v>2.4236659127175018E-2</v>
      </c>
      <c r="P335" s="6">
        <f t="shared" si="292"/>
        <v>0.42402414762748852</v>
      </c>
      <c r="Q335" s="6">
        <f t="shared" si="293"/>
        <v>0.12013856226412732</v>
      </c>
      <c r="R335" s="6">
        <f t="shared" si="294"/>
        <v>2.2107638561466983E-2</v>
      </c>
      <c r="S335" s="6">
        <f t="shared" si="295"/>
        <v>1.2237122727584584E-2</v>
      </c>
      <c r="T335" s="6">
        <f t="shared" si="296"/>
        <v>0</v>
      </c>
      <c r="U335" s="6">
        <f t="shared" si="297"/>
        <v>0</v>
      </c>
      <c r="V335" s="6">
        <f t="shared" si="298"/>
        <v>0</v>
      </c>
      <c r="W335" s="6">
        <f t="shared" si="299"/>
        <v>0</v>
      </c>
      <c r="X335" s="6">
        <f t="shared" si="300"/>
        <v>0</v>
      </c>
      <c r="Y335" s="6">
        <f t="shared" si="301"/>
        <v>0</v>
      </c>
      <c r="Z335" s="6">
        <f t="shared" si="302"/>
        <v>0</v>
      </c>
      <c r="AA335" s="6">
        <f t="shared" si="319"/>
        <v>0</v>
      </c>
      <c r="AB335" s="6">
        <f t="shared" si="270"/>
        <v>1.0517444332300523E-2</v>
      </c>
      <c r="AC335" s="6">
        <f t="shared" si="271"/>
        <v>1.8985558664759044E-3</v>
      </c>
      <c r="AD335" s="6">
        <f t="shared" si="272"/>
        <v>2.8585267800721961E-4</v>
      </c>
      <c r="AE335" s="6">
        <f t="shared" si="273"/>
        <v>0</v>
      </c>
      <c r="AF335" s="6">
        <f t="shared" si="274"/>
        <v>0</v>
      </c>
      <c r="AG335" s="6">
        <f t="shared" si="275"/>
        <v>0</v>
      </c>
      <c r="AH335" s="6">
        <f t="shared" si="276"/>
        <v>0</v>
      </c>
      <c r="AI335" s="6">
        <f t="shared" si="277"/>
        <v>0</v>
      </c>
      <c r="AJ335" s="6">
        <f t="shared" si="278"/>
        <v>0</v>
      </c>
      <c r="AK335" s="6">
        <f t="shared" si="279"/>
        <v>0</v>
      </c>
      <c r="AL335" s="6">
        <f t="shared" si="280"/>
        <v>0</v>
      </c>
      <c r="AM335" s="6">
        <f t="shared" si="281"/>
        <v>0</v>
      </c>
      <c r="AN335" s="6">
        <f t="shared" si="282"/>
        <v>0</v>
      </c>
      <c r="AO335" s="6">
        <f t="shared" si="303"/>
        <v>0</v>
      </c>
      <c r="AP335" s="6">
        <f t="shared" si="304"/>
        <v>0</v>
      </c>
      <c r="AQ335" s="6">
        <f t="shared" si="305"/>
        <v>0</v>
      </c>
      <c r="AR335" s="6">
        <f t="shared" si="306"/>
        <v>0</v>
      </c>
      <c r="AS335" s="6">
        <f t="shared" si="307"/>
        <v>0</v>
      </c>
      <c r="AT335" s="6">
        <f t="shared" si="308"/>
        <v>0</v>
      </c>
      <c r="AU335" s="6">
        <f t="shared" si="309"/>
        <v>0</v>
      </c>
      <c r="AV335" s="6">
        <f t="shared" si="310"/>
        <v>0.42606703432611837</v>
      </c>
      <c r="AW335" s="6">
        <f t="shared" si="311"/>
        <v>0.2395011212741695</v>
      </c>
      <c r="AX335" s="6">
        <f t="shared" si="312"/>
        <v>0.42262740885901839</v>
      </c>
      <c r="AY335" s="6">
        <f t="shared" si="259"/>
        <v>0.13065600659642784</v>
      </c>
      <c r="AZ335" s="6">
        <f t="shared" si="313"/>
        <v>0.37015712787059735</v>
      </c>
      <c r="BD335" s="7">
        <f t="shared" si="314"/>
        <v>0.52800000000000002</v>
      </c>
      <c r="BE335" s="7">
        <f t="shared" si="315"/>
        <v>0.72663608498339805</v>
      </c>
      <c r="BF335" s="7">
        <f t="shared" ca="1" si="316"/>
        <v>-0.57196645328099827</v>
      </c>
      <c r="BG335" s="7">
        <f t="shared" si="260"/>
        <v>0.37015712787059735</v>
      </c>
      <c r="BH335" s="7">
        <f t="shared" si="261"/>
        <v>0.60840539763433832</v>
      </c>
      <c r="BI335" s="7">
        <f t="shared" ca="1" si="262"/>
        <v>-0.89999527711866267</v>
      </c>
      <c r="BJ335" s="7">
        <f t="shared" si="263"/>
        <v>2.4914372282058964E-2</v>
      </c>
      <c r="BK335" s="7">
        <f t="shared" si="264"/>
        <v>1.3978495431031112E-2</v>
      </c>
      <c r="BL335" s="7">
        <f t="shared" ca="1" si="265"/>
        <v>0.10760290926832147</v>
      </c>
      <c r="BM335" s="7">
        <f t="shared" ca="1" si="266"/>
        <v>0.86225725472696324</v>
      </c>
      <c r="BN335" s="7">
        <f t="shared" ca="1" si="267"/>
        <v>0.12529588263362243</v>
      </c>
      <c r="BO335" s="7">
        <f t="shared" ca="1" si="268"/>
        <v>0.3245463897969712</v>
      </c>
      <c r="BP335" s="7">
        <f t="shared" si="317"/>
        <v>0</v>
      </c>
      <c r="BQ335" s="7">
        <f t="shared" si="318"/>
        <v>0.9</v>
      </c>
    </row>
    <row r="336" spans="1:69" x14ac:dyDescent="0.25">
      <c r="A336" s="87">
        <v>33535</v>
      </c>
      <c r="B336" s="88">
        <v>0</v>
      </c>
      <c r="C336" s="88">
        <v>0.87</v>
      </c>
      <c r="D336" s="88">
        <v>1.3902777777777777</v>
      </c>
      <c r="E336" s="6">
        <f t="shared" si="269"/>
        <v>0.46200000000000002</v>
      </c>
      <c r="F336" s="1"/>
      <c r="G336" s="6">
        <f t="shared" si="283"/>
        <v>0.37839838405294307</v>
      </c>
      <c r="H336" s="6">
        <f t="shared" si="284"/>
        <v>0</v>
      </c>
      <c r="I336" s="6">
        <f t="shared" si="285"/>
        <v>0.87</v>
      </c>
      <c r="J336" s="6">
        <f t="shared" si="286"/>
        <v>0</v>
      </c>
      <c r="K336" s="6">
        <f t="shared" si="287"/>
        <v>0.53294028422071071</v>
      </c>
      <c r="L336" s="6">
        <f t="shared" si="288"/>
        <v>0.37673351796247195</v>
      </c>
      <c r="M336" s="6">
        <f t="shared" si="289"/>
        <v>2.3684663389256014E-2</v>
      </c>
      <c r="N336" s="6">
        <f t="shared" si="290"/>
        <v>0.37665952882314718</v>
      </c>
      <c r="O336" s="6">
        <f t="shared" si="291"/>
        <v>2.3684663389256014E-2</v>
      </c>
      <c r="P336" s="6">
        <f t="shared" si="292"/>
        <v>0.42262740885901839</v>
      </c>
      <c r="Q336" s="6">
        <f t="shared" si="293"/>
        <v>0.1187591752742842</v>
      </c>
      <c r="R336" s="6">
        <f t="shared" si="294"/>
        <v>2.1594900462156869E-2</v>
      </c>
      <c r="S336" s="6">
        <f t="shared" si="295"/>
        <v>1.1958419315758129E-2</v>
      </c>
      <c r="T336" s="6">
        <f t="shared" si="296"/>
        <v>0</v>
      </c>
      <c r="U336" s="6">
        <f t="shared" si="297"/>
        <v>0</v>
      </c>
      <c r="V336" s="6">
        <f t="shared" si="298"/>
        <v>0</v>
      </c>
      <c r="W336" s="6">
        <f t="shared" si="299"/>
        <v>0</v>
      </c>
      <c r="X336" s="6">
        <f t="shared" si="300"/>
        <v>0</v>
      </c>
      <c r="Y336" s="6">
        <f t="shared" si="301"/>
        <v>0</v>
      </c>
      <c r="Z336" s="6">
        <f t="shared" si="302"/>
        <v>0</v>
      </c>
      <c r="AA336" s="6">
        <f t="shared" si="319"/>
        <v>0</v>
      </c>
      <c r="AB336" s="6">
        <f t="shared" si="270"/>
        <v>2.4184324072854756E-3</v>
      </c>
      <c r="AC336" s="6">
        <f t="shared" si="271"/>
        <v>1.8551001615743257E-3</v>
      </c>
      <c r="AD336" s="6">
        <f t="shared" si="272"/>
        <v>2.7934231454892437E-4</v>
      </c>
      <c r="AE336" s="6">
        <f t="shared" si="273"/>
        <v>0</v>
      </c>
      <c r="AF336" s="6">
        <f t="shared" si="274"/>
        <v>0</v>
      </c>
      <c r="AG336" s="6">
        <f t="shared" si="275"/>
        <v>0</v>
      </c>
      <c r="AH336" s="6">
        <f t="shared" si="276"/>
        <v>0</v>
      </c>
      <c r="AI336" s="6">
        <f t="shared" si="277"/>
        <v>0</v>
      </c>
      <c r="AJ336" s="6">
        <f t="shared" si="278"/>
        <v>0</v>
      </c>
      <c r="AK336" s="6">
        <f t="shared" si="279"/>
        <v>0</v>
      </c>
      <c r="AL336" s="6">
        <f t="shared" si="280"/>
        <v>0</v>
      </c>
      <c r="AM336" s="6">
        <f t="shared" si="281"/>
        <v>0</v>
      </c>
      <c r="AN336" s="6">
        <f t="shared" si="282"/>
        <v>0</v>
      </c>
      <c r="AO336" s="6">
        <f t="shared" si="303"/>
        <v>0</v>
      </c>
      <c r="AP336" s="6">
        <f t="shared" si="304"/>
        <v>0</v>
      </c>
      <c r="AQ336" s="6">
        <f t="shared" si="305"/>
        <v>0</v>
      </c>
      <c r="AR336" s="6">
        <f t="shared" si="306"/>
        <v>0</v>
      </c>
      <c r="AS336" s="6">
        <f t="shared" si="307"/>
        <v>0</v>
      </c>
      <c r="AT336" s="6">
        <f t="shared" si="308"/>
        <v>0</v>
      </c>
      <c r="AU336" s="6">
        <f t="shared" si="309"/>
        <v>0</v>
      </c>
      <c r="AV336" s="6">
        <f t="shared" si="310"/>
        <v>0.42464312156527206</v>
      </c>
      <c r="AW336" s="6">
        <f t="shared" si="311"/>
        <v>0.23558846530911193</v>
      </c>
      <c r="AX336" s="6">
        <f t="shared" si="312"/>
        <v>0.42125968819877613</v>
      </c>
      <c r="AY336" s="6">
        <f t="shared" si="259"/>
        <v>0.12117760768156968</v>
      </c>
      <c r="AZ336" s="6">
        <f t="shared" si="313"/>
        <v>0.35676607299068164</v>
      </c>
      <c r="BD336" s="7">
        <f t="shared" si="314"/>
        <v>0.46200000000000002</v>
      </c>
      <c r="BE336" s="7">
        <f t="shared" si="315"/>
        <v>0.67970581871865721</v>
      </c>
      <c r="BF336" s="7">
        <f t="shared" ca="1" si="316"/>
        <v>-0.69632331502962763</v>
      </c>
      <c r="BG336" s="7">
        <f t="shared" si="260"/>
        <v>0.35676607299068164</v>
      </c>
      <c r="BH336" s="7">
        <f t="shared" si="261"/>
        <v>0.59729898124028447</v>
      </c>
      <c r="BI336" s="7">
        <f t="shared" ca="1" si="262"/>
        <v>-0.93348642132161552</v>
      </c>
      <c r="BJ336" s="7">
        <f t="shared" si="263"/>
        <v>1.107417939380255E-2</v>
      </c>
      <c r="BK336" s="7">
        <f t="shared" si="264"/>
        <v>6.790886863186938E-3</v>
      </c>
      <c r="BL336" s="7">
        <f t="shared" ca="1" si="265"/>
        <v>5.6246338986064744E-2</v>
      </c>
      <c r="BM336" s="7">
        <f t="shared" ca="1" si="266"/>
        <v>0.98918556157627824</v>
      </c>
      <c r="BN336" s="7">
        <f t="shared" ca="1" si="267"/>
        <v>0.16072229394680043</v>
      </c>
      <c r="BO336" s="7">
        <f t="shared" ca="1" si="268"/>
        <v>0.4817006731376014</v>
      </c>
      <c r="BP336" s="7">
        <f t="shared" si="317"/>
        <v>0</v>
      </c>
      <c r="BQ336" s="7">
        <f t="shared" si="318"/>
        <v>0.87</v>
      </c>
    </row>
    <row r="337" spans="1:69" x14ac:dyDescent="0.25">
      <c r="A337" s="87">
        <v>33536</v>
      </c>
      <c r="B337" s="88">
        <v>0</v>
      </c>
      <c r="C337" s="88">
        <v>0.85</v>
      </c>
      <c r="D337" s="88">
        <v>1.3210648148148147</v>
      </c>
      <c r="E337" s="6">
        <f t="shared" si="269"/>
        <v>0.439</v>
      </c>
      <c r="F337" s="1"/>
      <c r="G337" s="6">
        <f t="shared" si="283"/>
        <v>0.37665952882314718</v>
      </c>
      <c r="H337" s="6">
        <f t="shared" si="284"/>
        <v>0</v>
      </c>
      <c r="I337" s="6">
        <f t="shared" si="285"/>
        <v>0.85</v>
      </c>
      <c r="J337" s="6">
        <f t="shared" si="286"/>
        <v>0</v>
      </c>
      <c r="K337" s="6">
        <f t="shared" si="287"/>
        <v>0.51886961678414512</v>
      </c>
      <c r="L337" s="6">
        <f t="shared" si="288"/>
        <v>0.37503861845863451</v>
      </c>
      <c r="M337" s="6">
        <f t="shared" si="289"/>
        <v>2.3156860164105342E-2</v>
      </c>
      <c r="N337" s="6">
        <f t="shared" si="290"/>
        <v>0.37496627813760702</v>
      </c>
      <c r="O337" s="6">
        <f t="shared" si="291"/>
        <v>2.3156860164105342E-2</v>
      </c>
      <c r="P337" s="6">
        <f t="shared" si="292"/>
        <v>0.42125968819877613</v>
      </c>
      <c r="Q337" s="6">
        <f t="shared" si="293"/>
        <v>0.11741944488706976</v>
      </c>
      <c r="R337" s="6">
        <f t="shared" si="294"/>
        <v>2.1107662726351339E-2</v>
      </c>
      <c r="S337" s="6">
        <f t="shared" si="295"/>
        <v>1.1691930737101598E-2</v>
      </c>
      <c r="T337" s="6">
        <f t="shared" si="296"/>
        <v>0</v>
      </c>
      <c r="U337" s="6">
        <f t="shared" si="297"/>
        <v>0</v>
      </c>
      <c r="V337" s="6">
        <f t="shared" si="298"/>
        <v>0</v>
      </c>
      <c r="W337" s="6">
        <f t="shared" si="299"/>
        <v>0</v>
      </c>
      <c r="X337" s="6">
        <f t="shared" si="300"/>
        <v>0</v>
      </c>
      <c r="Y337" s="6">
        <f t="shared" si="301"/>
        <v>0</v>
      </c>
      <c r="Z337" s="6">
        <f t="shared" si="302"/>
        <v>0</v>
      </c>
      <c r="AA337" s="6">
        <f t="shared" si="319"/>
        <v>0</v>
      </c>
      <c r="AB337" s="6">
        <f t="shared" si="270"/>
        <v>2.3633914621628374E-3</v>
      </c>
      <c r="AC337" s="6">
        <f t="shared" si="271"/>
        <v>1.8136197472745218E-3</v>
      </c>
      <c r="AD337" s="6">
        <f t="shared" si="272"/>
        <v>2.7311728309642512E-4</v>
      </c>
      <c r="AE337" s="6">
        <f t="shared" si="273"/>
        <v>0</v>
      </c>
      <c r="AF337" s="6">
        <f t="shared" si="274"/>
        <v>0</v>
      </c>
      <c r="AG337" s="6">
        <f t="shared" si="275"/>
        <v>0</v>
      </c>
      <c r="AH337" s="6">
        <f t="shared" si="276"/>
        <v>0</v>
      </c>
      <c r="AI337" s="6">
        <f t="shared" si="277"/>
        <v>0</v>
      </c>
      <c r="AJ337" s="6">
        <f t="shared" si="278"/>
        <v>0</v>
      </c>
      <c r="AK337" s="6">
        <f t="shared" si="279"/>
        <v>0</v>
      </c>
      <c r="AL337" s="6">
        <f t="shared" si="280"/>
        <v>0</v>
      </c>
      <c r="AM337" s="6">
        <f t="shared" si="281"/>
        <v>0</v>
      </c>
      <c r="AN337" s="6">
        <f t="shared" si="282"/>
        <v>0</v>
      </c>
      <c r="AO337" s="6">
        <f t="shared" si="303"/>
        <v>0</v>
      </c>
      <c r="AP337" s="6">
        <f t="shared" si="304"/>
        <v>0</v>
      </c>
      <c r="AQ337" s="6">
        <f t="shared" si="305"/>
        <v>0</v>
      </c>
      <c r="AR337" s="6">
        <f t="shared" si="306"/>
        <v>0</v>
      </c>
      <c r="AS337" s="6">
        <f t="shared" si="307"/>
        <v>0</v>
      </c>
      <c r="AT337" s="6">
        <f t="shared" si="308"/>
        <v>0</v>
      </c>
      <c r="AU337" s="6">
        <f t="shared" si="309"/>
        <v>0</v>
      </c>
      <c r="AV337" s="6">
        <f t="shared" si="310"/>
        <v>0.42324916267261531</v>
      </c>
      <c r="AW337" s="6">
        <f t="shared" si="311"/>
        <v>0.23180684099821175</v>
      </c>
      <c r="AX337" s="6">
        <f t="shared" si="312"/>
        <v>0.41992003957914681</v>
      </c>
      <c r="AY337" s="6">
        <f t="shared" si="259"/>
        <v>0.1197828363492326</v>
      </c>
      <c r="AZ337" s="6">
        <f t="shared" si="313"/>
        <v>0.35158967734744434</v>
      </c>
      <c r="BD337" s="7">
        <f t="shared" si="314"/>
        <v>0.439</v>
      </c>
      <c r="BE337" s="7">
        <f t="shared" si="315"/>
        <v>0.66257075093909779</v>
      </c>
      <c r="BF337" s="7">
        <f t="shared" ca="1" si="316"/>
        <v>-0.74356832473940637</v>
      </c>
      <c r="BG337" s="7">
        <f t="shared" si="260"/>
        <v>0.35158967734744434</v>
      </c>
      <c r="BH337" s="7">
        <f t="shared" si="261"/>
        <v>0.59294997879032285</v>
      </c>
      <c r="BI337" s="7">
        <f t="shared" ca="1" si="262"/>
        <v>-0.94673929662622236</v>
      </c>
      <c r="BJ337" s="7">
        <f t="shared" si="263"/>
        <v>7.6405645062238856E-3</v>
      </c>
      <c r="BK337" s="7">
        <f t="shared" si="264"/>
        <v>4.8470519145916357E-3</v>
      </c>
      <c r="BL337" s="7">
        <f t="shared" ca="1" si="265"/>
        <v>4.1278443817433369E-2</v>
      </c>
      <c r="BM337" s="7">
        <f t="shared" ca="1" si="266"/>
        <v>1.0354651533571</v>
      </c>
      <c r="BN337" s="7">
        <f t="shared" ca="1" si="267"/>
        <v>0.17475486526622863</v>
      </c>
      <c r="BO337" s="7">
        <f t="shared" ca="1" si="268"/>
        <v>0.54951324012274094</v>
      </c>
      <c r="BP337" s="7">
        <f t="shared" si="317"/>
        <v>0</v>
      </c>
      <c r="BQ337" s="7">
        <f t="shared" si="318"/>
        <v>0.85</v>
      </c>
    </row>
    <row r="338" spans="1:69" x14ac:dyDescent="0.25">
      <c r="A338" s="87">
        <v>33537</v>
      </c>
      <c r="B338" s="88">
        <v>0</v>
      </c>
      <c r="C338" s="88">
        <v>0.82</v>
      </c>
      <c r="D338" s="88">
        <v>1.2608796296296296</v>
      </c>
      <c r="E338" s="6">
        <f t="shared" si="269"/>
        <v>0.41900000000000004</v>
      </c>
      <c r="F338" s="1"/>
      <c r="G338" s="6">
        <f t="shared" si="283"/>
        <v>0.37496627813760702</v>
      </c>
      <c r="H338" s="6">
        <f t="shared" si="284"/>
        <v>0</v>
      </c>
      <c r="I338" s="6">
        <f t="shared" si="285"/>
        <v>0.82</v>
      </c>
      <c r="J338" s="6">
        <f t="shared" si="286"/>
        <v>0</v>
      </c>
      <c r="K338" s="6">
        <f t="shared" si="287"/>
        <v>0.49885313000311371</v>
      </c>
      <c r="L338" s="6">
        <f t="shared" si="288"/>
        <v>0.3734078977995885</v>
      </c>
      <c r="M338" s="6">
        <f t="shared" si="289"/>
        <v>2.2657961617458981E-2</v>
      </c>
      <c r="N338" s="6">
        <f t="shared" si="290"/>
        <v>0.37333711600077729</v>
      </c>
      <c r="O338" s="6">
        <f t="shared" si="291"/>
        <v>2.2657961617458981E-2</v>
      </c>
      <c r="P338" s="6">
        <f t="shared" si="292"/>
        <v>0.41992003957914681</v>
      </c>
      <c r="Q338" s="6">
        <f t="shared" si="293"/>
        <v>0.11611771161668152</v>
      </c>
      <c r="R338" s="6">
        <f t="shared" si="294"/>
        <v>2.0644060022199762E-2</v>
      </c>
      <c r="S338" s="6">
        <f t="shared" si="295"/>
        <v>1.144003617061492E-2</v>
      </c>
      <c r="T338" s="6">
        <f t="shared" si="296"/>
        <v>0</v>
      </c>
      <c r="U338" s="6">
        <f t="shared" si="297"/>
        <v>0</v>
      </c>
      <c r="V338" s="6">
        <f t="shared" si="298"/>
        <v>0</v>
      </c>
      <c r="W338" s="6">
        <f t="shared" si="299"/>
        <v>0</v>
      </c>
      <c r="X338" s="6">
        <f t="shared" si="300"/>
        <v>0</v>
      </c>
      <c r="Y338" s="6">
        <f t="shared" si="301"/>
        <v>0</v>
      </c>
      <c r="Z338" s="6">
        <f t="shared" si="302"/>
        <v>0</v>
      </c>
      <c r="AA338" s="6">
        <f t="shared" si="319"/>
        <v>0</v>
      </c>
      <c r="AB338" s="6">
        <f t="shared" si="270"/>
        <v>2.3109602631133084E-3</v>
      </c>
      <c r="AC338" s="6">
        <f t="shared" si="271"/>
        <v>1.7743397689978582E-3</v>
      </c>
      <c r="AD338" s="6">
        <f t="shared" si="272"/>
        <v>2.6723316000567816E-4</v>
      </c>
      <c r="AE338" s="6">
        <f t="shared" si="273"/>
        <v>0</v>
      </c>
      <c r="AF338" s="6">
        <f t="shared" si="274"/>
        <v>0</v>
      </c>
      <c r="AG338" s="6">
        <f t="shared" si="275"/>
        <v>0</v>
      </c>
      <c r="AH338" s="6">
        <f t="shared" si="276"/>
        <v>0</v>
      </c>
      <c r="AI338" s="6">
        <f t="shared" si="277"/>
        <v>0</v>
      </c>
      <c r="AJ338" s="6">
        <f t="shared" si="278"/>
        <v>0</v>
      </c>
      <c r="AK338" s="6">
        <f t="shared" si="279"/>
        <v>0</v>
      </c>
      <c r="AL338" s="6">
        <f t="shared" si="280"/>
        <v>0</v>
      </c>
      <c r="AM338" s="6">
        <f t="shared" si="281"/>
        <v>0</v>
      </c>
      <c r="AN338" s="6">
        <f t="shared" si="282"/>
        <v>0</v>
      </c>
      <c r="AO338" s="6">
        <f t="shared" si="303"/>
        <v>0</v>
      </c>
      <c r="AP338" s="6">
        <f t="shared" si="304"/>
        <v>0</v>
      </c>
      <c r="AQ338" s="6">
        <f t="shared" si="305"/>
        <v>0</v>
      </c>
      <c r="AR338" s="6">
        <f t="shared" si="306"/>
        <v>0</v>
      </c>
      <c r="AS338" s="6">
        <f t="shared" si="307"/>
        <v>0</v>
      </c>
      <c r="AT338" s="6">
        <f t="shared" si="308"/>
        <v>0</v>
      </c>
      <c r="AU338" s="6">
        <f t="shared" si="309"/>
        <v>0</v>
      </c>
      <c r="AV338" s="6">
        <f t="shared" si="310"/>
        <v>0.42188416095842129</v>
      </c>
      <c r="AW338" s="6">
        <f t="shared" si="311"/>
        <v>0.22815007206661503</v>
      </c>
      <c r="AX338" s="6">
        <f t="shared" si="312"/>
        <v>0.41860755501175156</v>
      </c>
      <c r="AY338" s="6">
        <f t="shared" si="259"/>
        <v>0.11842867187979483</v>
      </c>
      <c r="AZ338" s="6">
        <f t="shared" si="313"/>
        <v>0.34657874394640986</v>
      </c>
      <c r="BD338" s="7">
        <f t="shared" si="314"/>
        <v>0.41900000000000004</v>
      </c>
      <c r="BE338" s="7">
        <f t="shared" si="315"/>
        <v>0.64730209330729038</v>
      </c>
      <c r="BF338" s="7">
        <f t="shared" ca="1" si="316"/>
        <v>-0.78654739099702475</v>
      </c>
      <c r="BG338" s="7">
        <f t="shared" si="260"/>
        <v>0.34657874394640986</v>
      </c>
      <c r="BH338" s="7">
        <f t="shared" si="261"/>
        <v>0.58870938836272169</v>
      </c>
      <c r="BI338" s="7">
        <f t="shared" ca="1" si="262"/>
        <v>-0.95973805496920106</v>
      </c>
      <c r="BJ338" s="7">
        <f t="shared" si="263"/>
        <v>5.2448383283796715E-3</v>
      </c>
      <c r="BK338" s="7">
        <f t="shared" si="264"/>
        <v>3.4331050727212848E-3</v>
      </c>
      <c r="BL338" s="7">
        <f t="shared" ca="1" si="265"/>
        <v>2.9995006087123289E-2</v>
      </c>
      <c r="BM338" s="7">
        <f t="shared" ca="1" si="266"/>
        <v>1.0765682766447711</v>
      </c>
      <c r="BN338" s="7">
        <f t="shared" ca="1" si="267"/>
        <v>0.18775372234553117</v>
      </c>
      <c r="BO338" s="7">
        <f t="shared" ca="1" si="268"/>
        <v>0.61508048207001287</v>
      </c>
      <c r="BP338" s="7">
        <f t="shared" si="317"/>
        <v>0</v>
      </c>
      <c r="BQ338" s="7">
        <f t="shared" si="318"/>
        <v>0.82</v>
      </c>
    </row>
    <row r="339" spans="1:69" x14ac:dyDescent="0.25">
      <c r="A339" s="87">
        <v>33538</v>
      </c>
      <c r="B339" s="88">
        <v>2.1</v>
      </c>
      <c r="C339" s="88">
        <v>0.8</v>
      </c>
      <c r="D339" s="88">
        <v>1.2006944444444445</v>
      </c>
      <c r="E339" s="6">
        <f t="shared" si="269"/>
        <v>0.39900000000000002</v>
      </c>
      <c r="F339" s="1"/>
      <c r="G339" s="6">
        <f t="shared" si="283"/>
        <v>0.37333711600077729</v>
      </c>
      <c r="H339" s="6">
        <f t="shared" si="284"/>
        <v>1.3</v>
      </c>
      <c r="I339" s="6">
        <f t="shared" si="285"/>
        <v>0</v>
      </c>
      <c r="J339" s="6">
        <f t="shared" si="286"/>
        <v>1.1171053644339053</v>
      </c>
      <c r="K339" s="6">
        <f t="shared" si="287"/>
        <v>0</v>
      </c>
      <c r="L339" s="6">
        <f t="shared" si="288"/>
        <v>0.37682687066146864</v>
      </c>
      <c r="M339" s="6">
        <f t="shared" si="289"/>
        <v>2.3714011104266457E-2</v>
      </c>
      <c r="N339" s="6">
        <f t="shared" si="290"/>
        <v>0.37675278984204946</v>
      </c>
      <c r="O339" s="6">
        <f t="shared" si="291"/>
        <v>0.20660864667036122</v>
      </c>
      <c r="P339" s="6">
        <f t="shared" si="292"/>
        <v>0.41860755501175156</v>
      </c>
      <c r="Q339" s="6">
        <f t="shared" si="293"/>
        <v>0.11485240234766647</v>
      </c>
      <c r="R339" s="6">
        <f t="shared" si="294"/>
        <v>9.3070826602665496E-2</v>
      </c>
      <c r="S339" s="6">
        <f t="shared" si="295"/>
        <v>0.10431699157127453</v>
      </c>
      <c r="T339" s="6">
        <f t="shared" si="296"/>
        <v>0</v>
      </c>
      <c r="U339" s="6">
        <f t="shared" si="297"/>
        <v>0</v>
      </c>
      <c r="V339" s="6">
        <f t="shared" si="298"/>
        <v>0</v>
      </c>
      <c r="W339" s="6">
        <f t="shared" si="299"/>
        <v>0</v>
      </c>
      <c r="X339" s="6">
        <f t="shared" si="300"/>
        <v>0</v>
      </c>
      <c r="Y339" s="6">
        <f t="shared" si="301"/>
        <v>0</v>
      </c>
      <c r="Z339" s="6">
        <f t="shared" si="302"/>
        <v>0</v>
      </c>
      <c r="AA339" s="6">
        <f t="shared" si="319"/>
        <v>0</v>
      </c>
      <c r="AB339" s="6">
        <f t="shared" si="270"/>
        <v>6.3093836818895561E-3</v>
      </c>
      <c r="AC339" s="6">
        <f t="shared" si="271"/>
        <v>1.3956264477112949E-2</v>
      </c>
      <c r="AD339" s="6">
        <f t="shared" si="272"/>
        <v>2.4367894370371521E-3</v>
      </c>
      <c r="AE339" s="6">
        <f t="shared" si="273"/>
        <v>0</v>
      </c>
      <c r="AF339" s="6">
        <f t="shared" si="274"/>
        <v>0</v>
      </c>
      <c r="AG339" s="6">
        <f t="shared" si="275"/>
        <v>0</v>
      </c>
      <c r="AH339" s="6">
        <f t="shared" si="276"/>
        <v>0</v>
      </c>
      <c r="AI339" s="6">
        <f t="shared" si="277"/>
        <v>0</v>
      </c>
      <c r="AJ339" s="6">
        <f t="shared" si="278"/>
        <v>0</v>
      </c>
      <c r="AK339" s="6">
        <f t="shared" si="279"/>
        <v>0</v>
      </c>
      <c r="AL339" s="6">
        <f t="shared" si="280"/>
        <v>0</v>
      </c>
      <c r="AM339" s="6">
        <f t="shared" si="281"/>
        <v>0</v>
      </c>
      <c r="AN339" s="6">
        <f t="shared" si="282"/>
        <v>0</v>
      </c>
      <c r="AO339" s="6">
        <f t="shared" si="303"/>
        <v>0</v>
      </c>
      <c r="AP339" s="6">
        <f t="shared" si="304"/>
        <v>0</v>
      </c>
      <c r="AQ339" s="6">
        <f t="shared" si="305"/>
        <v>0</v>
      </c>
      <c r="AR339" s="6">
        <f t="shared" si="306"/>
        <v>0</v>
      </c>
      <c r="AS339" s="6">
        <f t="shared" si="307"/>
        <v>0</v>
      </c>
      <c r="AT339" s="6">
        <f t="shared" si="308"/>
        <v>0</v>
      </c>
      <c r="AU339" s="6">
        <f t="shared" si="309"/>
        <v>0</v>
      </c>
      <c r="AV339" s="6">
        <f t="shared" si="310"/>
        <v>0.42159367060776382</v>
      </c>
      <c r="AW339" s="6">
        <f t="shared" si="311"/>
        <v>0.22737773704515038</v>
      </c>
      <c r="AX339" s="6">
        <f t="shared" si="312"/>
        <v>0.41832815664761519</v>
      </c>
      <c r="AY339" s="6">
        <f t="shared" si="259"/>
        <v>0.12116178602955603</v>
      </c>
      <c r="AZ339" s="6">
        <f t="shared" si="313"/>
        <v>0.34853952307470643</v>
      </c>
      <c r="BD339" s="7">
        <f t="shared" si="314"/>
        <v>0.39900000000000002</v>
      </c>
      <c r="BE339" s="7">
        <f t="shared" si="315"/>
        <v>0.63166446789415032</v>
      </c>
      <c r="BF339" s="7">
        <f t="shared" ca="1" si="316"/>
        <v>-0.83145693814000599</v>
      </c>
      <c r="BG339" s="7">
        <f t="shared" si="260"/>
        <v>0.34853952307470643</v>
      </c>
      <c r="BH339" s="7">
        <f t="shared" si="261"/>
        <v>0.59037235968048707</v>
      </c>
      <c r="BI339" s="7">
        <f t="shared" ca="1" si="262"/>
        <v>-0.95463149695861949</v>
      </c>
      <c r="BJ339" s="7">
        <f t="shared" si="263"/>
        <v>2.5462597315280876E-3</v>
      </c>
      <c r="BK339" s="7">
        <f t="shared" si="264"/>
        <v>1.7050382007288759E-3</v>
      </c>
      <c r="BL339" s="7">
        <f t="shared" ca="1" si="265"/>
        <v>1.5171971940160076E-2</v>
      </c>
      <c r="BM339" s="7">
        <f t="shared" ca="1" si="266"/>
        <v>1.1184713999324423</v>
      </c>
      <c r="BN339" s="7">
        <f t="shared" ca="1" si="267"/>
        <v>0.20154999825343448</v>
      </c>
      <c r="BO339" s="7">
        <f t="shared" ca="1" si="268"/>
        <v>0.6875398306487075</v>
      </c>
      <c r="BP339" s="7">
        <f t="shared" si="317"/>
        <v>2.1</v>
      </c>
      <c r="BQ339" s="7">
        <f t="shared" si="318"/>
        <v>0.8</v>
      </c>
    </row>
    <row r="340" spans="1:69" x14ac:dyDescent="0.25">
      <c r="A340" s="87">
        <v>33539</v>
      </c>
      <c r="B340" s="88">
        <v>1.7</v>
      </c>
      <c r="C340" s="88">
        <v>0.78</v>
      </c>
      <c r="D340" s="88">
        <v>1.2006944444444445</v>
      </c>
      <c r="E340" s="6">
        <f t="shared" si="269"/>
        <v>0.39900000000000002</v>
      </c>
      <c r="F340" s="1"/>
      <c r="G340" s="6">
        <f t="shared" si="283"/>
        <v>0.37675278984204946</v>
      </c>
      <c r="H340" s="6">
        <f t="shared" si="284"/>
        <v>0.91999999999999993</v>
      </c>
      <c r="I340" s="6">
        <f t="shared" si="285"/>
        <v>0</v>
      </c>
      <c r="J340" s="6">
        <f t="shared" si="286"/>
        <v>0.78855673440288321</v>
      </c>
      <c r="K340" s="6">
        <f t="shared" si="287"/>
        <v>0</v>
      </c>
      <c r="L340" s="6">
        <f t="shared" si="288"/>
        <v>0.37921618284571346</v>
      </c>
      <c r="M340" s="6">
        <f t="shared" si="289"/>
        <v>2.447510409991582E-2</v>
      </c>
      <c r="N340" s="6">
        <f t="shared" si="290"/>
        <v>0.37913972442798233</v>
      </c>
      <c r="O340" s="6">
        <f t="shared" si="291"/>
        <v>0.15591836969703254</v>
      </c>
      <c r="P340" s="6">
        <f t="shared" si="292"/>
        <v>0.41832815664761519</v>
      </c>
      <c r="Q340" s="6">
        <f t="shared" si="293"/>
        <v>0.11458432349326682</v>
      </c>
      <c r="R340" s="6">
        <f t="shared" si="294"/>
        <v>0.16592012370713438</v>
      </c>
      <c r="S340" s="6">
        <f t="shared" si="295"/>
        <v>7.8723400591469414E-2</v>
      </c>
      <c r="T340" s="6">
        <f t="shared" si="296"/>
        <v>0</v>
      </c>
      <c r="U340" s="6">
        <f t="shared" si="297"/>
        <v>0</v>
      </c>
      <c r="V340" s="6">
        <f t="shared" si="298"/>
        <v>0</v>
      </c>
      <c r="W340" s="6">
        <f t="shared" si="299"/>
        <v>0</v>
      </c>
      <c r="X340" s="6">
        <f t="shared" si="300"/>
        <v>0</v>
      </c>
      <c r="Y340" s="6">
        <f t="shared" si="301"/>
        <v>0</v>
      </c>
      <c r="Z340" s="6">
        <f t="shared" si="302"/>
        <v>0</v>
      </c>
      <c r="AA340" s="6">
        <f t="shared" si="319"/>
        <v>0</v>
      </c>
      <c r="AB340" s="6">
        <f t="shared" si="270"/>
        <v>1.7378660706882942E-2</v>
      </c>
      <c r="AC340" s="6">
        <f t="shared" si="271"/>
        <v>1.2767293412024813E-2</v>
      </c>
      <c r="AD340" s="6">
        <f t="shared" si="272"/>
        <v>1.8389367649455997E-3</v>
      </c>
      <c r="AE340" s="6">
        <f t="shared" si="273"/>
        <v>0</v>
      </c>
      <c r="AF340" s="6">
        <f t="shared" si="274"/>
        <v>0</v>
      </c>
      <c r="AG340" s="6">
        <f t="shared" si="275"/>
        <v>0</v>
      </c>
      <c r="AH340" s="6">
        <f t="shared" si="276"/>
        <v>0</v>
      </c>
      <c r="AI340" s="6">
        <f t="shared" si="277"/>
        <v>0</v>
      </c>
      <c r="AJ340" s="6">
        <f t="shared" si="278"/>
        <v>0</v>
      </c>
      <c r="AK340" s="6">
        <f t="shared" si="279"/>
        <v>0</v>
      </c>
      <c r="AL340" s="6">
        <f t="shared" si="280"/>
        <v>0</v>
      </c>
      <c r="AM340" s="6">
        <f t="shared" si="281"/>
        <v>0</v>
      </c>
      <c r="AN340" s="6">
        <f t="shared" si="282"/>
        <v>0</v>
      </c>
      <c r="AO340" s="6">
        <f t="shared" si="303"/>
        <v>0</v>
      </c>
      <c r="AP340" s="6">
        <f t="shared" si="304"/>
        <v>0</v>
      </c>
      <c r="AQ340" s="6">
        <f t="shared" si="305"/>
        <v>0</v>
      </c>
      <c r="AR340" s="6">
        <f t="shared" si="306"/>
        <v>0</v>
      </c>
      <c r="AS340" s="6">
        <f t="shared" si="307"/>
        <v>0</v>
      </c>
      <c r="AT340" s="6">
        <f t="shared" si="308"/>
        <v>0</v>
      </c>
      <c r="AU340" s="6">
        <f t="shared" si="309"/>
        <v>0</v>
      </c>
      <c r="AV340" s="6">
        <f t="shared" si="310"/>
        <v>0.42235665653560028</v>
      </c>
      <c r="AW340" s="6">
        <f t="shared" si="311"/>
        <v>0.22941070425879934</v>
      </c>
      <c r="AX340" s="6">
        <f t="shared" si="312"/>
        <v>0.41906194586119561</v>
      </c>
      <c r="AY340" s="6">
        <f t="shared" si="259"/>
        <v>0.13196298420014976</v>
      </c>
      <c r="AZ340" s="6">
        <f t="shared" si="313"/>
        <v>0.36137368845894913</v>
      </c>
      <c r="BD340" s="7">
        <f t="shared" si="314"/>
        <v>0.39900000000000002</v>
      </c>
      <c r="BE340" s="7">
        <f t="shared" si="315"/>
        <v>0.63166446789415032</v>
      </c>
      <c r="BF340" s="7">
        <f t="shared" ca="1" si="316"/>
        <v>-0.83145693814000599</v>
      </c>
      <c r="BG340" s="7">
        <f t="shared" si="260"/>
        <v>0.36137368845894913</v>
      </c>
      <c r="BH340" s="7">
        <f t="shared" si="261"/>
        <v>0.60114365043552542</v>
      </c>
      <c r="BI340" s="7">
        <f t="shared" ca="1" si="262"/>
        <v>-0.92183572569208294</v>
      </c>
      <c r="BJ340" s="7">
        <f t="shared" si="263"/>
        <v>1.4157393201842197E-3</v>
      </c>
      <c r="BK340" s="7">
        <f t="shared" si="264"/>
        <v>9.3152029834270213E-4</v>
      </c>
      <c r="BL340" s="7">
        <f t="shared" ca="1" si="265"/>
        <v>8.1683252393834598E-3</v>
      </c>
      <c r="BM340" s="7">
        <f t="shared" ca="1" si="266"/>
        <v>1.1184713999324423</v>
      </c>
      <c r="BN340" s="7">
        <f t="shared" ca="1" si="267"/>
        <v>0.20154999825343448</v>
      </c>
      <c r="BO340" s="7">
        <f t="shared" ca="1" si="268"/>
        <v>0.6875398306487075</v>
      </c>
      <c r="BP340" s="7">
        <f t="shared" si="317"/>
        <v>1.7</v>
      </c>
      <c r="BQ340" s="7">
        <f t="shared" si="318"/>
        <v>0.78</v>
      </c>
    </row>
    <row r="341" spans="1:69" x14ac:dyDescent="0.25">
      <c r="A341" s="87">
        <v>33540</v>
      </c>
      <c r="B341" s="88">
        <v>14.8</v>
      </c>
      <c r="C341" s="88">
        <v>0.76</v>
      </c>
      <c r="D341" s="88">
        <v>1.3090277777777777</v>
      </c>
      <c r="E341" s="6">
        <f t="shared" si="269"/>
        <v>0.435</v>
      </c>
      <c r="F341" s="1"/>
      <c r="G341" s="6">
        <f t="shared" si="283"/>
        <v>0.37913972442798233</v>
      </c>
      <c r="H341" s="6">
        <f t="shared" si="284"/>
        <v>14.040000000000001</v>
      </c>
      <c r="I341" s="6">
        <f t="shared" si="285"/>
        <v>0</v>
      </c>
      <c r="J341" s="6">
        <f t="shared" si="286"/>
        <v>11.817699207844703</v>
      </c>
      <c r="K341" s="6">
        <f t="shared" si="287"/>
        <v>0</v>
      </c>
      <c r="L341" s="6">
        <f t="shared" si="288"/>
        <v>0.416057344020762</v>
      </c>
      <c r="M341" s="6">
        <f t="shared" si="289"/>
        <v>3.8900747385448152E-2</v>
      </c>
      <c r="N341" s="6">
        <f t="shared" si="290"/>
        <v>0.41593582095873505</v>
      </c>
      <c r="O341" s="6">
        <f t="shared" si="291"/>
        <v>2.2612015395407465</v>
      </c>
      <c r="P341" s="6">
        <f t="shared" si="292"/>
        <v>0.41906194586119561</v>
      </c>
      <c r="Q341" s="6">
        <f t="shared" si="293"/>
        <v>0.1152893403675293</v>
      </c>
      <c r="R341" s="6">
        <f t="shared" si="294"/>
        <v>0.97212100022523151</v>
      </c>
      <c r="S341" s="6">
        <f t="shared" si="295"/>
        <v>1.1416837859529099</v>
      </c>
      <c r="T341" s="6">
        <f t="shared" si="296"/>
        <v>0</v>
      </c>
      <c r="U341" s="6">
        <f t="shared" si="297"/>
        <v>0</v>
      </c>
      <c r="V341" s="6">
        <f t="shared" si="298"/>
        <v>0</v>
      </c>
      <c r="W341" s="6">
        <f t="shared" si="299"/>
        <v>0</v>
      </c>
      <c r="X341" s="6">
        <f t="shared" si="300"/>
        <v>0</v>
      </c>
      <c r="Y341" s="6">
        <f t="shared" si="301"/>
        <v>0</v>
      </c>
      <c r="Z341" s="6">
        <f t="shared" si="302"/>
        <v>0</v>
      </c>
      <c r="AA341" s="6">
        <f t="shared" si="319"/>
        <v>0</v>
      </c>
      <c r="AB341" s="6">
        <f t="shared" si="270"/>
        <v>6.2400493391678261E-2</v>
      </c>
      <c r="AC341" s="6">
        <f t="shared" si="271"/>
        <v>0.15165676475958043</v>
      </c>
      <c r="AD341" s="6">
        <f t="shared" si="272"/>
        <v>2.6669125979786393E-2</v>
      </c>
      <c r="AE341" s="6">
        <f t="shared" si="273"/>
        <v>0</v>
      </c>
      <c r="AF341" s="6">
        <f t="shared" si="274"/>
        <v>0</v>
      </c>
      <c r="AG341" s="6">
        <f t="shared" si="275"/>
        <v>0</v>
      </c>
      <c r="AH341" s="6">
        <f t="shared" si="276"/>
        <v>0</v>
      </c>
      <c r="AI341" s="6">
        <f t="shared" si="277"/>
        <v>0</v>
      </c>
      <c r="AJ341" s="6">
        <f t="shared" si="278"/>
        <v>0</v>
      </c>
      <c r="AK341" s="6">
        <f t="shared" si="279"/>
        <v>0</v>
      </c>
      <c r="AL341" s="6">
        <f t="shared" si="280"/>
        <v>0</v>
      </c>
      <c r="AM341" s="6">
        <f t="shared" si="281"/>
        <v>0</v>
      </c>
      <c r="AN341" s="6">
        <f t="shared" si="282"/>
        <v>0</v>
      </c>
      <c r="AO341" s="6">
        <f t="shared" si="303"/>
        <v>0</v>
      </c>
      <c r="AP341" s="6">
        <f t="shared" si="304"/>
        <v>0</v>
      </c>
      <c r="AQ341" s="6">
        <f t="shared" si="305"/>
        <v>0</v>
      </c>
      <c r="AR341" s="6">
        <f t="shared" si="306"/>
        <v>0</v>
      </c>
      <c r="AS341" s="6">
        <f t="shared" si="307"/>
        <v>0</v>
      </c>
      <c r="AT341" s="6">
        <f t="shared" si="308"/>
        <v>0</v>
      </c>
      <c r="AU341" s="6">
        <f t="shared" si="309"/>
        <v>0</v>
      </c>
      <c r="AV341" s="6">
        <f t="shared" si="310"/>
        <v>0.43467892619428133</v>
      </c>
      <c r="AW341" s="6">
        <f t="shared" si="311"/>
        <v>0.26426344374901495</v>
      </c>
      <c r="AX341" s="6">
        <f t="shared" si="312"/>
        <v>0.43088367351944268</v>
      </c>
      <c r="AY341" s="6">
        <f t="shared" si="259"/>
        <v>0.17768983375920755</v>
      </c>
      <c r="AZ341" s="6">
        <f t="shared" si="313"/>
        <v>0.4419532775082225</v>
      </c>
      <c r="BD341" s="7">
        <f t="shared" si="314"/>
        <v>0.435</v>
      </c>
      <c r="BE341" s="7">
        <f t="shared" si="315"/>
        <v>0.65954529791364591</v>
      </c>
      <c r="BF341" s="7">
        <f t="shared" ca="1" si="316"/>
        <v>-0.75201763121819409</v>
      </c>
      <c r="BG341" s="7">
        <f t="shared" si="260"/>
        <v>0.4419532775082225</v>
      </c>
      <c r="BH341" s="7">
        <f t="shared" si="261"/>
        <v>0.66479566598182815</v>
      </c>
      <c r="BI341" s="7">
        <f t="shared" ca="1" si="262"/>
        <v>-0.73737553354770491</v>
      </c>
      <c r="BJ341" s="7">
        <f t="shared" si="263"/>
        <v>4.8348068106352892E-5</v>
      </c>
      <c r="BK341" s="7">
        <f t="shared" si="264"/>
        <v>2.7566364851387736E-5</v>
      </c>
      <c r="BL341" s="7">
        <f t="shared" ca="1" si="265"/>
        <v>2.1439102419214482E-4</v>
      </c>
      <c r="BM341" s="7">
        <f t="shared" ca="1" si="266"/>
        <v>1.0436217780146342</v>
      </c>
      <c r="BN341" s="7">
        <f t="shared" ca="1" si="267"/>
        <v>0.17729352075216026</v>
      </c>
      <c r="BO341" s="7">
        <f t="shared" ca="1" si="268"/>
        <v>0.56211143078417869</v>
      </c>
      <c r="BP341" s="7">
        <f t="shared" si="317"/>
        <v>14.8</v>
      </c>
      <c r="BQ341" s="7">
        <f t="shared" si="318"/>
        <v>0.76</v>
      </c>
    </row>
    <row r="342" spans="1:69" x14ac:dyDescent="0.25">
      <c r="A342" s="87">
        <v>33541</v>
      </c>
      <c r="B342" s="88">
        <v>1</v>
      </c>
      <c r="C342" s="88">
        <v>0.74</v>
      </c>
      <c r="D342" s="88">
        <v>4.399537037037037</v>
      </c>
      <c r="E342" s="6">
        <f t="shared" si="269"/>
        <v>1.462</v>
      </c>
      <c r="F342" s="1"/>
      <c r="G342" s="6">
        <f t="shared" si="283"/>
        <v>0.41593582095873505</v>
      </c>
      <c r="H342" s="6">
        <f t="shared" si="284"/>
        <v>0.26</v>
      </c>
      <c r="I342" s="6">
        <f t="shared" si="285"/>
        <v>0</v>
      </c>
      <c r="J342" s="6">
        <f t="shared" si="286"/>
        <v>0.21494665907173316</v>
      </c>
      <c r="K342" s="6">
        <f t="shared" si="287"/>
        <v>0</v>
      </c>
      <c r="L342" s="6">
        <f t="shared" si="288"/>
        <v>0.41660729844794731</v>
      </c>
      <c r="M342" s="6">
        <f t="shared" si="289"/>
        <v>3.9158376161136023E-2</v>
      </c>
      <c r="N342" s="6">
        <f t="shared" si="290"/>
        <v>0.41648497057265088</v>
      </c>
      <c r="O342" s="6">
        <f t="shared" si="291"/>
        <v>8.4211717089402865E-2</v>
      </c>
      <c r="P342" s="6">
        <f t="shared" si="292"/>
        <v>0.43088367351944268</v>
      </c>
      <c r="Q342" s="6">
        <f t="shared" si="293"/>
        <v>0.12707950115843525</v>
      </c>
      <c r="R342" s="6">
        <f t="shared" si="294"/>
        <v>1.174955718858099</v>
      </c>
      <c r="S342" s="6">
        <f t="shared" si="295"/>
        <v>4.2518612475273498E-2</v>
      </c>
      <c r="T342" s="6">
        <f t="shared" si="296"/>
        <v>0</v>
      </c>
      <c r="U342" s="6">
        <f t="shared" si="297"/>
        <v>0</v>
      </c>
      <c r="V342" s="6">
        <f t="shared" si="298"/>
        <v>0</v>
      </c>
      <c r="W342" s="6">
        <f t="shared" si="299"/>
        <v>0</v>
      </c>
      <c r="X342" s="6">
        <f t="shared" si="300"/>
        <v>0</v>
      </c>
      <c r="Y342" s="6">
        <f t="shared" si="301"/>
        <v>0</v>
      </c>
      <c r="Z342" s="6">
        <f t="shared" si="302"/>
        <v>0</v>
      </c>
      <c r="AA342" s="6">
        <f t="shared" si="319"/>
        <v>0</v>
      </c>
      <c r="AB342" s="6">
        <f t="shared" si="270"/>
        <v>0.15350520547653537</v>
      </c>
      <c r="AC342" s="6">
        <f t="shared" si="271"/>
        <v>3.2248644799942258E-2</v>
      </c>
      <c r="AD342" s="6">
        <f t="shared" si="272"/>
        <v>9.932121718294743E-4</v>
      </c>
      <c r="AE342" s="6">
        <f t="shared" si="273"/>
        <v>0</v>
      </c>
      <c r="AF342" s="6">
        <f t="shared" si="274"/>
        <v>0</v>
      </c>
      <c r="AG342" s="6">
        <f t="shared" si="275"/>
        <v>0</v>
      </c>
      <c r="AH342" s="6">
        <f t="shared" si="276"/>
        <v>0</v>
      </c>
      <c r="AI342" s="6">
        <f t="shared" si="277"/>
        <v>0</v>
      </c>
      <c r="AJ342" s="6">
        <f t="shared" si="278"/>
        <v>0</v>
      </c>
      <c r="AK342" s="6">
        <f t="shared" si="279"/>
        <v>0</v>
      </c>
      <c r="AL342" s="6">
        <f t="shared" si="280"/>
        <v>0</v>
      </c>
      <c r="AM342" s="6">
        <f t="shared" si="281"/>
        <v>0</v>
      </c>
      <c r="AN342" s="6">
        <f t="shared" si="282"/>
        <v>0</v>
      </c>
      <c r="AO342" s="6">
        <f t="shared" si="303"/>
        <v>0</v>
      </c>
      <c r="AP342" s="6">
        <f t="shared" si="304"/>
        <v>0</v>
      </c>
      <c r="AQ342" s="6">
        <f t="shared" si="305"/>
        <v>0</v>
      </c>
      <c r="AR342" s="6">
        <f t="shared" si="306"/>
        <v>0</v>
      </c>
      <c r="AS342" s="6">
        <f t="shared" si="307"/>
        <v>0</v>
      </c>
      <c r="AT342" s="6">
        <f t="shared" si="308"/>
        <v>0</v>
      </c>
      <c r="AU342" s="6">
        <f t="shared" si="309"/>
        <v>0</v>
      </c>
      <c r="AV342" s="6">
        <f t="shared" si="310"/>
        <v>0.44958301604445394</v>
      </c>
      <c r="AW342" s="6">
        <f t="shared" si="311"/>
        <v>0.31180992068279245</v>
      </c>
      <c r="AX342" s="6">
        <f t="shared" si="312"/>
        <v>0.44510491866282542</v>
      </c>
      <c r="AY342" s="6">
        <f t="shared" si="259"/>
        <v>0.28058470663497059</v>
      </c>
      <c r="AZ342" s="6">
        <f t="shared" si="313"/>
        <v>0.59239462731776305</v>
      </c>
      <c r="BD342" s="7">
        <f t="shared" si="314"/>
        <v>1.462</v>
      </c>
      <c r="BE342" s="7">
        <f t="shared" si="315"/>
        <v>1.2091319200153472</v>
      </c>
      <c r="BF342" s="7">
        <f t="shared" ca="1" si="316"/>
        <v>0.40440751709241596</v>
      </c>
      <c r="BG342" s="7">
        <f t="shared" si="260"/>
        <v>0.59239462731776305</v>
      </c>
      <c r="BH342" s="7">
        <f t="shared" si="261"/>
        <v>0.76967176596115505</v>
      </c>
      <c r="BI342" s="7">
        <f t="shared" ca="1" si="262"/>
        <v>-0.46392759876566325</v>
      </c>
      <c r="BJ342" s="7">
        <f t="shared" si="263"/>
        <v>0.75621350419781219</v>
      </c>
      <c r="BK342" s="7">
        <f t="shared" si="264"/>
        <v>0.1931252270013343</v>
      </c>
      <c r="BL342" s="7">
        <f t="shared" ca="1" si="265"/>
        <v>0.75400587343226388</v>
      </c>
      <c r="BM342" s="7">
        <f t="shared" ca="1" si="266"/>
        <v>2.9397192719097869E-5</v>
      </c>
      <c r="BN342" s="7">
        <f t="shared" ca="1" si="267"/>
        <v>1.6518482974733226E-2</v>
      </c>
      <c r="BO342" s="7">
        <f t="shared" ca="1" si="268"/>
        <v>0.16539207041901241</v>
      </c>
      <c r="BP342" s="7">
        <f t="shared" si="317"/>
        <v>1</v>
      </c>
      <c r="BQ342" s="7">
        <f t="shared" si="318"/>
        <v>0.74</v>
      </c>
    </row>
    <row r="343" spans="1:69" x14ac:dyDescent="0.25">
      <c r="A343" s="87">
        <v>33542</v>
      </c>
      <c r="B343" s="88">
        <v>12.7</v>
      </c>
      <c r="C343" s="88">
        <v>0.73</v>
      </c>
      <c r="D343" s="88">
        <v>2.4585648148148147</v>
      </c>
      <c r="E343" s="6">
        <f t="shared" si="269"/>
        <v>0.81700000000000006</v>
      </c>
      <c r="F343" s="1"/>
      <c r="G343" s="6">
        <f t="shared" si="283"/>
        <v>0.41648497057265088</v>
      </c>
      <c r="H343" s="6">
        <f t="shared" si="284"/>
        <v>11.969999999999999</v>
      </c>
      <c r="I343" s="6">
        <f t="shared" si="285"/>
        <v>0</v>
      </c>
      <c r="J343" s="6">
        <f t="shared" si="286"/>
        <v>9.7374991659477423</v>
      </c>
      <c r="K343" s="6">
        <f t="shared" si="287"/>
        <v>0</v>
      </c>
      <c r="L343" s="6">
        <f t="shared" si="288"/>
        <v>0.446904198856515</v>
      </c>
      <c r="M343" s="6">
        <f t="shared" si="289"/>
        <v>5.5610804014515389E-2</v>
      </c>
      <c r="N343" s="6">
        <f t="shared" si="290"/>
        <v>0.4467304748116101</v>
      </c>
      <c r="O343" s="6">
        <f t="shared" si="291"/>
        <v>2.2881116380667721</v>
      </c>
      <c r="P343" s="6">
        <f t="shared" si="292"/>
        <v>0.44510491866282542</v>
      </c>
      <c r="Q343" s="6">
        <f t="shared" si="293"/>
        <v>0.14237500202586623</v>
      </c>
      <c r="R343" s="6">
        <f t="shared" si="294"/>
        <v>0.94654835480337596</v>
      </c>
      <c r="S343" s="6">
        <f t="shared" si="295"/>
        <v>1.1552707319319926</v>
      </c>
      <c r="T343" s="6">
        <f t="shared" si="296"/>
        <v>0</v>
      </c>
      <c r="U343" s="6">
        <f t="shared" si="297"/>
        <v>0</v>
      </c>
      <c r="V343" s="6">
        <f t="shared" si="298"/>
        <v>0</v>
      </c>
      <c r="W343" s="6">
        <f t="shared" si="299"/>
        <v>0</v>
      </c>
      <c r="X343" s="6">
        <f t="shared" si="300"/>
        <v>0</v>
      </c>
      <c r="Y343" s="6">
        <f t="shared" si="301"/>
        <v>0</v>
      </c>
      <c r="Z343" s="6">
        <f t="shared" si="302"/>
        <v>0</v>
      </c>
      <c r="AA343" s="6">
        <f t="shared" si="319"/>
        <v>0</v>
      </c>
      <c r="AB343" s="6">
        <f t="shared" si="270"/>
        <v>8.2472519373725725E-2</v>
      </c>
      <c r="AC343" s="6">
        <f t="shared" si="271"/>
        <v>0.15259399159374376</v>
      </c>
      <c r="AD343" s="6">
        <f t="shared" si="272"/>
        <v>2.6986509810979428E-2</v>
      </c>
      <c r="AE343" s="6">
        <f t="shared" si="273"/>
        <v>0</v>
      </c>
      <c r="AF343" s="6">
        <f t="shared" si="274"/>
        <v>0</v>
      </c>
      <c r="AG343" s="6">
        <f t="shared" si="275"/>
        <v>0</v>
      </c>
      <c r="AH343" s="6">
        <f t="shared" si="276"/>
        <v>0</v>
      </c>
      <c r="AI343" s="6">
        <f t="shared" si="277"/>
        <v>0</v>
      </c>
      <c r="AJ343" s="6">
        <f t="shared" si="278"/>
        <v>0</v>
      </c>
      <c r="AK343" s="6">
        <f t="shared" si="279"/>
        <v>0</v>
      </c>
      <c r="AL343" s="6">
        <f t="shared" si="280"/>
        <v>0</v>
      </c>
      <c r="AM343" s="6">
        <f t="shared" si="281"/>
        <v>0</v>
      </c>
      <c r="AN343" s="6">
        <f t="shared" si="282"/>
        <v>0</v>
      </c>
      <c r="AO343" s="6">
        <f t="shared" si="303"/>
        <v>0</v>
      </c>
      <c r="AP343" s="6">
        <f t="shared" si="304"/>
        <v>0</v>
      </c>
      <c r="AQ343" s="6">
        <f t="shared" si="305"/>
        <v>0</v>
      </c>
      <c r="AR343" s="6">
        <f t="shared" si="306"/>
        <v>0</v>
      </c>
      <c r="AS343" s="6">
        <f t="shared" si="307"/>
        <v>0</v>
      </c>
      <c r="AT343" s="6">
        <f t="shared" si="308"/>
        <v>0</v>
      </c>
      <c r="AU343" s="6">
        <f t="shared" si="309"/>
        <v>0</v>
      </c>
      <c r="AV343" s="6">
        <f t="shared" si="310"/>
        <v>0.46074362836883204</v>
      </c>
      <c r="AW343" s="6">
        <f t="shared" si="311"/>
        <v>0.35158927879526897</v>
      </c>
      <c r="AX343" s="6">
        <f t="shared" si="312"/>
        <v>0.45569423473397253</v>
      </c>
      <c r="AY343" s="6">
        <f t="shared" si="259"/>
        <v>0.22484752139959197</v>
      </c>
      <c r="AZ343" s="6">
        <f t="shared" si="313"/>
        <v>0.57643680019486099</v>
      </c>
      <c r="BD343" s="7">
        <f t="shared" si="314"/>
        <v>0.81700000000000006</v>
      </c>
      <c r="BE343" s="7">
        <f t="shared" si="315"/>
        <v>0.90388052307813338</v>
      </c>
      <c r="BF343" s="7">
        <f t="shared" ca="1" si="316"/>
        <v>-0.15850997369293687</v>
      </c>
      <c r="BG343" s="7">
        <f t="shared" si="260"/>
        <v>0.57643680019486099</v>
      </c>
      <c r="BH343" s="7">
        <f t="shared" si="261"/>
        <v>0.7592343513006119</v>
      </c>
      <c r="BI343" s="7">
        <f t="shared" ca="1" si="262"/>
        <v>-0.48963302787542951</v>
      </c>
      <c r="BJ343" s="7">
        <f t="shared" si="263"/>
        <v>5.7870653100487265E-2</v>
      </c>
      <c r="BK343" s="7">
        <f t="shared" si="264"/>
        <v>2.0922515009892253E-2</v>
      </c>
      <c r="BL343" s="7">
        <f t="shared" ca="1" si="265"/>
        <v>0.10964247701114196</v>
      </c>
      <c r="BM343" s="7">
        <f t="shared" ca="1" si="266"/>
        <v>0.40906012322011465</v>
      </c>
      <c r="BN343" s="7">
        <f t="shared" ca="1" si="267"/>
        <v>3.1232484276638613E-2</v>
      </c>
      <c r="BO343" s="7">
        <f t="shared" ca="1" si="268"/>
        <v>2.4408828898884717E-2</v>
      </c>
      <c r="BP343" s="7">
        <f t="shared" si="317"/>
        <v>12.7</v>
      </c>
      <c r="BQ343" s="7">
        <f t="shared" si="318"/>
        <v>0.73</v>
      </c>
    </row>
    <row r="344" spans="1:69" x14ac:dyDescent="0.25">
      <c r="A344" s="87">
        <v>33543</v>
      </c>
      <c r="B344" s="88">
        <v>9.5</v>
      </c>
      <c r="C344" s="88">
        <v>0.74</v>
      </c>
      <c r="D344" s="88">
        <v>4.7997685185185182</v>
      </c>
      <c r="E344" s="6">
        <f t="shared" si="269"/>
        <v>1.595</v>
      </c>
      <c r="F344" s="1"/>
      <c r="G344" s="6">
        <f t="shared" si="283"/>
        <v>0.4467304748116101</v>
      </c>
      <c r="H344" s="6">
        <f t="shared" si="284"/>
        <v>8.76</v>
      </c>
      <c r="I344" s="6">
        <f t="shared" si="285"/>
        <v>0</v>
      </c>
      <c r="J344" s="6">
        <f t="shared" si="286"/>
        <v>6.925391410468503</v>
      </c>
      <c r="K344" s="6">
        <f t="shared" si="287"/>
        <v>0</v>
      </c>
      <c r="L344" s="6">
        <f t="shared" si="288"/>
        <v>0.46836488614042987</v>
      </c>
      <c r="M344" s="6">
        <f t="shared" si="289"/>
        <v>7.0294538919899091E-2</v>
      </c>
      <c r="N344" s="6">
        <f t="shared" si="290"/>
        <v>0.46814529119206866</v>
      </c>
      <c r="O344" s="6">
        <f t="shared" si="291"/>
        <v>1.9049031284513958</v>
      </c>
      <c r="P344" s="6">
        <f t="shared" si="292"/>
        <v>0.45569423473397253</v>
      </c>
      <c r="Q344" s="6">
        <f t="shared" si="293"/>
        <v>0.15458691677838637</v>
      </c>
      <c r="R344" s="6">
        <f t="shared" si="294"/>
        <v>1.9078953223251895</v>
      </c>
      <c r="S344" s="6">
        <f t="shared" si="295"/>
        <v>0.96178822521305907</v>
      </c>
      <c r="T344" s="6">
        <f t="shared" si="296"/>
        <v>0</v>
      </c>
      <c r="U344" s="6">
        <f t="shared" si="297"/>
        <v>0</v>
      </c>
      <c r="V344" s="6">
        <f t="shared" si="298"/>
        <v>0</v>
      </c>
      <c r="W344" s="6">
        <f t="shared" si="299"/>
        <v>0</v>
      </c>
      <c r="X344" s="6">
        <f t="shared" si="300"/>
        <v>0</v>
      </c>
      <c r="Y344" s="6">
        <f t="shared" si="301"/>
        <v>0</v>
      </c>
      <c r="Z344" s="6">
        <f t="shared" si="302"/>
        <v>0</v>
      </c>
      <c r="AA344" s="6">
        <f t="shared" si="319"/>
        <v>0</v>
      </c>
      <c r="AB344" s="6">
        <f t="shared" si="270"/>
        <v>0.19440646883781026</v>
      </c>
      <c r="AC344" s="6">
        <f t="shared" si="271"/>
        <v>0.15319748404494171</v>
      </c>
      <c r="AD344" s="6">
        <f t="shared" si="272"/>
        <v>2.2466861367110815E-2</v>
      </c>
      <c r="AE344" s="6">
        <f t="shared" si="273"/>
        <v>0</v>
      </c>
      <c r="AF344" s="6">
        <f t="shared" si="274"/>
        <v>0</v>
      </c>
      <c r="AG344" s="6">
        <f t="shared" si="275"/>
        <v>0</v>
      </c>
      <c r="AH344" s="6">
        <f t="shared" si="276"/>
        <v>0</v>
      </c>
      <c r="AI344" s="6">
        <f t="shared" si="277"/>
        <v>0</v>
      </c>
      <c r="AJ344" s="6">
        <f t="shared" si="278"/>
        <v>0</v>
      </c>
      <c r="AK344" s="6">
        <f t="shared" si="279"/>
        <v>0</v>
      </c>
      <c r="AL344" s="6">
        <f t="shared" si="280"/>
        <v>0</v>
      </c>
      <c r="AM344" s="6">
        <f t="shared" si="281"/>
        <v>0</v>
      </c>
      <c r="AN344" s="6">
        <f t="shared" si="282"/>
        <v>0</v>
      </c>
      <c r="AO344" s="6">
        <f t="shared" si="303"/>
        <v>0</v>
      </c>
      <c r="AP344" s="6">
        <f t="shared" si="304"/>
        <v>0</v>
      </c>
      <c r="AQ344" s="6">
        <f t="shared" si="305"/>
        <v>0</v>
      </c>
      <c r="AR344" s="6">
        <f t="shared" si="306"/>
        <v>0</v>
      </c>
      <c r="AS344" s="6">
        <f t="shared" si="307"/>
        <v>0</v>
      </c>
      <c r="AT344" s="6">
        <f t="shared" si="308"/>
        <v>0</v>
      </c>
      <c r="AU344" s="6">
        <f t="shared" si="309"/>
        <v>0</v>
      </c>
      <c r="AV344" s="6">
        <f t="shared" si="310"/>
        <v>0.48531483273919407</v>
      </c>
      <c r="AW344" s="6">
        <f t="shared" si="311"/>
        <v>0.4530539372828325</v>
      </c>
      <c r="AX344" s="6">
        <f t="shared" si="312"/>
        <v>0.47880824165370173</v>
      </c>
      <c r="AY344" s="6">
        <f t="shared" si="259"/>
        <v>0.34899338561619664</v>
      </c>
      <c r="AZ344" s="6">
        <f t="shared" si="313"/>
        <v>0.80204732289902914</v>
      </c>
      <c r="BD344" s="7">
        <f t="shared" si="314"/>
        <v>1.595</v>
      </c>
      <c r="BE344" s="7">
        <f t="shared" si="315"/>
        <v>1.2629330940315089</v>
      </c>
      <c r="BF344" s="7">
        <f t="shared" ca="1" si="316"/>
        <v>0.48944740052770558</v>
      </c>
      <c r="BG344" s="7">
        <f t="shared" si="260"/>
        <v>0.80204732289902914</v>
      </c>
      <c r="BH344" s="7">
        <f t="shared" si="261"/>
        <v>0.89557094799855419</v>
      </c>
      <c r="BI344" s="7">
        <f t="shared" ca="1" si="262"/>
        <v>-0.17618628617145943</v>
      </c>
      <c r="BJ344" s="7">
        <f t="shared" si="263"/>
        <v>0.62877394812159648</v>
      </c>
      <c r="BK344" s="7">
        <f t="shared" si="264"/>
        <v>0.13495494633793792</v>
      </c>
      <c r="BL344" s="7">
        <f t="shared" ca="1" si="265"/>
        <v>0.44306820486872217</v>
      </c>
      <c r="BM344" s="7">
        <f t="shared" ca="1" si="266"/>
        <v>1.9160627329705734E-2</v>
      </c>
      <c r="BN344" s="7">
        <f t="shared" ca="1" si="267"/>
        <v>3.324256043655522E-2</v>
      </c>
      <c r="BO344" s="7">
        <f t="shared" ca="1" si="268"/>
        <v>0.24179261278788938</v>
      </c>
      <c r="BP344" s="7">
        <f t="shared" si="317"/>
        <v>9.5</v>
      </c>
      <c r="BQ344" s="7">
        <f t="shared" si="318"/>
        <v>0.74</v>
      </c>
    </row>
    <row r="345" spans="1:69" x14ac:dyDescent="0.25">
      <c r="A345" s="87">
        <v>33544</v>
      </c>
      <c r="B345" s="88">
        <v>1</v>
      </c>
      <c r="C345" s="88">
        <v>0.73</v>
      </c>
      <c r="D345" s="88">
        <v>5.4497685185185176</v>
      </c>
      <c r="E345" s="6">
        <f t="shared" si="269"/>
        <v>1.8109999999999999</v>
      </c>
      <c r="F345" s="1"/>
      <c r="G345" s="6">
        <f t="shared" si="283"/>
        <v>0.46814529119206866</v>
      </c>
      <c r="H345" s="6">
        <f t="shared" si="284"/>
        <v>0.27</v>
      </c>
      <c r="I345" s="6">
        <f t="shared" si="285"/>
        <v>0</v>
      </c>
      <c r="J345" s="6">
        <f t="shared" si="286"/>
        <v>0.21074353175228575</v>
      </c>
      <c r="K345" s="6">
        <f t="shared" si="287"/>
        <v>0</v>
      </c>
      <c r="L345" s="6">
        <f t="shared" si="288"/>
        <v>0.46880363842193429</v>
      </c>
      <c r="M345" s="6">
        <f t="shared" si="289"/>
        <v>7.0624096543627418E-2</v>
      </c>
      <c r="N345" s="6">
        <f t="shared" si="290"/>
        <v>0.46858301395989427</v>
      </c>
      <c r="O345" s="6">
        <f t="shared" si="291"/>
        <v>0.12988056479134169</v>
      </c>
      <c r="P345" s="6">
        <f t="shared" si="292"/>
        <v>0.47880824165370173</v>
      </c>
      <c r="Q345" s="6">
        <f t="shared" si="293"/>
        <v>0.18381503291335236</v>
      </c>
      <c r="R345" s="6">
        <f t="shared" si="294"/>
        <v>1.0131038566570518</v>
      </c>
      <c r="S345" s="6">
        <f t="shared" si="295"/>
        <v>6.557687686821477E-2</v>
      </c>
      <c r="T345" s="6">
        <f t="shared" si="296"/>
        <v>0</v>
      </c>
      <c r="U345" s="6">
        <f t="shared" si="297"/>
        <v>0</v>
      </c>
      <c r="V345" s="6">
        <f t="shared" si="298"/>
        <v>0</v>
      </c>
      <c r="W345" s="6">
        <f t="shared" si="299"/>
        <v>0</v>
      </c>
      <c r="X345" s="6">
        <f t="shared" si="300"/>
        <v>0</v>
      </c>
      <c r="Y345" s="6">
        <f t="shared" si="301"/>
        <v>0</v>
      </c>
      <c r="Z345" s="6">
        <f t="shared" si="302"/>
        <v>0</v>
      </c>
      <c r="AA345" s="6">
        <f t="shared" si="319"/>
        <v>0</v>
      </c>
      <c r="AB345" s="6">
        <f t="shared" si="270"/>
        <v>0.15604835245849685</v>
      </c>
      <c r="AC345" s="6">
        <f t="shared" si="271"/>
        <v>3.1072208469301137E-2</v>
      </c>
      <c r="AD345" s="6">
        <f t="shared" si="272"/>
        <v>1.5318409633886963E-3</v>
      </c>
      <c r="AE345" s="6">
        <f t="shared" si="273"/>
        <v>0</v>
      </c>
      <c r="AF345" s="6">
        <f t="shared" si="274"/>
        <v>0</v>
      </c>
      <c r="AG345" s="6">
        <f t="shared" si="275"/>
        <v>0</v>
      </c>
      <c r="AH345" s="6">
        <f t="shared" si="276"/>
        <v>0</v>
      </c>
      <c r="AI345" s="6">
        <f t="shared" si="277"/>
        <v>0</v>
      </c>
      <c r="AJ345" s="6">
        <f t="shared" si="278"/>
        <v>0</v>
      </c>
      <c r="AK345" s="6">
        <f t="shared" si="279"/>
        <v>0</v>
      </c>
      <c r="AL345" s="6">
        <f t="shared" si="280"/>
        <v>0</v>
      </c>
      <c r="AM345" s="6">
        <f t="shared" si="281"/>
        <v>0</v>
      </c>
      <c r="AN345" s="6">
        <f t="shared" si="282"/>
        <v>0</v>
      </c>
      <c r="AO345" s="6">
        <f t="shared" si="303"/>
        <v>0</v>
      </c>
      <c r="AP345" s="6">
        <f t="shared" si="304"/>
        <v>0</v>
      </c>
      <c r="AQ345" s="6">
        <f t="shared" si="305"/>
        <v>0</v>
      </c>
      <c r="AR345" s="6">
        <f t="shared" si="306"/>
        <v>0</v>
      </c>
      <c r="AS345" s="6">
        <f t="shared" si="307"/>
        <v>0</v>
      </c>
      <c r="AT345" s="6">
        <f t="shared" si="308"/>
        <v>0</v>
      </c>
      <c r="AU345" s="6">
        <f t="shared" si="309"/>
        <v>0</v>
      </c>
      <c r="AV345" s="6">
        <f t="shared" si="310"/>
        <v>0.49599794278210046</v>
      </c>
      <c r="AW345" s="6">
        <f t="shared" si="311"/>
        <v>0.50364807639592091</v>
      </c>
      <c r="AX345" s="6">
        <f t="shared" si="312"/>
        <v>0.48876473760622913</v>
      </c>
      <c r="AY345" s="6">
        <f t="shared" si="259"/>
        <v>0.33986338537184924</v>
      </c>
      <c r="AZ345" s="6">
        <f t="shared" si="313"/>
        <v>0.84351146176777014</v>
      </c>
      <c r="BD345" s="7">
        <f t="shared" si="314"/>
        <v>1.8109999999999999</v>
      </c>
      <c r="BE345" s="7">
        <f t="shared" si="315"/>
        <v>1.3457340004622014</v>
      </c>
      <c r="BF345" s="7">
        <f t="shared" ca="1" si="316"/>
        <v>0.61378706806165251</v>
      </c>
      <c r="BG345" s="7">
        <f t="shared" si="260"/>
        <v>0.84351146176777014</v>
      </c>
      <c r="BH345" s="7">
        <f t="shared" si="261"/>
        <v>0.91842880059793974</v>
      </c>
      <c r="BI345" s="7">
        <f t="shared" ca="1" si="262"/>
        <v>-0.12791756389195882</v>
      </c>
      <c r="BJ345" s="7">
        <f t="shared" si="263"/>
        <v>0.93603407161073682</v>
      </c>
      <c r="BK345" s="7">
        <f t="shared" si="264"/>
        <v>0.18258973383103658</v>
      </c>
      <c r="BL345" s="7">
        <f t="shared" ca="1" si="265"/>
        <v>0.55012576106144206</v>
      </c>
      <c r="BM345" s="7">
        <f t="shared" ca="1" si="266"/>
        <v>0.12561489582285695</v>
      </c>
      <c r="BN345" s="7">
        <f t="shared" ca="1" si="267"/>
        <v>7.0291971378145815E-2</v>
      </c>
      <c r="BO345" s="7">
        <f t="shared" ca="1" si="268"/>
        <v>0.37953459356575864</v>
      </c>
      <c r="BP345" s="7">
        <f t="shared" si="317"/>
        <v>1</v>
      </c>
      <c r="BQ345" s="7">
        <f t="shared" si="318"/>
        <v>0.73</v>
      </c>
    </row>
    <row r="346" spans="1:69" x14ac:dyDescent="0.25">
      <c r="A346" s="87">
        <v>33545</v>
      </c>
      <c r="B346" s="88">
        <v>14.1</v>
      </c>
      <c r="C346" s="88">
        <v>0.71</v>
      </c>
      <c r="D346" s="88">
        <v>3.3703703703703702</v>
      </c>
      <c r="E346" s="6">
        <f t="shared" si="269"/>
        <v>1.1199999999999999</v>
      </c>
      <c r="F346" s="1"/>
      <c r="G346" s="6">
        <f t="shared" si="283"/>
        <v>0.46858301395989427</v>
      </c>
      <c r="H346" s="6">
        <f t="shared" si="284"/>
        <v>13.39</v>
      </c>
      <c r="I346" s="6">
        <f t="shared" si="285"/>
        <v>0</v>
      </c>
      <c r="J346" s="6">
        <f t="shared" si="286"/>
        <v>10.243211279801539</v>
      </c>
      <c r="K346" s="6">
        <f t="shared" si="287"/>
        <v>0</v>
      </c>
      <c r="L346" s="6">
        <f t="shared" si="288"/>
        <v>0.50058204954079311</v>
      </c>
      <c r="M346" s="6">
        <f t="shared" si="289"/>
        <v>9.7998906320487106E-2</v>
      </c>
      <c r="N346" s="6">
        <f t="shared" si="290"/>
        <v>0.5002759081946293</v>
      </c>
      <c r="O346" s="6">
        <f t="shared" si="291"/>
        <v>3.2447876265189488</v>
      </c>
      <c r="P346" s="6">
        <f t="shared" si="292"/>
        <v>0.48876473760622913</v>
      </c>
      <c r="Q346" s="6">
        <f t="shared" si="293"/>
        <v>0.19754447888225868</v>
      </c>
      <c r="R346" s="6">
        <f t="shared" si="294"/>
        <v>1.3475879785598086</v>
      </c>
      <c r="S346" s="6">
        <f t="shared" si="295"/>
        <v>1.63829776217546</v>
      </c>
      <c r="T346" s="6">
        <f t="shared" si="296"/>
        <v>0</v>
      </c>
      <c r="U346" s="6">
        <f t="shared" si="297"/>
        <v>0</v>
      </c>
      <c r="V346" s="6">
        <f t="shared" si="298"/>
        <v>0</v>
      </c>
      <c r="W346" s="6">
        <f t="shared" si="299"/>
        <v>0</v>
      </c>
      <c r="X346" s="6">
        <f t="shared" si="300"/>
        <v>0</v>
      </c>
      <c r="Y346" s="6">
        <f t="shared" si="301"/>
        <v>0</v>
      </c>
      <c r="Z346" s="6">
        <f t="shared" si="302"/>
        <v>0</v>
      </c>
      <c r="AA346" s="6">
        <f t="shared" si="319"/>
        <v>0</v>
      </c>
      <c r="AB346" s="6">
        <f t="shared" si="270"/>
        <v>0.10229504745216747</v>
      </c>
      <c r="AC346" s="6">
        <f t="shared" si="271"/>
        <v>0.21651800031637961</v>
      </c>
      <c r="AD346" s="6">
        <f t="shared" si="272"/>
        <v>3.826976431603768E-2</v>
      </c>
      <c r="AE346" s="6">
        <f t="shared" si="273"/>
        <v>0</v>
      </c>
      <c r="AF346" s="6">
        <f t="shared" si="274"/>
        <v>0</v>
      </c>
      <c r="AG346" s="6">
        <f t="shared" si="275"/>
        <v>0</v>
      </c>
      <c r="AH346" s="6">
        <f t="shared" si="276"/>
        <v>0</v>
      </c>
      <c r="AI346" s="6">
        <f t="shared" si="277"/>
        <v>0</v>
      </c>
      <c r="AJ346" s="6">
        <f t="shared" si="278"/>
        <v>0</v>
      </c>
      <c r="AK346" s="6">
        <f t="shared" si="279"/>
        <v>0</v>
      </c>
      <c r="AL346" s="6">
        <f t="shared" si="280"/>
        <v>0</v>
      </c>
      <c r="AM346" s="6">
        <f t="shared" si="281"/>
        <v>0</v>
      </c>
      <c r="AN346" s="6">
        <f t="shared" si="282"/>
        <v>0</v>
      </c>
      <c r="AO346" s="6">
        <f t="shared" si="303"/>
        <v>0</v>
      </c>
      <c r="AP346" s="6">
        <f t="shared" si="304"/>
        <v>0</v>
      </c>
      <c r="AQ346" s="6">
        <f t="shared" si="305"/>
        <v>0</v>
      </c>
      <c r="AR346" s="6">
        <f t="shared" si="306"/>
        <v>0</v>
      </c>
      <c r="AS346" s="6">
        <f t="shared" si="307"/>
        <v>0</v>
      </c>
      <c r="AT346" s="6">
        <f t="shared" si="308"/>
        <v>0</v>
      </c>
      <c r="AU346" s="6">
        <f t="shared" si="309"/>
        <v>0</v>
      </c>
      <c r="AV346" s="6">
        <f t="shared" si="310"/>
        <v>0.51095535167260953</v>
      </c>
      <c r="AW346" s="6">
        <f t="shared" si="311"/>
        <v>0.58167396544692596</v>
      </c>
      <c r="AX346" s="6">
        <f t="shared" si="312"/>
        <v>0.50260156788046639</v>
      </c>
      <c r="AY346" s="6">
        <f t="shared" si="259"/>
        <v>0.29983952633442612</v>
      </c>
      <c r="AZ346" s="6">
        <f t="shared" si="313"/>
        <v>0.88151349178135208</v>
      </c>
      <c r="BD346" s="7">
        <f t="shared" si="314"/>
        <v>1.1199999999999999</v>
      </c>
      <c r="BE346" s="7">
        <f t="shared" si="315"/>
        <v>1.0583005244258361</v>
      </c>
      <c r="BF346" s="7">
        <f t="shared" ca="1" si="316"/>
        <v>0.14532422853508692</v>
      </c>
      <c r="BG346" s="7">
        <f t="shared" si="260"/>
        <v>0.88151349178135208</v>
      </c>
      <c r="BH346" s="7">
        <f t="shared" si="261"/>
        <v>0.93888949923904896</v>
      </c>
      <c r="BI346" s="7">
        <f t="shared" ca="1" si="262"/>
        <v>-8.5636383995565557E-2</v>
      </c>
      <c r="BJ346" s="7">
        <f t="shared" si="263"/>
        <v>5.6875814602323167E-2</v>
      </c>
      <c r="BK346" s="7">
        <f t="shared" si="264"/>
        <v>1.4258992936159514E-2</v>
      </c>
      <c r="BL346" s="7">
        <f t="shared" ca="1" si="265"/>
        <v>5.3342804540534187E-2</v>
      </c>
      <c r="BM346" s="7">
        <f t="shared" ca="1" si="266"/>
        <v>0.11328480541189638</v>
      </c>
      <c r="BN346" s="7">
        <f t="shared" ca="1" si="267"/>
        <v>4.9760872063056626E-4</v>
      </c>
      <c r="BO346" s="7">
        <f t="shared" ca="1" si="268"/>
        <v>2.1786040632554501E-2</v>
      </c>
      <c r="BP346" s="7">
        <f t="shared" si="317"/>
        <v>14.1</v>
      </c>
      <c r="BQ346" s="7">
        <f t="shared" si="318"/>
        <v>0.71</v>
      </c>
    </row>
    <row r="347" spans="1:69" x14ac:dyDescent="0.25">
      <c r="A347" s="87">
        <v>33546</v>
      </c>
      <c r="B347" s="88">
        <v>6.2</v>
      </c>
      <c r="C347" s="88">
        <v>0.7</v>
      </c>
      <c r="D347" s="88">
        <v>5.148842592592592</v>
      </c>
      <c r="E347" s="6">
        <f t="shared" si="269"/>
        <v>1.7109999999999999</v>
      </c>
      <c r="F347" s="1"/>
      <c r="G347" s="6">
        <f t="shared" si="283"/>
        <v>0.5002759081946293</v>
      </c>
      <c r="H347" s="6">
        <f t="shared" si="284"/>
        <v>5.5</v>
      </c>
      <c r="I347" s="6">
        <f t="shared" si="285"/>
        <v>0</v>
      </c>
      <c r="J347" s="6">
        <f t="shared" si="286"/>
        <v>4.0879417742816315</v>
      </c>
      <c r="K347" s="6">
        <f t="shared" si="287"/>
        <v>0</v>
      </c>
      <c r="L347" s="6">
        <f t="shared" si="288"/>
        <v>0.51304633640456221</v>
      </c>
      <c r="M347" s="6">
        <f t="shared" si="289"/>
        <v>0.11080496642109447</v>
      </c>
      <c r="N347" s="6">
        <f t="shared" si="290"/>
        <v>0.51270018987236676</v>
      </c>
      <c r="O347" s="6">
        <f t="shared" si="291"/>
        <v>1.5228631921394629</v>
      </c>
      <c r="P347" s="6">
        <f t="shared" si="292"/>
        <v>0.50260156788046639</v>
      </c>
      <c r="Q347" s="6">
        <f t="shared" si="293"/>
        <v>0.21782052610554015</v>
      </c>
      <c r="R347" s="6">
        <f t="shared" si="294"/>
        <v>2.2399789023290833</v>
      </c>
      <c r="S347" s="6">
        <f t="shared" si="295"/>
        <v>0.76889573277189327</v>
      </c>
      <c r="T347" s="6">
        <f t="shared" si="296"/>
        <v>0</v>
      </c>
      <c r="U347" s="6">
        <f t="shared" si="297"/>
        <v>0</v>
      </c>
      <c r="V347" s="6">
        <f t="shared" si="298"/>
        <v>0</v>
      </c>
      <c r="W347" s="6">
        <f t="shared" si="299"/>
        <v>0</v>
      </c>
      <c r="X347" s="6">
        <f t="shared" si="300"/>
        <v>0</v>
      </c>
      <c r="Y347" s="6">
        <f t="shared" si="301"/>
        <v>0</v>
      </c>
      <c r="Z347" s="6">
        <f t="shared" si="302"/>
        <v>0</v>
      </c>
      <c r="AA347" s="6">
        <f t="shared" si="319"/>
        <v>0</v>
      </c>
      <c r="AB347" s="6">
        <f t="shared" si="270"/>
        <v>0.24994473032491424</v>
      </c>
      <c r="AC347" s="6">
        <f t="shared" si="271"/>
        <v>0.13916835817850631</v>
      </c>
      <c r="AD347" s="6">
        <f t="shared" si="272"/>
        <v>1.7960995342943042E-2</v>
      </c>
      <c r="AE347" s="6">
        <f t="shared" si="273"/>
        <v>0</v>
      </c>
      <c r="AF347" s="6">
        <f t="shared" si="274"/>
        <v>0</v>
      </c>
      <c r="AG347" s="6">
        <f t="shared" si="275"/>
        <v>0</v>
      </c>
      <c r="AH347" s="6">
        <f t="shared" si="276"/>
        <v>0</v>
      </c>
      <c r="AI347" s="6">
        <f t="shared" si="277"/>
        <v>0</v>
      </c>
      <c r="AJ347" s="6">
        <f t="shared" si="278"/>
        <v>0</v>
      </c>
      <c r="AK347" s="6">
        <f t="shared" si="279"/>
        <v>0</v>
      </c>
      <c r="AL347" s="6">
        <f t="shared" si="280"/>
        <v>0</v>
      </c>
      <c r="AM347" s="6">
        <f t="shared" si="281"/>
        <v>0</v>
      </c>
      <c r="AN347" s="6">
        <f t="shared" si="282"/>
        <v>0</v>
      </c>
      <c r="AO347" s="6">
        <f t="shared" si="303"/>
        <v>0</v>
      </c>
      <c r="AP347" s="6">
        <f t="shared" si="304"/>
        <v>0</v>
      </c>
      <c r="AQ347" s="6">
        <f t="shared" si="305"/>
        <v>0</v>
      </c>
      <c r="AR347" s="6">
        <f t="shared" si="306"/>
        <v>0</v>
      </c>
      <c r="AS347" s="6">
        <f t="shared" si="307"/>
        <v>0</v>
      </c>
      <c r="AT347" s="6">
        <f t="shared" si="308"/>
        <v>0</v>
      </c>
      <c r="AU347" s="6">
        <f t="shared" si="309"/>
        <v>0</v>
      </c>
      <c r="AV347" s="6">
        <f t="shared" si="310"/>
        <v>0.53789956340588108</v>
      </c>
      <c r="AW347" s="6">
        <f t="shared" si="311"/>
        <v>0.74526499061997686</v>
      </c>
      <c r="AX347" s="6">
        <f t="shared" si="312"/>
        <v>0.52719634653642855</v>
      </c>
      <c r="AY347" s="6">
        <f t="shared" si="259"/>
        <v>0.46776525643045441</v>
      </c>
      <c r="AZ347" s="6">
        <f t="shared" si="313"/>
        <v>1.2130302470504313</v>
      </c>
      <c r="BD347" s="7">
        <f t="shared" si="314"/>
        <v>1.7109999999999999</v>
      </c>
      <c r="BE347" s="7">
        <f t="shared" si="315"/>
        <v>1.3080519867344722</v>
      </c>
      <c r="BF347" s="7">
        <f t="shared" ca="1" si="316"/>
        <v>0.55813723945243687</v>
      </c>
      <c r="BG347" s="7">
        <f t="shared" si="260"/>
        <v>1.2130302470504313</v>
      </c>
      <c r="BH347" s="7">
        <f t="shared" si="261"/>
        <v>1.1013765237421902</v>
      </c>
      <c r="BI347" s="7">
        <f t="shared" ca="1" si="262"/>
        <v>0.22269921189425018</v>
      </c>
      <c r="BJ347" s="7">
        <f t="shared" si="263"/>
        <v>0.24797387485265437</v>
      </c>
      <c r="BK347" s="7">
        <f t="shared" si="264"/>
        <v>4.2714747003074129E-2</v>
      </c>
      <c r="BL347" s="7">
        <f t="shared" ca="1" si="265"/>
        <v>0.11251867033212681</v>
      </c>
      <c r="BM347" s="7">
        <f t="shared" ca="1" si="266"/>
        <v>6.4730512261212819E-2</v>
      </c>
      <c r="BN347" s="7">
        <f t="shared" ca="1" si="267"/>
        <v>5.173091744969046E-2</v>
      </c>
      <c r="BO347" s="7">
        <f t="shared" ca="1" si="268"/>
        <v>0.31406380831874081</v>
      </c>
      <c r="BP347" s="7">
        <f t="shared" si="317"/>
        <v>6.2</v>
      </c>
      <c r="BQ347" s="7">
        <f t="shared" si="318"/>
        <v>0.7</v>
      </c>
    </row>
    <row r="348" spans="1:69" x14ac:dyDescent="0.25">
      <c r="A348" s="87">
        <v>33547</v>
      </c>
      <c r="B348" s="88">
        <v>6</v>
      </c>
      <c r="C348" s="88">
        <v>0.69</v>
      </c>
      <c r="D348" s="88">
        <v>5.7988425925925924</v>
      </c>
      <c r="E348" s="6">
        <f t="shared" si="269"/>
        <v>1.927</v>
      </c>
      <c r="F348" s="1"/>
      <c r="G348" s="6">
        <f t="shared" si="283"/>
        <v>0.51270018987236676</v>
      </c>
      <c r="H348" s="6">
        <f t="shared" si="284"/>
        <v>5.3100000000000005</v>
      </c>
      <c r="I348" s="6">
        <f t="shared" si="285"/>
        <v>0</v>
      </c>
      <c r="J348" s="6">
        <f t="shared" si="286"/>
        <v>3.8808441703370917</v>
      </c>
      <c r="K348" s="6">
        <f t="shared" si="287"/>
        <v>0</v>
      </c>
      <c r="L348" s="6">
        <f t="shared" si="288"/>
        <v>0.52482366046165507</v>
      </c>
      <c r="M348" s="6">
        <f t="shared" si="289"/>
        <v>0.12410056035697228</v>
      </c>
      <c r="N348" s="6">
        <f t="shared" si="290"/>
        <v>0.52443597947587839</v>
      </c>
      <c r="O348" s="6">
        <f t="shared" si="291"/>
        <v>1.553256390019881</v>
      </c>
      <c r="P348" s="6">
        <f t="shared" si="292"/>
        <v>0.52719634653642855</v>
      </c>
      <c r="Q348" s="6">
        <f t="shared" si="293"/>
        <v>0.25746531937732331</v>
      </c>
      <c r="R348" s="6">
        <f t="shared" si="294"/>
        <v>1.382585183355499</v>
      </c>
      <c r="S348" s="6">
        <f t="shared" si="295"/>
        <v>0.78424130043428708</v>
      </c>
      <c r="T348" s="6">
        <f t="shared" si="296"/>
        <v>0</v>
      </c>
      <c r="U348" s="6">
        <f t="shared" si="297"/>
        <v>0</v>
      </c>
      <c r="V348" s="6">
        <f t="shared" si="298"/>
        <v>0</v>
      </c>
      <c r="W348" s="6">
        <f t="shared" si="299"/>
        <v>0</v>
      </c>
      <c r="X348" s="6">
        <f t="shared" si="300"/>
        <v>0</v>
      </c>
      <c r="Y348" s="6">
        <f t="shared" si="301"/>
        <v>0</v>
      </c>
      <c r="Z348" s="6">
        <f t="shared" si="302"/>
        <v>0</v>
      </c>
      <c r="AA348" s="6">
        <f t="shared" si="319"/>
        <v>0</v>
      </c>
      <c r="AB348" s="6">
        <f t="shared" si="270"/>
        <v>0.17326221654426219</v>
      </c>
      <c r="AC348" s="6">
        <f t="shared" si="271"/>
        <v>0.12087331633792556</v>
      </c>
      <c r="AD348" s="6">
        <f t="shared" si="272"/>
        <v>1.831945964124972E-2</v>
      </c>
      <c r="AE348" s="6">
        <f t="shared" si="273"/>
        <v>0</v>
      </c>
      <c r="AF348" s="6">
        <f t="shared" si="274"/>
        <v>0</v>
      </c>
      <c r="AG348" s="6">
        <f t="shared" si="275"/>
        <v>0</v>
      </c>
      <c r="AH348" s="6">
        <f t="shared" si="276"/>
        <v>0</v>
      </c>
      <c r="AI348" s="6">
        <f t="shared" si="277"/>
        <v>0</v>
      </c>
      <c r="AJ348" s="6">
        <f t="shared" si="278"/>
        <v>0</v>
      </c>
      <c r="AK348" s="6">
        <f t="shared" si="279"/>
        <v>0</v>
      </c>
      <c r="AL348" s="6">
        <f t="shared" si="280"/>
        <v>0</v>
      </c>
      <c r="AM348" s="6">
        <f t="shared" si="281"/>
        <v>0</v>
      </c>
      <c r="AN348" s="6">
        <f t="shared" si="282"/>
        <v>0</v>
      </c>
      <c r="AO348" s="6">
        <f t="shared" si="303"/>
        <v>0</v>
      </c>
      <c r="AP348" s="6">
        <f t="shared" si="304"/>
        <v>0</v>
      </c>
      <c r="AQ348" s="6">
        <f t="shared" si="305"/>
        <v>0</v>
      </c>
      <c r="AR348" s="6">
        <f t="shared" si="306"/>
        <v>0</v>
      </c>
      <c r="AS348" s="6">
        <f t="shared" si="307"/>
        <v>0</v>
      </c>
      <c r="AT348" s="6">
        <f t="shared" si="308"/>
        <v>0</v>
      </c>
      <c r="AU348" s="6">
        <f t="shared" si="309"/>
        <v>0</v>
      </c>
      <c r="AV348" s="6">
        <f t="shared" si="310"/>
        <v>0.55075013804487061</v>
      </c>
      <c r="AW348" s="6">
        <f t="shared" si="311"/>
        <v>0.83461714135073206</v>
      </c>
      <c r="AX348" s="6">
        <f t="shared" si="312"/>
        <v>0.53876367902791333</v>
      </c>
      <c r="AY348" s="6">
        <f t="shared" si="259"/>
        <v>0.43072753592158552</v>
      </c>
      <c r="AZ348" s="6">
        <f t="shared" si="313"/>
        <v>1.2653446772723176</v>
      </c>
      <c r="BD348" s="7">
        <f t="shared" si="314"/>
        <v>1.927</v>
      </c>
      <c r="BE348" s="7">
        <f t="shared" si="315"/>
        <v>1.3881642554107205</v>
      </c>
      <c r="BF348" s="7">
        <f t="shared" ca="1" si="316"/>
        <v>0.67468502497792704</v>
      </c>
      <c r="BG348" s="7">
        <f t="shared" si="260"/>
        <v>1.2653446772723176</v>
      </c>
      <c r="BH348" s="7">
        <f t="shared" si="261"/>
        <v>1.1248754052215373</v>
      </c>
      <c r="BI348" s="7">
        <f t="shared" ca="1" si="262"/>
        <v>0.26371652615485996</v>
      </c>
      <c r="BJ348" s="7">
        <f t="shared" si="263"/>
        <v>0.43778776609387365</v>
      </c>
      <c r="BK348" s="7">
        <f t="shared" si="264"/>
        <v>6.9321018633942175E-2</v>
      </c>
      <c r="BL348" s="7">
        <f t="shared" ca="1" si="265"/>
        <v>0.16889510702488528</v>
      </c>
      <c r="BM348" s="7">
        <f t="shared" ca="1" si="266"/>
        <v>0.22129678075436418</v>
      </c>
      <c r="BN348" s="7">
        <f t="shared" ca="1" si="267"/>
        <v>9.4591053547112544E-2</v>
      </c>
      <c r="BO348" s="7">
        <f t="shared" ca="1" si="268"/>
        <v>0.45827720702593905</v>
      </c>
      <c r="BP348" s="7">
        <f t="shared" si="317"/>
        <v>6</v>
      </c>
      <c r="BQ348" s="7">
        <f t="shared" si="318"/>
        <v>0.69</v>
      </c>
    </row>
    <row r="349" spans="1:69" x14ac:dyDescent="0.25">
      <c r="A349" s="87">
        <v>33548</v>
      </c>
      <c r="B349" s="88">
        <v>0.2</v>
      </c>
      <c r="C349" s="88">
        <v>0.68</v>
      </c>
      <c r="D349" s="88">
        <v>5.148842592592592</v>
      </c>
      <c r="E349" s="6">
        <f t="shared" si="269"/>
        <v>1.7109999999999999</v>
      </c>
      <c r="F349" s="1"/>
      <c r="G349" s="6">
        <f t="shared" si="283"/>
        <v>0.52443597947587839</v>
      </c>
      <c r="H349" s="6">
        <f t="shared" si="284"/>
        <v>0</v>
      </c>
      <c r="I349" s="6">
        <f t="shared" si="285"/>
        <v>0.48000000000000004</v>
      </c>
      <c r="J349" s="6">
        <f t="shared" si="286"/>
        <v>0</v>
      </c>
      <c r="K349" s="6">
        <f t="shared" si="287"/>
        <v>0.37117768860719458</v>
      </c>
      <c r="L349" s="6">
        <f t="shared" si="288"/>
        <v>0.52327644778799864</v>
      </c>
      <c r="M349" s="6">
        <f t="shared" si="289"/>
        <v>0.12228468285371596</v>
      </c>
      <c r="N349" s="6">
        <f t="shared" si="290"/>
        <v>0.52289443946944025</v>
      </c>
      <c r="O349" s="6">
        <f t="shared" si="291"/>
        <v>0.12228468285371596</v>
      </c>
      <c r="P349" s="6">
        <f t="shared" si="292"/>
        <v>0.53876367902791333</v>
      </c>
      <c r="Q349" s="6">
        <f t="shared" si="293"/>
        <v>0.27778542207809631</v>
      </c>
      <c r="R349" s="6">
        <f t="shared" si="294"/>
        <v>0.83255580943452168</v>
      </c>
      <c r="S349" s="6">
        <f t="shared" si="295"/>
        <v>6.1741705568109782E-2</v>
      </c>
      <c r="T349" s="6">
        <f t="shared" si="296"/>
        <v>0</v>
      </c>
      <c r="U349" s="6">
        <f t="shared" si="297"/>
        <v>0</v>
      </c>
      <c r="V349" s="6">
        <f t="shared" si="298"/>
        <v>0</v>
      </c>
      <c r="W349" s="6">
        <f t="shared" si="299"/>
        <v>0</v>
      </c>
      <c r="X349" s="6">
        <f t="shared" si="300"/>
        <v>0</v>
      </c>
      <c r="Y349" s="6">
        <f t="shared" si="301"/>
        <v>0</v>
      </c>
      <c r="Z349" s="6">
        <f t="shared" si="302"/>
        <v>0</v>
      </c>
      <c r="AA349" s="6">
        <f t="shared" si="319"/>
        <v>0</v>
      </c>
      <c r="AB349" s="6">
        <f t="shared" si="270"/>
        <v>0.12355745572682748</v>
      </c>
      <c r="AC349" s="6">
        <f t="shared" si="271"/>
        <v>2.6421535135978683E-2</v>
      </c>
      <c r="AD349" s="6">
        <f t="shared" si="272"/>
        <v>1.4422534017407118E-3</v>
      </c>
      <c r="AE349" s="6">
        <f t="shared" si="273"/>
        <v>0</v>
      </c>
      <c r="AF349" s="6">
        <f t="shared" si="274"/>
        <v>0</v>
      </c>
      <c r="AG349" s="6">
        <f t="shared" si="275"/>
        <v>0</v>
      </c>
      <c r="AH349" s="6">
        <f t="shared" si="276"/>
        <v>0</v>
      </c>
      <c r="AI349" s="6">
        <f t="shared" si="277"/>
        <v>0</v>
      </c>
      <c r="AJ349" s="6">
        <f t="shared" si="278"/>
        <v>0</v>
      </c>
      <c r="AK349" s="6">
        <f t="shared" si="279"/>
        <v>0</v>
      </c>
      <c r="AL349" s="6">
        <f t="shared" si="280"/>
        <v>0</v>
      </c>
      <c r="AM349" s="6">
        <f t="shared" si="281"/>
        <v>0</v>
      </c>
      <c r="AN349" s="6">
        <f t="shared" si="282"/>
        <v>0</v>
      </c>
      <c r="AO349" s="6">
        <f t="shared" si="303"/>
        <v>0</v>
      </c>
      <c r="AP349" s="6">
        <f t="shared" si="304"/>
        <v>0</v>
      </c>
      <c r="AQ349" s="6">
        <f t="shared" si="305"/>
        <v>0</v>
      </c>
      <c r="AR349" s="6">
        <f t="shared" si="306"/>
        <v>0</v>
      </c>
      <c r="AS349" s="6">
        <f t="shared" si="307"/>
        <v>0</v>
      </c>
      <c r="AT349" s="6">
        <f t="shared" si="308"/>
        <v>0</v>
      </c>
      <c r="AU349" s="6">
        <f t="shared" si="309"/>
        <v>0</v>
      </c>
      <c r="AV349" s="6">
        <f t="shared" si="310"/>
        <v>0.55470998423418383</v>
      </c>
      <c r="AW349" s="6">
        <f t="shared" si="311"/>
        <v>0.8637194500266212</v>
      </c>
      <c r="AX349" s="6">
        <f t="shared" si="312"/>
        <v>0.542305568751969</v>
      </c>
      <c r="AY349" s="6">
        <f t="shared" si="259"/>
        <v>0.40134287780492378</v>
      </c>
      <c r="AZ349" s="6">
        <f t="shared" si="313"/>
        <v>1.2650623278315449</v>
      </c>
      <c r="BD349" s="7">
        <f t="shared" si="314"/>
        <v>1.7109999999999999</v>
      </c>
      <c r="BE349" s="7">
        <f t="shared" si="315"/>
        <v>1.3080519867344722</v>
      </c>
      <c r="BF349" s="7">
        <f t="shared" ca="1" si="316"/>
        <v>0.55813723945243687</v>
      </c>
      <c r="BG349" s="7">
        <f t="shared" si="260"/>
        <v>1.2650623278315449</v>
      </c>
      <c r="BH349" s="7">
        <f t="shared" si="261"/>
        <v>1.1247498956797217</v>
      </c>
      <c r="BI349" s="7">
        <f t="shared" ca="1" si="262"/>
        <v>0.26349960425325242</v>
      </c>
      <c r="BJ349" s="7">
        <f t="shared" si="263"/>
        <v>0.19886040745902037</v>
      </c>
      <c r="BK349" s="7">
        <f t="shared" si="264"/>
        <v>3.359965658504404E-2</v>
      </c>
      <c r="BL349" s="7">
        <f t="shared" ca="1" si="265"/>
        <v>8.6811336075767701E-2</v>
      </c>
      <c r="BM349" s="7">
        <f t="shared" ca="1" si="266"/>
        <v>6.4730512261212819E-2</v>
      </c>
      <c r="BN349" s="7">
        <f t="shared" ca="1" si="267"/>
        <v>5.173091744969046E-2</v>
      </c>
      <c r="BO349" s="7">
        <f t="shared" ca="1" si="268"/>
        <v>0.31406380831874081</v>
      </c>
      <c r="BP349" s="7">
        <f t="shared" si="317"/>
        <v>0.2</v>
      </c>
      <c r="BQ349" s="7">
        <f t="shared" si="318"/>
        <v>0.68</v>
      </c>
    </row>
    <row r="350" spans="1:69" x14ac:dyDescent="0.25">
      <c r="A350" s="87">
        <v>33549</v>
      </c>
      <c r="B350" s="88">
        <v>1</v>
      </c>
      <c r="C350" s="88">
        <v>0.67</v>
      </c>
      <c r="D350" s="88">
        <v>3.520833333333333</v>
      </c>
      <c r="E350" s="6">
        <f t="shared" si="269"/>
        <v>1.17</v>
      </c>
      <c r="F350" s="1"/>
      <c r="G350" s="6">
        <f t="shared" si="283"/>
        <v>0.52289443946944025</v>
      </c>
      <c r="H350" s="6">
        <f t="shared" si="284"/>
        <v>0.32999999999999996</v>
      </c>
      <c r="I350" s="6">
        <f t="shared" si="285"/>
        <v>0</v>
      </c>
      <c r="J350" s="6">
        <f t="shared" si="286"/>
        <v>0.23964259956807063</v>
      </c>
      <c r="K350" s="6">
        <f t="shared" si="287"/>
        <v>0</v>
      </c>
      <c r="L350" s="6">
        <f t="shared" si="288"/>
        <v>0.52364306525297744</v>
      </c>
      <c r="M350" s="6">
        <f t="shared" si="289"/>
        <v>0.12271303059541191</v>
      </c>
      <c r="N350" s="6">
        <f t="shared" si="290"/>
        <v>0.52325971880770739</v>
      </c>
      <c r="O350" s="6">
        <f t="shared" si="291"/>
        <v>0.21307043102734124</v>
      </c>
      <c r="P350" s="6">
        <f t="shared" si="292"/>
        <v>0.542305568751969</v>
      </c>
      <c r="Q350" s="6">
        <f t="shared" si="293"/>
        <v>0.2842297874296339</v>
      </c>
      <c r="R350" s="6">
        <f t="shared" si="294"/>
        <v>0.14592553805896305</v>
      </c>
      <c r="S350" s="6">
        <f t="shared" si="295"/>
        <v>0.10757955543375386</v>
      </c>
      <c r="T350" s="6">
        <f t="shared" si="296"/>
        <v>0</v>
      </c>
      <c r="U350" s="6">
        <f t="shared" si="297"/>
        <v>0</v>
      </c>
      <c r="V350" s="6">
        <f t="shared" si="298"/>
        <v>0</v>
      </c>
      <c r="W350" s="6">
        <f t="shared" si="299"/>
        <v>0</v>
      </c>
      <c r="X350" s="6">
        <f t="shared" si="300"/>
        <v>0</v>
      </c>
      <c r="Y350" s="6">
        <f t="shared" si="301"/>
        <v>0</v>
      </c>
      <c r="Z350" s="6">
        <f t="shared" si="302"/>
        <v>0</v>
      </c>
      <c r="AA350" s="6">
        <f t="shared" si="319"/>
        <v>0</v>
      </c>
      <c r="AB350" s="6">
        <f t="shared" si="270"/>
        <v>3.1098414718803865E-2</v>
      </c>
      <c r="AC350" s="6">
        <f t="shared" si="271"/>
        <v>1.5559415728138326E-2</v>
      </c>
      <c r="AD350" s="6">
        <f t="shared" si="272"/>
        <v>2.5130011935113289E-3</v>
      </c>
      <c r="AE350" s="6">
        <f t="shared" si="273"/>
        <v>0</v>
      </c>
      <c r="AF350" s="6">
        <f t="shared" si="274"/>
        <v>0</v>
      </c>
      <c r="AG350" s="6">
        <f t="shared" si="275"/>
        <v>0</v>
      </c>
      <c r="AH350" s="6">
        <f t="shared" si="276"/>
        <v>0</v>
      </c>
      <c r="AI350" s="6">
        <f t="shared" si="277"/>
        <v>0</v>
      </c>
      <c r="AJ350" s="6">
        <f t="shared" si="278"/>
        <v>0</v>
      </c>
      <c r="AK350" s="6">
        <f t="shared" si="279"/>
        <v>0</v>
      </c>
      <c r="AL350" s="6">
        <f t="shared" si="280"/>
        <v>0</v>
      </c>
      <c r="AM350" s="6">
        <f t="shared" si="281"/>
        <v>0</v>
      </c>
      <c r="AN350" s="6">
        <f t="shared" si="282"/>
        <v>0</v>
      </c>
      <c r="AO350" s="6">
        <f t="shared" si="303"/>
        <v>0</v>
      </c>
      <c r="AP350" s="6">
        <f t="shared" si="304"/>
        <v>0</v>
      </c>
      <c r="AQ350" s="6">
        <f t="shared" si="305"/>
        <v>0</v>
      </c>
      <c r="AR350" s="6">
        <f t="shared" si="306"/>
        <v>0</v>
      </c>
      <c r="AS350" s="6">
        <f t="shared" si="307"/>
        <v>0</v>
      </c>
      <c r="AT350" s="6">
        <f t="shared" si="308"/>
        <v>0</v>
      </c>
      <c r="AU350" s="6">
        <f t="shared" si="309"/>
        <v>0</v>
      </c>
      <c r="AV350" s="6">
        <f t="shared" si="310"/>
        <v>0.54848329854499778</v>
      </c>
      <c r="AW350" s="6">
        <f t="shared" si="311"/>
        <v>0.81829483220727517</v>
      </c>
      <c r="AX350" s="6">
        <f t="shared" si="312"/>
        <v>0.53673125442310665</v>
      </c>
      <c r="AY350" s="6">
        <f t="shared" si="259"/>
        <v>0.31532820214843776</v>
      </c>
      <c r="AZ350" s="6">
        <f t="shared" si="313"/>
        <v>1.133623034355713</v>
      </c>
      <c r="BD350" s="7">
        <f t="shared" si="314"/>
        <v>1.17</v>
      </c>
      <c r="BE350" s="7">
        <f t="shared" si="315"/>
        <v>1.0816653826391966</v>
      </c>
      <c r="BF350" s="7">
        <f t="shared" ca="1" si="316"/>
        <v>0.18765269768819162</v>
      </c>
      <c r="BG350" s="7">
        <f t="shared" si="260"/>
        <v>1.133623034355713</v>
      </c>
      <c r="BH350" s="7">
        <f t="shared" si="261"/>
        <v>1.0647173495138103</v>
      </c>
      <c r="BI350" s="7">
        <f t="shared" ca="1" si="262"/>
        <v>0.15703578796350595</v>
      </c>
      <c r="BJ350" s="7">
        <f t="shared" si="263"/>
        <v>1.3232836294856324E-3</v>
      </c>
      <c r="BK350" s="7">
        <f t="shared" si="264"/>
        <v>2.872358268191946E-4</v>
      </c>
      <c r="BL350" s="7">
        <f t="shared" ca="1" si="265"/>
        <v>9.3739516108955201E-4</v>
      </c>
      <c r="BM350" s="7">
        <f t="shared" ca="1" si="266"/>
        <v>8.212699719271839E-2</v>
      </c>
      <c r="BN350" s="7">
        <f t="shared" ca="1" si="267"/>
        <v>1.1187571194062287E-6</v>
      </c>
      <c r="BO350" s="7">
        <f t="shared" ca="1" si="268"/>
        <v>3.6073184506449009E-2</v>
      </c>
      <c r="BP350" s="7">
        <f t="shared" si="317"/>
        <v>1</v>
      </c>
      <c r="BQ350" s="7">
        <f t="shared" si="318"/>
        <v>0.67</v>
      </c>
    </row>
    <row r="351" spans="1:69" x14ac:dyDescent="0.25">
      <c r="A351" s="87">
        <v>33550</v>
      </c>
      <c r="B351" s="88">
        <v>3.4</v>
      </c>
      <c r="C351" s="88">
        <v>0.67</v>
      </c>
      <c r="D351" s="88">
        <v>2.8587962962962958</v>
      </c>
      <c r="E351" s="6">
        <f t="shared" si="269"/>
        <v>0.94999999999999984</v>
      </c>
      <c r="F351" s="1"/>
      <c r="G351" s="6">
        <f t="shared" si="283"/>
        <v>0.52325971880770739</v>
      </c>
      <c r="H351" s="6">
        <f t="shared" si="284"/>
        <v>2.73</v>
      </c>
      <c r="I351" s="6">
        <f t="shared" si="285"/>
        <v>0</v>
      </c>
      <c r="J351" s="6">
        <f t="shared" si="286"/>
        <v>1.9736686020557539</v>
      </c>
      <c r="K351" s="6">
        <f t="shared" si="287"/>
        <v>0</v>
      </c>
      <c r="L351" s="6">
        <f t="shared" si="288"/>
        <v>0.52942531376586477</v>
      </c>
      <c r="M351" s="6">
        <f t="shared" si="289"/>
        <v>0.12962887375113483</v>
      </c>
      <c r="N351" s="6">
        <f t="shared" si="290"/>
        <v>0.52902036273730857</v>
      </c>
      <c r="O351" s="6">
        <f t="shared" si="291"/>
        <v>0.88596027169538094</v>
      </c>
      <c r="P351" s="6">
        <f t="shared" si="292"/>
        <v>0.53673125442310665</v>
      </c>
      <c r="Q351" s="6">
        <f t="shared" si="293"/>
        <v>0.27413498592925495</v>
      </c>
      <c r="R351" s="6">
        <f t="shared" si="294"/>
        <v>0.4576212329501626</v>
      </c>
      <c r="S351" s="6">
        <f t="shared" si="295"/>
        <v>0.44732256700943412</v>
      </c>
      <c r="T351" s="6">
        <f t="shared" si="296"/>
        <v>0</v>
      </c>
      <c r="U351" s="6">
        <f t="shared" si="297"/>
        <v>0</v>
      </c>
      <c r="V351" s="6">
        <f t="shared" si="298"/>
        <v>0</v>
      </c>
      <c r="W351" s="6">
        <f t="shared" si="299"/>
        <v>0</v>
      </c>
      <c r="X351" s="6">
        <f t="shared" si="300"/>
        <v>0</v>
      </c>
      <c r="Y351" s="6">
        <f t="shared" si="301"/>
        <v>0</v>
      </c>
      <c r="Z351" s="6">
        <f t="shared" si="302"/>
        <v>0</v>
      </c>
      <c r="AA351" s="6">
        <f t="shared" si="319"/>
        <v>0</v>
      </c>
      <c r="AB351" s="6">
        <f t="shared" si="270"/>
        <v>3.5006175590161039E-2</v>
      </c>
      <c r="AC351" s="6">
        <f t="shared" si="271"/>
        <v>6.1213051265959412E-2</v>
      </c>
      <c r="AD351" s="6">
        <f t="shared" si="272"/>
        <v>1.0449217235067306E-2</v>
      </c>
      <c r="AE351" s="6">
        <f t="shared" si="273"/>
        <v>0</v>
      </c>
      <c r="AF351" s="6">
        <f t="shared" si="274"/>
        <v>0</v>
      </c>
      <c r="AG351" s="6">
        <f t="shared" si="275"/>
        <v>0</v>
      </c>
      <c r="AH351" s="6">
        <f t="shared" si="276"/>
        <v>0</v>
      </c>
      <c r="AI351" s="6">
        <f t="shared" si="277"/>
        <v>0</v>
      </c>
      <c r="AJ351" s="6">
        <f t="shared" si="278"/>
        <v>0</v>
      </c>
      <c r="AK351" s="6">
        <f t="shared" si="279"/>
        <v>0</v>
      </c>
      <c r="AL351" s="6">
        <f t="shared" si="280"/>
        <v>0</v>
      </c>
      <c r="AM351" s="6">
        <f t="shared" si="281"/>
        <v>0</v>
      </c>
      <c r="AN351" s="6">
        <f t="shared" si="282"/>
        <v>0</v>
      </c>
      <c r="AO351" s="6">
        <f t="shared" si="303"/>
        <v>0</v>
      </c>
      <c r="AP351" s="6">
        <f t="shared" si="304"/>
        <v>0</v>
      </c>
      <c r="AQ351" s="6">
        <f t="shared" si="305"/>
        <v>0</v>
      </c>
      <c r="AR351" s="6">
        <f t="shared" si="306"/>
        <v>0</v>
      </c>
      <c r="AS351" s="6">
        <f t="shared" si="307"/>
        <v>0</v>
      </c>
      <c r="AT351" s="6">
        <f t="shared" si="308"/>
        <v>0</v>
      </c>
      <c r="AU351" s="6">
        <f t="shared" si="309"/>
        <v>0</v>
      </c>
      <c r="AV351" s="6">
        <f t="shared" si="310"/>
        <v>0.54724046336866772</v>
      </c>
      <c r="AW351" s="6">
        <f t="shared" si="311"/>
        <v>0.80944907728428095</v>
      </c>
      <c r="AX351" s="6">
        <f t="shared" si="312"/>
        <v>0.53561545866833338</v>
      </c>
      <c r="AY351" s="6">
        <f t="shared" si="259"/>
        <v>0.30914116151941601</v>
      </c>
      <c r="AZ351" s="6">
        <f t="shared" si="313"/>
        <v>1.118590238803697</v>
      </c>
      <c r="BD351" s="7">
        <f t="shared" si="314"/>
        <v>0.94999999999999984</v>
      </c>
      <c r="BE351" s="7">
        <f t="shared" si="315"/>
        <v>0.97467943448089633</v>
      </c>
      <c r="BF351" s="7">
        <f t="shared" ca="1" si="316"/>
        <v>-1.3678675926685563E-2</v>
      </c>
      <c r="BG351" s="7">
        <f t="shared" si="260"/>
        <v>1.118590238803697</v>
      </c>
      <c r="BH351" s="7">
        <f t="shared" si="261"/>
        <v>1.0576342651425856</v>
      </c>
      <c r="BI351" s="7">
        <f t="shared" ca="1" si="262"/>
        <v>0.14410440531485286</v>
      </c>
      <c r="BJ351" s="7">
        <f t="shared" si="263"/>
        <v>2.8422668619887639E-2</v>
      </c>
      <c r="BK351" s="7">
        <f t="shared" si="264"/>
        <v>6.8815039301095464E-3</v>
      </c>
      <c r="BL351" s="7">
        <f t="shared" ca="1" si="265"/>
        <v>2.4895500726073914E-2</v>
      </c>
      <c r="BM351" s="7">
        <f t="shared" ca="1" si="266"/>
        <v>0.25662135335710151</v>
      </c>
      <c r="BN351" s="7">
        <f t="shared" ca="1" si="267"/>
        <v>1.1220790970799631E-2</v>
      </c>
      <c r="BO351" s="7">
        <f t="shared" ca="1" si="268"/>
        <v>1.3000455074350134E-4</v>
      </c>
      <c r="BP351" s="7">
        <f t="shared" si="317"/>
        <v>3.4</v>
      </c>
      <c r="BQ351" s="7">
        <f t="shared" si="318"/>
        <v>0.67</v>
      </c>
    </row>
    <row r="352" spans="1:69" x14ac:dyDescent="0.25">
      <c r="A352" s="87">
        <v>33551</v>
      </c>
      <c r="B352" s="88">
        <v>1.9</v>
      </c>
      <c r="C352" s="88">
        <v>0.66</v>
      </c>
      <c r="D352" s="88">
        <v>2.9310185185185182</v>
      </c>
      <c r="E352" s="6">
        <f t="shared" si="269"/>
        <v>0.97399999999999998</v>
      </c>
      <c r="F352" s="1"/>
      <c r="G352" s="6">
        <f t="shared" si="283"/>
        <v>0.52902036273730857</v>
      </c>
      <c r="H352" s="6">
        <f t="shared" si="284"/>
        <v>1.2399999999999998</v>
      </c>
      <c r="I352" s="6">
        <f t="shared" si="285"/>
        <v>0</v>
      </c>
      <c r="J352" s="6">
        <f t="shared" si="286"/>
        <v>0.89113982012290549</v>
      </c>
      <c r="K352" s="6">
        <f t="shared" si="287"/>
        <v>0</v>
      </c>
      <c r="L352" s="6">
        <f t="shared" si="288"/>
        <v>0.53180421772504061</v>
      </c>
      <c r="M352" s="6">
        <f t="shared" si="289"/>
        <v>0.13256293345626199</v>
      </c>
      <c r="N352" s="6">
        <f t="shared" si="290"/>
        <v>0.53139010091064476</v>
      </c>
      <c r="O352" s="6">
        <f t="shared" si="291"/>
        <v>0.4814231133333563</v>
      </c>
      <c r="P352" s="6">
        <f t="shared" si="292"/>
        <v>0.53561545866833338</v>
      </c>
      <c r="Q352" s="6">
        <f t="shared" si="293"/>
        <v>0.27214554301376048</v>
      </c>
      <c r="R352" s="6">
        <f t="shared" si="294"/>
        <v>0.63753217298183562</v>
      </c>
      <c r="S352" s="6">
        <f t="shared" si="295"/>
        <v>0.24307119602761915</v>
      </c>
      <c r="T352" s="6">
        <f t="shared" si="296"/>
        <v>0</v>
      </c>
      <c r="U352" s="6">
        <f t="shared" si="297"/>
        <v>0</v>
      </c>
      <c r="V352" s="6">
        <f t="shared" si="298"/>
        <v>0</v>
      </c>
      <c r="W352" s="6">
        <f t="shared" si="299"/>
        <v>0</v>
      </c>
      <c r="X352" s="6">
        <f t="shared" si="300"/>
        <v>0</v>
      </c>
      <c r="Y352" s="6">
        <f t="shared" si="301"/>
        <v>0</v>
      </c>
      <c r="Z352" s="6">
        <f t="shared" si="302"/>
        <v>0</v>
      </c>
      <c r="AA352" s="6">
        <f t="shared" si="319"/>
        <v>0</v>
      </c>
      <c r="AB352" s="6">
        <f t="shared" si="270"/>
        <v>7.1780251597759498E-2</v>
      </c>
      <c r="AC352" s="6">
        <f t="shared" si="271"/>
        <v>4.2346314386640632E-2</v>
      </c>
      <c r="AD352" s="6">
        <f t="shared" si="272"/>
        <v>5.678013849962223E-3</v>
      </c>
      <c r="AE352" s="6">
        <f t="shared" si="273"/>
        <v>0</v>
      </c>
      <c r="AF352" s="6">
        <f t="shared" si="274"/>
        <v>0</v>
      </c>
      <c r="AG352" s="6">
        <f t="shared" si="275"/>
        <v>0</v>
      </c>
      <c r="AH352" s="6">
        <f t="shared" si="276"/>
        <v>0</v>
      </c>
      <c r="AI352" s="6">
        <f t="shared" si="277"/>
        <v>0</v>
      </c>
      <c r="AJ352" s="6">
        <f t="shared" si="278"/>
        <v>0</v>
      </c>
      <c r="AK352" s="6">
        <f t="shared" si="279"/>
        <v>0</v>
      </c>
      <c r="AL352" s="6">
        <f t="shared" si="280"/>
        <v>0</v>
      </c>
      <c r="AM352" s="6">
        <f t="shared" si="281"/>
        <v>0</v>
      </c>
      <c r="AN352" s="6">
        <f t="shared" si="282"/>
        <v>0</v>
      </c>
      <c r="AO352" s="6">
        <f t="shared" si="303"/>
        <v>0</v>
      </c>
      <c r="AP352" s="6">
        <f t="shared" si="304"/>
        <v>0</v>
      </c>
      <c r="AQ352" s="6">
        <f t="shared" si="305"/>
        <v>0</v>
      </c>
      <c r="AR352" s="6">
        <f t="shared" si="306"/>
        <v>0</v>
      </c>
      <c r="AS352" s="6">
        <f t="shared" si="307"/>
        <v>0</v>
      </c>
      <c r="AT352" s="6">
        <f t="shared" si="308"/>
        <v>0</v>
      </c>
      <c r="AU352" s="6">
        <f t="shared" si="309"/>
        <v>0</v>
      </c>
      <c r="AV352" s="6">
        <f t="shared" si="310"/>
        <v>0.54867990956587176</v>
      </c>
      <c r="AW352" s="6">
        <f t="shared" si="311"/>
        <v>0.81970087103369038</v>
      </c>
      <c r="AX352" s="6">
        <f t="shared" si="312"/>
        <v>0.53690767244058535</v>
      </c>
      <c r="AY352" s="6">
        <f t="shared" si="259"/>
        <v>0.34392579461151995</v>
      </c>
      <c r="AZ352" s="6">
        <f t="shared" si="313"/>
        <v>1.1636266656452103</v>
      </c>
      <c r="BD352" s="7">
        <f t="shared" si="314"/>
        <v>0.97399999999999998</v>
      </c>
      <c r="BE352" s="7">
        <f t="shared" si="315"/>
        <v>0.98691438331802617</v>
      </c>
      <c r="BF352" s="7">
        <f t="shared" ca="1" si="316"/>
        <v>1.0360595252322601E-2</v>
      </c>
      <c r="BG352" s="7">
        <f t="shared" si="260"/>
        <v>1.1636266656452103</v>
      </c>
      <c r="BH352" s="7">
        <f t="shared" si="261"/>
        <v>1.078715284792614</v>
      </c>
      <c r="BI352" s="7">
        <f t="shared" ca="1" si="262"/>
        <v>0.18235582095693545</v>
      </c>
      <c r="BJ352" s="7">
        <f t="shared" si="263"/>
        <v>3.5958272323720404E-2</v>
      </c>
      <c r="BK352" s="7">
        <f t="shared" si="264"/>
        <v>8.4274055115469877E-3</v>
      </c>
      <c r="BL352" s="7">
        <f t="shared" ca="1" si="265"/>
        <v>2.9582357665180713E-2</v>
      </c>
      <c r="BM352" s="7">
        <f t="shared" ca="1" si="266"/>
        <v>0.23288160541189595</v>
      </c>
      <c r="BN352" s="7">
        <f t="shared" ca="1" si="267"/>
        <v>8.7784318725143834E-3</v>
      </c>
      <c r="BO352" s="7">
        <f t="shared" ca="1" si="268"/>
        <v>1.5970179022060962E-4</v>
      </c>
      <c r="BP352" s="7">
        <f t="shared" si="317"/>
        <v>1.9</v>
      </c>
      <c r="BQ352" s="7">
        <f t="shared" si="318"/>
        <v>0.66</v>
      </c>
    </row>
    <row r="353" spans="1:69" x14ac:dyDescent="0.25">
      <c r="A353" s="87">
        <v>33552</v>
      </c>
      <c r="B353" s="88">
        <v>0.7</v>
      </c>
      <c r="C353" s="88">
        <v>0.65</v>
      </c>
      <c r="D353" s="88">
        <v>2.7986111111111112</v>
      </c>
      <c r="E353" s="6">
        <f t="shared" si="269"/>
        <v>0.93</v>
      </c>
      <c r="F353" s="1"/>
      <c r="G353" s="6">
        <f t="shared" si="283"/>
        <v>0.53139010091064476</v>
      </c>
      <c r="H353" s="6">
        <f t="shared" si="284"/>
        <v>4.9999999999999933E-2</v>
      </c>
      <c r="I353" s="6">
        <f t="shared" si="285"/>
        <v>0</v>
      </c>
      <c r="J353" s="6">
        <f t="shared" si="286"/>
        <v>3.5878249804162154E-2</v>
      </c>
      <c r="K353" s="6">
        <f t="shared" si="287"/>
        <v>0</v>
      </c>
      <c r="L353" s="6">
        <f t="shared" si="288"/>
        <v>0.53150218191343801</v>
      </c>
      <c r="M353" s="6">
        <f t="shared" si="289"/>
        <v>0.13218750186509279</v>
      </c>
      <c r="N353" s="6">
        <f t="shared" si="290"/>
        <v>0.53108923791960749</v>
      </c>
      <c r="O353" s="6">
        <f t="shared" si="291"/>
        <v>0.14630925206093057</v>
      </c>
      <c r="P353" s="6">
        <f t="shared" si="292"/>
        <v>0.53690767244058535</v>
      </c>
      <c r="Q353" s="6">
        <f t="shared" si="293"/>
        <v>0.27445048420426393</v>
      </c>
      <c r="R353" s="6">
        <f t="shared" si="294"/>
        <v>0.30087777908080171</v>
      </c>
      <c r="S353" s="6">
        <f t="shared" si="295"/>
        <v>7.3871743801654954E-2</v>
      </c>
      <c r="T353" s="6">
        <f t="shared" si="296"/>
        <v>0</v>
      </c>
      <c r="U353" s="6">
        <f t="shared" si="297"/>
        <v>0</v>
      </c>
      <c r="V353" s="6">
        <f t="shared" si="298"/>
        <v>0</v>
      </c>
      <c r="W353" s="6">
        <f t="shared" si="299"/>
        <v>0</v>
      </c>
      <c r="X353" s="6">
        <f t="shared" si="300"/>
        <v>0</v>
      </c>
      <c r="Y353" s="6">
        <f t="shared" si="301"/>
        <v>0</v>
      </c>
      <c r="Z353" s="6">
        <f t="shared" si="302"/>
        <v>0</v>
      </c>
      <c r="AA353" s="6">
        <f t="shared" si="319"/>
        <v>0</v>
      </c>
      <c r="AB353" s="6">
        <f t="shared" si="270"/>
        <v>4.5557791222928551E-2</v>
      </c>
      <c r="AC353" s="6">
        <f t="shared" si="271"/>
        <v>1.5371857576842091E-2</v>
      </c>
      <c r="AD353" s="6">
        <f t="shared" si="272"/>
        <v>1.7256046429252692E-3</v>
      </c>
      <c r="AE353" s="6">
        <f t="shared" si="273"/>
        <v>0</v>
      </c>
      <c r="AF353" s="6">
        <f t="shared" si="274"/>
        <v>0</v>
      </c>
      <c r="AG353" s="6">
        <f t="shared" si="275"/>
        <v>0</v>
      </c>
      <c r="AH353" s="6">
        <f t="shared" si="276"/>
        <v>0</v>
      </c>
      <c r="AI353" s="6">
        <f t="shared" si="277"/>
        <v>0</v>
      </c>
      <c r="AJ353" s="6">
        <f t="shared" si="278"/>
        <v>0</v>
      </c>
      <c r="AK353" s="6">
        <f t="shared" si="279"/>
        <v>0</v>
      </c>
      <c r="AL353" s="6">
        <f t="shared" si="280"/>
        <v>0</v>
      </c>
      <c r="AM353" s="6">
        <f t="shared" si="281"/>
        <v>0</v>
      </c>
      <c r="AN353" s="6">
        <f t="shared" si="282"/>
        <v>0</v>
      </c>
      <c r="AO353" s="6">
        <f t="shared" si="303"/>
        <v>0</v>
      </c>
      <c r="AP353" s="6">
        <f t="shared" si="304"/>
        <v>0</v>
      </c>
      <c r="AQ353" s="6">
        <f t="shared" si="305"/>
        <v>0</v>
      </c>
      <c r="AR353" s="6">
        <f t="shared" si="306"/>
        <v>0</v>
      </c>
      <c r="AS353" s="6">
        <f t="shared" si="307"/>
        <v>0</v>
      </c>
      <c r="AT353" s="6">
        <f t="shared" si="308"/>
        <v>0</v>
      </c>
      <c r="AU353" s="6">
        <f t="shared" si="309"/>
        <v>0</v>
      </c>
      <c r="AV353" s="6">
        <f t="shared" si="310"/>
        <v>0.54517032163324752</v>
      </c>
      <c r="AW353" s="6">
        <f t="shared" si="311"/>
        <v>0.79487614089483272</v>
      </c>
      <c r="AX353" s="6">
        <f t="shared" si="312"/>
        <v>0.53375460799121344</v>
      </c>
      <c r="AY353" s="6">
        <f t="shared" si="259"/>
        <v>0.32000827542719246</v>
      </c>
      <c r="AZ353" s="6">
        <f t="shared" si="313"/>
        <v>1.1148844163220253</v>
      </c>
      <c r="BD353" s="7">
        <f t="shared" si="314"/>
        <v>0.93</v>
      </c>
      <c r="BE353" s="7">
        <f t="shared" si="315"/>
        <v>0.96436507609929556</v>
      </c>
      <c r="BF353" s="7">
        <f t="shared" ca="1" si="316"/>
        <v>-3.4162497386505994E-2</v>
      </c>
      <c r="BG353" s="7">
        <f t="shared" si="260"/>
        <v>1.1148844163220253</v>
      </c>
      <c r="BH353" s="7">
        <f t="shared" si="261"/>
        <v>1.055880872220927</v>
      </c>
      <c r="BI353" s="7">
        <f t="shared" ca="1" si="262"/>
        <v>0.14089075578795646</v>
      </c>
      <c r="BJ353" s="7">
        <f t="shared" si="263"/>
        <v>3.4182247398735953E-2</v>
      </c>
      <c r="BK353" s="7">
        <f t="shared" si="264"/>
        <v>8.3751409397760067E-3</v>
      </c>
      <c r="BL353" s="7">
        <f t="shared" ca="1" si="265"/>
        <v>3.0643641446962452E-2</v>
      </c>
      <c r="BM353" s="7">
        <f t="shared" ca="1" si="266"/>
        <v>0.27728447664477246</v>
      </c>
      <c r="BN353" s="7">
        <f t="shared" ca="1" si="267"/>
        <v>1.3512340516721486E-2</v>
      </c>
      <c r="BO353" s="7">
        <f t="shared" ca="1" si="268"/>
        <v>1.0167026647200476E-3</v>
      </c>
      <c r="BP353" s="7">
        <f t="shared" si="317"/>
        <v>0.7</v>
      </c>
      <c r="BQ353" s="7">
        <f t="shared" si="318"/>
        <v>0.65</v>
      </c>
    </row>
    <row r="354" spans="1:69" x14ac:dyDescent="0.25">
      <c r="A354" s="87">
        <v>33553</v>
      </c>
      <c r="B354" s="88">
        <v>14.3</v>
      </c>
      <c r="C354" s="88">
        <v>0.66</v>
      </c>
      <c r="D354" s="88">
        <v>3.0002314814814812</v>
      </c>
      <c r="E354" s="6">
        <f t="shared" si="269"/>
        <v>0.99699999999999989</v>
      </c>
      <c r="F354" s="1"/>
      <c r="G354" s="6">
        <f t="shared" si="283"/>
        <v>0.53108923791960749</v>
      </c>
      <c r="H354" s="6">
        <f t="shared" si="284"/>
        <v>13.64</v>
      </c>
      <c r="I354" s="6">
        <f t="shared" si="285"/>
        <v>0</v>
      </c>
      <c r="J354" s="6">
        <f t="shared" si="286"/>
        <v>9.5703907620320727</v>
      </c>
      <c r="K354" s="6">
        <f t="shared" si="287"/>
        <v>0</v>
      </c>
      <c r="L354" s="6">
        <f t="shared" si="288"/>
        <v>0.56098643189053021</v>
      </c>
      <c r="M354" s="6">
        <f t="shared" si="289"/>
        <v>0.17307080388581775</v>
      </c>
      <c r="N354" s="6">
        <f t="shared" si="290"/>
        <v>0.56044577148040298</v>
      </c>
      <c r="O354" s="6">
        <f t="shared" si="291"/>
        <v>4.2426800418537454</v>
      </c>
      <c r="P354" s="6">
        <f t="shared" si="292"/>
        <v>0.53375460799121344</v>
      </c>
      <c r="Q354" s="6">
        <f t="shared" si="293"/>
        <v>0.26885065372647499</v>
      </c>
      <c r="R354" s="6">
        <f t="shared" si="294"/>
        <v>1.7501487580902801</v>
      </c>
      <c r="S354" s="6">
        <f t="shared" si="295"/>
        <v>2.1421350233797458</v>
      </c>
      <c r="T354" s="6">
        <f t="shared" si="296"/>
        <v>0</v>
      </c>
      <c r="U354" s="6">
        <f t="shared" si="297"/>
        <v>0</v>
      </c>
      <c r="V354" s="6">
        <f t="shared" si="298"/>
        <v>0</v>
      </c>
      <c r="W354" s="6">
        <f t="shared" si="299"/>
        <v>0</v>
      </c>
      <c r="X354" s="6">
        <f t="shared" si="300"/>
        <v>0</v>
      </c>
      <c r="Y354" s="6">
        <f t="shared" si="301"/>
        <v>0</v>
      </c>
      <c r="Z354" s="6">
        <f t="shared" si="302"/>
        <v>0</v>
      </c>
      <c r="AA354" s="6">
        <f t="shared" si="319"/>
        <v>0</v>
      </c>
      <c r="AB354" s="6">
        <f t="shared" si="270"/>
        <v>0.10849835837065461</v>
      </c>
      <c r="AC354" s="6">
        <f t="shared" si="271"/>
        <v>0.28282797328708059</v>
      </c>
      <c r="AD354" s="6">
        <f t="shared" si="272"/>
        <v>5.0039134747406719E-2</v>
      </c>
      <c r="AE354" s="6">
        <f t="shared" si="273"/>
        <v>0</v>
      </c>
      <c r="AF354" s="6">
        <f t="shared" si="274"/>
        <v>0</v>
      </c>
      <c r="AG354" s="6">
        <f t="shared" si="275"/>
        <v>0</v>
      </c>
      <c r="AH354" s="6">
        <f t="shared" si="276"/>
        <v>0</v>
      </c>
      <c r="AI354" s="6">
        <f t="shared" si="277"/>
        <v>0</v>
      </c>
      <c r="AJ354" s="6">
        <f t="shared" si="278"/>
        <v>0</v>
      </c>
      <c r="AK354" s="6">
        <f t="shared" si="279"/>
        <v>0</v>
      </c>
      <c r="AL354" s="6">
        <f t="shared" si="280"/>
        <v>0</v>
      </c>
      <c r="AM354" s="6">
        <f t="shared" si="281"/>
        <v>0</v>
      </c>
      <c r="AN354" s="6">
        <f t="shared" si="282"/>
        <v>0</v>
      </c>
      <c r="AO354" s="6">
        <f t="shared" si="303"/>
        <v>0</v>
      </c>
      <c r="AP354" s="6">
        <f t="shared" si="304"/>
        <v>0</v>
      </c>
      <c r="AQ354" s="6">
        <f t="shared" si="305"/>
        <v>0</v>
      </c>
      <c r="AR354" s="6">
        <f t="shared" si="306"/>
        <v>0</v>
      </c>
      <c r="AS354" s="6">
        <f t="shared" si="307"/>
        <v>0</v>
      </c>
      <c r="AT354" s="6">
        <f t="shared" si="308"/>
        <v>0</v>
      </c>
      <c r="AU354" s="6">
        <f t="shared" si="309"/>
        <v>0</v>
      </c>
      <c r="AV354" s="6">
        <f t="shared" si="310"/>
        <v>0.56275072190499709</v>
      </c>
      <c r="AW354" s="6">
        <f t="shared" si="311"/>
        <v>0.92516543693423514</v>
      </c>
      <c r="AX354" s="6">
        <f t="shared" si="312"/>
        <v>0.54946384215583388</v>
      </c>
      <c r="AY354" s="6">
        <f t="shared" si="259"/>
        <v>0.37734901209712957</v>
      </c>
      <c r="AZ354" s="6">
        <f t="shared" si="313"/>
        <v>1.3025144490313647</v>
      </c>
      <c r="BD354" s="7">
        <f t="shared" si="314"/>
        <v>0.99699999999999989</v>
      </c>
      <c r="BE354" s="7">
        <f t="shared" si="315"/>
        <v>0.99849887330932918</v>
      </c>
      <c r="BF354" s="7">
        <f t="shared" ca="1" si="316"/>
        <v>3.286832173038165E-2</v>
      </c>
      <c r="BG354" s="7">
        <f t="shared" si="260"/>
        <v>1.3025144490313647</v>
      </c>
      <c r="BH354" s="7">
        <f t="shared" si="261"/>
        <v>1.1412775512693505</v>
      </c>
      <c r="BI354" s="7">
        <f t="shared" ca="1" si="262"/>
        <v>0.2918699667825746</v>
      </c>
      <c r="BJ354" s="7">
        <f t="shared" si="263"/>
        <v>9.3339078566938419E-2</v>
      </c>
      <c r="BK354" s="7">
        <f t="shared" si="264"/>
        <v>2.0385750880011475E-2</v>
      </c>
      <c r="BL354" s="7">
        <f t="shared" ca="1" si="265"/>
        <v>6.7081852139742132E-2</v>
      </c>
      <c r="BM354" s="7">
        <f t="shared" ca="1" si="266"/>
        <v>0.21121201363107417</v>
      </c>
      <c r="BN354" s="7">
        <f t="shared" ca="1" si="267"/>
        <v>6.7418544091969543E-3</v>
      </c>
      <c r="BO354" s="7">
        <f t="shared" ca="1" si="268"/>
        <v>1.2351741068331056E-3</v>
      </c>
      <c r="BP354" s="7">
        <f t="shared" si="317"/>
        <v>14.3</v>
      </c>
      <c r="BQ354" s="7">
        <f t="shared" si="318"/>
        <v>0.66</v>
      </c>
    </row>
    <row r="355" spans="1:69" x14ac:dyDescent="0.25">
      <c r="A355" s="87">
        <v>33554</v>
      </c>
      <c r="B355" s="88">
        <v>15.1</v>
      </c>
      <c r="C355" s="88">
        <v>0.65</v>
      </c>
      <c r="D355" s="88">
        <v>7.6013888888888879</v>
      </c>
      <c r="E355" s="6">
        <f t="shared" si="269"/>
        <v>2.5259999999999998</v>
      </c>
      <c r="F355" s="1"/>
      <c r="G355" s="6">
        <f t="shared" si="283"/>
        <v>0.56044577148040298</v>
      </c>
      <c r="H355" s="6">
        <f t="shared" si="284"/>
        <v>14.45</v>
      </c>
      <c r="I355" s="6">
        <f t="shared" si="285"/>
        <v>0</v>
      </c>
      <c r="J355" s="6">
        <f t="shared" si="286"/>
        <v>9.6603066484033207</v>
      </c>
      <c r="K355" s="6">
        <f t="shared" si="287"/>
        <v>0</v>
      </c>
      <c r="L355" s="6">
        <f t="shared" si="288"/>
        <v>0.59062385604009593</v>
      </c>
      <c r="M355" s="6">
        <f t="shared" si="289"/>
        <v>0.22375770144582083</v>
      </c>
      <c r="N355" s="6">
        <f t="shared" si="290"/>
        <v>0.58992485350519908</v>
      </c>
      <c r="O355" s="6">
        <f t="shared" si="291"/>
        <v>5.0134510530424992</v>
      </c>
      <c r="P355" s="6">
        <f t="shared" si="292"/>
        <v>0.54946384215583388</v>
      </c>
      <c r="Q355" s="6">
        <f t="shared" si="293"/>
        <v>0.29757900086169287</v>
      </c>
      <c r="R355" s="6">
        <f t="shared" si="294"/>
        <v>4.122942597736527</v>
      </c>
      <c r="S355" s="6">
        <f t="shared" si="295"/>
        <v>2.5312983733814685</v>
      </c>
      <c r="T355" s="6">
        <f t="shared" si="296"/>
        <v>0</v>
      </c>
      <c r="U355" s="6">
        <f t="shared" si="297"/>
        <v>0</v>
      </c>
      <c r="V355" s="6">
        <f t="shared" si="298"/>
        <v>0</v>
      </c>
      <c r="W355" s="6">
        <f t="shared" si="299"/>
        <v>0</v>
      </c>
      <c r="X355" s="6">
        <f t="shared" si="300"/>
        <v>0</v>
      </c>
      <c r="Y355" s="6">
        <f t="shared" si="301"/>
        <v>0</v>
      </c>
      <c r="Z355" s="6">
        <f t="shared" si="302"/>
        <v>0</v>
      </c>
      <c r="AA355" s="6">
        <f t="shared" si="319"/>
        <v>0</v>
      </c>
      <c r="AB355" s="6">
        <f t="shared" si="270"/>
        <v>0.39287283852912402</v>
      </c>
      <c r="AC355" s="6">
        <f t="shared" si="271"/>
        <v>0.38220959120162989</v>
      </c>
      <c r="AD355" s="6">
        <f t="shared" si="272"/>
        <v>5.9129783607983349E-2</v>
      </c>
      <c r="AE355" s="6">
        <f t="shared" si="273"/>
        <v>0</v>
      </c>
      <c r="AF355" s="6">
        <f t="shared" si="274"/>
        <v>0</v>
      </c>
      <c r="AG355" s="6">
        <f t="shared" si="275"/>
        <v>0</v>
      </c>
      <c r="AH355" s="6">
        <f t="shared" si="276"/>
        <v>0</v>
      </c>
      <c r="AI355" s="6">
        <f t="shared" si="277"/>
        <v>0</v>
      </c>
      <c r="AJ355" s="6">
        <f t="shared" si="278"/>
        <v>0</v>
      </c>
      <c r="AK355" s="6">
        <f t="shared" si="279"/>
        <v>0</v>
      </c>
      <c r="AL355" s="6">
        <f t="shared" si="280"/>
        <v>0</v>
      </c>
      <c r="AM355" s="6">
        <f t="shared" si="281"/>
        <v>0</v>
      </c>
      <c r="AN355" s="6">
        <f t="shared" si="282"/>
        <v>0</v>
      </c>
      <c r="AO355" s="6">
        <f t="shared" si="303"/>
        <v>0</v>
      </c>
      <c r="AP355" s="6">
        <f t="shared" si="304"/>
        <v>0</v>
      </c>
      <c r="AQ355" s="6">
        <f t="shared" si="305"/>
        <v>0</v>
      </c>
      <c r="AR355" s="6">
        <f t="shared" si="306"/>
        <v>0</v>
      </c>
      <c r="AS355" s="6">
        <f t="shared" si="307"/>
        <v>0</v>
      </c>
      <c r="AT355" s="6">
        <f t="shared" si="308"/>
        <v>0</v>
      </c>
      <c r="AU355" s="6">
        <f t="shared" si="309"/>
        <v>0</v>
      </c>
      <c r="AV355" s="6">
        <f t="shared" si="310"/>
        <v>0.61294971891295325</v>
      </c>
      <c r="AW355" s="6">
        <f t="shared" si="311"/>
        <v>1.3858757033035707</v>
      </c>
      <c r="AX355" s="6">
        <f t="shared" si="312"/>
        <v>0.59304629074544546</v>
      </c>
      <c r="AY355" s="6">
        <f t="shared" si="259"/>
        <v>0.69045183939081689</v>
      </c>
      <c r="AZ355" s="6">
        <f t="shared" si="313"/>
        <v>2.0763275426943877</v>
      </c>
      <c r="BD355" s="7">
        <f t="shared" si="314"/>
        <v>2.5259999999999998</v>
      </c>
      <c r="BE355" s="7">
        <f t="shared" si="315"/>
        <v>1.5893394854467058</v>
      </c>
      <c r="BF355" s="7">
        <f t="shared" ca="1" si="316"/>
        <v>0.94094995934326697</v>
      </c>
      <c r="BG355" s="7">
        <f t="shared" si="260"/>
        <v>2.0763275426943877</v>
      </c>
      <c r="BH355" s="7">
        <f t="shared" si="261"/>
        <v>1.4409467522064747</v>
      </c>
      <c r="BI355" s="7">
        <f t="shared" ca="1" si="262"/>
        <v>0.74798662741583821</v>
      </c>
      <c r="BJ355" s="7">
        <f t="shared" si="263"/>
        <v>0.20220531885926754</v>
      </c>
      <c r="BK355" s="7">
        <f t="shared" si="264"/>
        <v>2.2020403278506375E-2</v>
      </c>
      <c r="BL355" s="7">
        <f t="shared" ca="1" si="265"/>
        <v>3.7234847468535046E-2</v>
      </c>
      <c r="BM355" s="7">
        <f t="shared" ca="1" si="266"/>
        <v>1.1436632382886118</v>
      </c>
      <c r="BN355" s="7">
        <f t="shared" ca="1" si="267"/>
        <v>0.25880806057306355</v>
      </c>
      <c r="BO355" s="7">
        <f t="shared" ca="1" si="268"/>
        <v>0.88967657261314614</v>
      </c>
      <c r="BP355" s="7">
        <f t="shared" si="317"/>
        <v>15.1</v>
      </c>
      <c r="BQ355" s="7">
        <f t="shared" si="318"/>
        <v>0.65</v>
      </c>
    </row>
    <row r="356" spans="1:69" x14ac:dyDescent="0.25">
      <c r="A356" s="87">
        <v>33555</v>
      </c>
      <c r="B356" s="88">
        <v>6.2</v>
      </c>
      <c r="C356" s="88">
        <v>0.64</v>
      </c>
      <c r="D356" s="88">
        <v>10.998842592592592</v>
      </c>
      <c r="E356" s="6">
        <f t="shared" si="269"/>
        <v>3.6549999999999998</v>
      </c>
      <c r="F356" s="1"/>
      <c r="G356" s="6">
        <f t="shared" si="283"/>
        <v>0.58992485350519908</v>
      </c>
      <c r="H356" s="6">
        <f t="shared" si="284"/>
        <v>5.5600000000000005</v>
      </c>
      <c r="I356" s="6">
        <f t="shared" si="285"/>
        <v>0</v>
      </c>
      <c r="J356" s="6">
        <f t="shared" si="286"/>
        <v>3.5879327174933859</v>
      </c>
      <c r="K356" s="6">
        <f t="shared" si="287"/>
        <v>0</v>
      </c>
      <c r="L356" s="6">
        <f t="shared" si="288"/>
        <v>0.60113329034720142</v>
      </c>
      <c r="M356" s="6">
        <f t="shared" si="289"/>
        <v>0.24433358310198128</v>
      </c>
      <c r="N356" s="6">
        <f t="shared" si="290"/>
        <v>0.60037001027753167</v>
      </c>
      <c r="O356" s="6">
        <f t="shared" si="291"/>
        <v>2.2164008656085956</v>
      </c>
      <c r="P356" s="6">
        <f t="shared" si="292"/>
        <v>0.59304629074544546</v>
      </c>
      <c r="Q356" s="6">
        <f t="shared" si="293"/>
        <v>0.3887097594320334</v>
      </c>
      <c r="R356" s="6">
        <f t="shared" si="294"/>
        <v>3.4069952887316495</v>
      </c>
      <c r="S356" s="6">
        <f t="shared" si="295"/>
        <v>1.1190638636975552</v>
      </c>
      <c r="T356" s="6">
        <f t="shared" si="296"/>
        <v>0</v>
      </c>
      <c r="U356" s="6">
        <f t="shared" si="297"/>
        <v>0</v>
      </c>
      <c r="V356" s="6">
        <f t="shared" si="298"/>
        <v>0</v>
      </c>
      <c r="W356" s="6">
        <f t="shared" si="299"/>
        <v>0</v>
      </c>
      <c r="X356" s="6">
        <f t="shared" si="300"/>
        <v>0</v>
      </c>
      <c r="Y356" s="6">
        <f t="shared" si="301"/>
        <v>0</v>
      </c>
      <c r="Z356" s="6">
        <f t="shared" si="302"/>
        <v>0</v>
      </c>
      <c r="AA356" s="6">
        <f t="shared" si="319"/>
        <v>0</v>
      </c>
      <c r="AB356" s="6">
        <f t="shared" si="270"/>
        <v>0.4308594198321955</v>
      </c>
      <c r="AC356" s="6">
        <f t="shared" si="271"/>
        <v>0.20597930491086971</v>
      </c>
      <c r="AD356" s="6">
        <f t="shared" si="272"/>
        <v>2.6140736627407599E-2</v>
      </c>
      <c r="AE356" s="6">
        <f t="shared" si="273"/>
        <v>0</v>
      </c>
      <c r="AF356" s="6">
        <f t="shared" si="274"/>
        <v>0</v>
      </c>
      <c r="AG356" s="6">
        <f t="shared" si="275"/>
        <v>0</v>
      </c>
      <c r="AH356" s="6">
        <f t="shared" si="276"/>
        <v>0</v>
      </c>
      <c r="AI356" s="6">
        <f t="shared" si="277"/>
        <v>0</v>
      </c>
      <c r="AJ356" s="6">
        <f t="shared" si="278"/>
        <v>0</v>
      </c>
      <c r="AK356" s="6">
        <f t="shared" si="279"/>
        <v>0</v>
      </c>
      <c r="AL356" s="6">
        <f t="shared" si="280"/>
        <v>0</v>
      </c>
      <c r="AM356" s="6">
        <f t="shared" si="281"/>
        <v>0</v>
      </c>
      <c r="AN356" s="6">
        <f t="shared" si="282"/>
        <v>0</v>
      </c>
      <c r="AO356" s="6">
        <f t="shared" si="303"/>
        <v>0</v>
      </c>
      <c r="AP356" s="6">
        <f t="shared" si="304"/>
        <v>0</v>
      </c>
      <c r="AQ356" s="6">
        <f t="shared" si="305"/>
        <v>0</v>
      </c>
      <c r="AR356" s="6">
        <f t="shared" si="306"/>
        <v>0</v>
      </c>
      <c r="AS356" s="6">
        <f t="shared" si="307"/>
        <v>0</v>
      </c>
      <c r="AT356" s="6">
        <f t="shared" si="308"/>
        <v>0</v>
      </c>
      <c r="AU356" s="6">
        <f t="shared" si="309"/>
        <v>0</v>
      </c>
      <c r="AV356" s="6">
        <f t="shared" si="310"/>
        <v>0.6475587860515446</v>
      </c>
      <c r="AW356" s="6">
        <f t="shared" si="311"/>
        <v>1.7894510501995218</v>
      </c>
      <c r="AX356" s="6">
        <f t="shared" si="312"/>
        <v>0.62185935979562734</v>
      </c>
      <c r="AY356" s="6">
        <f t="shared" si="259"/>
        <v>0.8195691792642289</v>
      </c>
      <c r="AZ356" s="6">
        <f t="shared" si="313"/>
        <v>2.6090202294637508</v>
      </c>
      <c r="BD356" s="7">
        <f t="shared" si="314"/>
        <v>3.6549999999999998</v>
      </c>
      <c r="BE356" s="7">
        <f t="shared" si="315"/>
        <v>1.911805429430516</v>
      </c>
      <c r="BF356" s="7">
        <f t="shared" ca="1" si="316"/>
        <v>1.3060097049440158</v>
      </c>
      <c r="BG356" s="7">
        <f t="shared" si="260"/>
        <v>2.6090202294637508</v>
      </c>
      <c r="BH356" s="7">
        <f t="shared" si="261"/>
        <v>1.615246182308985</v>
      </c>
      <c r="BI356" s="7">
        <f t="shared" ca="1" si="262"/>
        <v>0.97283539264655594</v>
      </c>
      <c r="BJ356" s="7">
        <f t="shared" si="263"/>
        <v>1.0940736803710642</v>
      </c>
      <c r="BK356" s="7">
        <f t="shared" si="264"/>
        <v>8.7947387053289319E-2</v>
      </c>
      <c r="BL356" s="7">
        <f t="shared" ca="1" si="265"/>
        <v>0.11100512237488531</v>
      </c>
      <c r="BM356" s="7">
        <f t="shared" ca="1" si="266"/>
        <v>4.8330589286995735</v>
      </c>
      <c r="BN356" s="7">
        <f t="shared" ca="1" si="267"/>
        <v>0.69088971614067984</v>
      </c>
      <c r="BO356" s="7">
        <f t="shared" ca="1" si="268"/>
        <v>1.7116133752245859</v>
      </c>
      <c r="BP356" s="7">
        <f t="shared" si="317"/>
        <v>6.2</v>
      </c>
      <c r="BQ356" s="7">
        <f t="shared" si="318"/>
        <v>0.64</v>
      </c>
    </row>
    <row r="357" spans="1:69" x14ac:dyDescent="0.25">
      <c r="A357" s="87">
        <v>33556</v>
      </c>
      <c r="B357" s="88">
        <v>1.4</v>
      </c>
      <c r="C357" s="88">
        <v>0.64</v>
      </c>
      <c r="D357" s="88">
        <v>7.6495370370370361</v>
      </c>
      <c r="E357" s="6">
        <f t="shared" si="269"/>
        <v>2.5419999999999998</v>
      </c>
      <c r="F357" s="1"/>
      <c r="G357" s="6">
        <f t="shared" si="283"/>
        <v>0.60037001027753167</v>
      </c>
      <c r="H357" s="6">
        <f t="shared" si="284"/>
        <v>0.7599999999999999</v>
      </c>
      <c r="I357" s="6">
        <f t="shared" si="285"/>
        <v>0</v>
      </c>
      <c r="J357" s="6">
        <f t="shared" si="286"/>
        <v>0.48536969408404096</v>
      </c>
      <c r="K357" s="6">
        <f t="shared" si="287"/>
        <v>0</v>
      </c>
      <c r="L357" s="6">
        <f t="shared" si="288"/>
        <v>0.60188626935748557</v>
      </c>
      <c r="M357" s="6">
        <f t="shared" si="289"/>
        <v>0.24586376886977476</v>
      </c>
      <c r="N357" s="6">
        <f t="shared" si="290"/>
        <v>0.60111820910048086</v>
      </c>
      <c r="O357" s="6">
        <f t="shared" si="291"/>
        <v>0.52049407478573373</v>
      </c>
      <c r="P357" s="6">
        <f t="shared" si="292"/>
        <v>0.62185935979562734</v>
      </c>
      <c r="Q357" s="6">
        <f t="shared" si="293"/>
        <v>0.45892105143260054</v>
      </c>
      <c r="R357" s="6">
        <f t="shared" si="294"/>
        <v>1.3247103524805117</v>
      </c>
      <c r="S357" s="6">
        <f t="shared" si="295"/>
        <v>0.26279817852420378</v>
      </c>
      <c r="T357" s="6">
        <f t="shared" si="296"/>
        <v>0</v>
      </c>
      <c r="U357" s="6">
        <f t="shared" si="297"/>
        <v>0</v>
      </c>
      <c r="V357" s="6">
        <f t="shared" si="298"/>
        <v>0</v>
      </c>
      <c r="W357" s="6">
        <f t="shared" si="299"/>
        <v>0</v>
      </c>
      <c r="X357" s="6">
        <f t="shared" si="300"/>
        <v>0</v>
      </c>
      <c r="Y357" s="6">
        <f t="shared" si="301"/>
        <v>0</v>
      </c>
      <c r="Z357" s="6">
        <f t="shared" si="302"/>
        <v>0</v>
      </c>
      <c r="AA357" s="6">
        <f t="shared" si="319"/>
        <v>0</v>
      </c>
      <c r="AB357" s="6">
        <f t="shared" si="270"/>
        <v>0.2174041098432562</v>
      </c>
      <c r="AC357" s="6">
        <f t="shared" si="271"/>
        <v>6.0626513505267571E-2</v>
      </c>
      <c r="AD357" s="6">
        <f t="shared" si="272"/>
        <v>6.1388256683269238E-3</v>
      </c>
      <c r="AE357" s="6">
        <f t="shared" si="273"/>
        <v>0</v>
      </c>
      <c r="AF357" s="6">
        <f t="shared" si="274"/>
        <v>0</v>
      </c>
      <c r="AG357" s="6">
        <f t="shared" si="275"/>
        <v>0</v>
      </c>
      <c r="AH357" s="6">
        <f t="shared" si="276"/>
        <v>0</v>
      </c>
      <c r="AI357" s="6">
        <f t="shared" si="277"/>
        <v>0</v>
      </c>
      <c r="AJ357" s="6">
        <f t="shared" si="278"/>
        <v>0</v>
      </c>
      <c r="AK357" s="6">
        <f t="shared" si="279"/>
        <v>0</v>
      </c>
      <c r="AL357" s="6">
        <f t="shared" si="280"/>
        <v>0</v>
      </c>
      <c r="AM357" s="6">
        <f t="shared" si="281"/>
        <v>0</v>
      </c>
      <c r="AN357" s="6">
        <f t="shared" si="282"/>
        <v>0</v>
      </c>
      <c r="AO357" s="6">
        <f t="shared" si="303"/>
        <v>0</v>
      </c>
      <c r="AP357" s="6">
        <f t="shared" si="304"/>
        <v>0</v>
      </c>
      <c r="AQ357" s="6">
        <f t="shared" si="305"/>
        <v>0</v>
      </c>
      <c r="AR357" s="6">
        <f t="shared" si="306"/>
        <v>0</v>
      </c>
      <c r="AS357" s="6">
        <f t="shared" si="307"/>
        <v>0</v>
      </c>
      <c r="AT357" s="6">
        <f t="shared" si="308"/>
        <v>0</v>
      </c>
      <c r="AU357" s="6">
        <f t="shared" si="309"/>
        <v>0</v>
      </c>
      <c r="AV357" s="6">
        <f t="shared" si="310"/>
        <v>0.64747520646966317</v>
      </c>
      <c r="AW357" s="6">
        <f t="shared" si="311"/>
        <v>1.7883845637578744</v>
      </c>
      <c r="AX357" s="6">
        <f t="shared" si="312"/>
        <v>0.62179109669287336</v>
      </c>
      <c r="AY357" s="6">
        <f t="shared" si="259"/>
        <v>0.67632516127585673</v>
      </c>
      <c r="AZ357" s="6">
        <f t="shared" si="313"/>
        <v>2.4647097250337309</v>
      </c>
      <c r="BD357" s="7">
        <f t="shared" si="314"/>
        <v>2.5419999999999998</v>
      </c>
      <c r="BE357" s="7">
        <f t="shared" si="315"/>
        <v>1.5943650773897426</v>
      </c>
      <c r="BF357" s="7">
        <f t="shared" ca="1" si="316"/>
        <v>0.94717465655100708</v>
      </c>
      <c r="BG357" s="7">
        <f t="shared" si="260"/>
        <v>2.4647097250337309</v>
      </c>
      <c r="BH357" s="7">
        <f t="shared" si="261"/>
        <v>1.5699394017075088</v>
      </c>
      <c r="BI357" s="7">
        <f t="shared" ca="1" si="262"/>
        <v>0.9167403016379333</v>
      </c>
      <c r="BJ357" s="7">
        <f t="shared" si="263"/>
        <v>5.9737866043614602E-3</v>
      </c>
      <c r="BK357" s="7">
        <f t="shared" si="264"/>
        <v>5.9661363253367058E-4</v>
      </c>
      <c r="BL357" s="7">
        <f t="shared" ca="1" si="265"/>
        <v>9.2624995897493817E-4</v>
      </c>
      <c r="BM357" s="7">
        <f t="shared" ca="1" si="266"/>
        <v>1.1781407396584749</v>
      </c>
      <c r="BN357" s="7">
        <f t="shared" ca="1" si="267"/>
        <v>0.2639466741783823</v>
      </c>
      <c r="BO357" s="7">
        <f t="shared" ca="1" si="268"/>
        <v>0.90145792044914197</v>
      </c>
      <c r="BP357" s="7">
        <f t="shared" si="317"/>
        <v>1.4</v>
      </c>
      <c r="BQ357" s="7">
        <f t="shared" si="318"/>
        <v>0.64</v>
      </c>
    </row>
    <row r="358" spans="1:69" x14ac:dyDescent="0.25">
      <c r="A358" s="87">
        <v>33557</v>
      </c>
      <c r="B358" s="88">
        <v>2.5</v>
      </c>
      <c r="C358" s="88">
        <v>0.63</v>
      </c>
      <c r="D358" s="88">
        <v>5.5009259259259258</v>
      </c>
      <c r="E358" s="6">
        <f t="shared" si="269"/>
        <v>1.8280000000000001</v>
      </c>
      <c r="F358" s="1"/>
      <c r="G358" s="6">
        <f t="shared" si="283"/>
        <v>0.60111820910048086</v>
      </c>
      <c r="H358" s="6">
        <f t="shared" si="284"/>
        <v>1.87</v>
      </c>
      <c r="I358" s="6">
        <f t="shared" si="285"/>
        <v>0</v>
      </c>
      <c r="J358" s="6">
        <f t="shared" si="286"/>
        <v>1.1900957494885736</v>
      </c>
      <c r="K358" s="6">
        <f t="shared" si="287"/>
        <v>0</v>
      </c>
      <c r="L358" s="6">
        <f t="shared" si="288"/>
        <v>0.60483598033377117</v>
      </c>
      <c r="M358" s="6">
        <f t="shared" si="289"/>
        <v>0.2519318771918177</v>
      </c>
      <c r="N358" s="6">
        <f t="shared" si="290"/>
        <v>0.6040489637544959</v>
      </c>
      <c r="O358" s="6">
        <f t="shared" si="291"/>
        <v>0.93183612770324431</v>
      </c>
      <c r="P358" s="6">
        <f t="shared" si="292"/>
        <v>0.62179109669287336</v>
      </c>
      <c r="Q358" s="6">
        <f t="shared" si="293"/>
        <v>0.45874475631685657</v>
      </c>
      <c r="R358" s="6">
        <f t="shared" si="294"/>
        <v>0.63096534327466669</v>
      </c>
      <c r="S358" s="6">
        <f t="shared" si="295"/>
        <v>0.47048535018245707</v>
      </c>
      <c r="T358" s="6">
        <f t="shared" si="296"/>
        <v>0</v>
      </c>
      <c r="U358" s="6">
        <f t="shared" si="297"/>
        <v>0</v>
      </c>
      <c r="V358" s="6">
        <f t="shared" si="298"/>
        <v>0</v>
      </c>
      <c r="W358" s="6">
        <f t="shared" si="299"/>
        <v>0</v>
      </c>
      <c r="X358" s="6">
        <f t="shared" si="300"/>
        <v>0</v>
      </c>
      <c r="Y358" s="6">
        <f t="shared" si="301"/>
        <v>0</v>
      </c>
      <c r="Z358" s="6">
        <f t="shared" si="302"/>
        <v>0</v>
      </c>
      <c r="AA358" s="6">
        <f t="shared" si="319"/>
        <v>0</v>
      </c>
      <c r="AB358" s="6">
        <f t="shared" si="270"/>
        <v>8.1080244880293278E-2</v>
      </c>
      <c r="AC358" s="6">
        <f t="shared" si="271"/>
        <v>6.7878419533889817E-2</v>
      </c>
      <c r="AD358" s="6">
        <f t="shared" si="272"/>
        <v>1.0990287529735838E-2</v>
      </c>
      <c r="AE358" s="6">
        <f t="shared" si="273"/>
        <v>0</v>
      </c>
      <c r="AF358" s="6">
        <f t="shared" si="274"/>
        <v>0</v>
      </c>
      <c r="AG358" s="6">
        <f t="shared" si="275"/>
        <v>0</v>
      </c>
      <c r="AH358" s="6">
        <f t="shared" si="276"/>
        <v>0</v>
      </c>
      <c r="AI358" s="6">
        <f t="shared" si="277"/>
        <v>0</v>
      </c>
      <c r="AJ358" s="6">
        <f t="shared" si="278"/>
        <v>0</v>
      </c>
      <c r="AK358" s="6">
        <f t="shared" si="279"/>
        <v>0</v>
      </c>
      <c r="AL358" s="6">
        <f t="shared" si="280"/>
        <v>0</v>
      </c>
      <c r="AM358" s="6">
        <f t="shared" si="281"/>
        <v>0</v>
      </c>
      <c r="AN358" s="6">
        <f t="shared" si="282"/>
        <v>0</v>
      </c>
      <c r="AO358" s="6">
        <f t="shared" si="303"/>
        <v>0</v>
      </c>
      <c r="AP358" s="6">
        <f t="shared" si="304"/>
        <v>0</v>
      </c>
      <c r="AQ358" s="6">
        <f t="shared" si="305"/>
        <v>0</v>
      </c>
      <c r="AR358" s="6">
        <f t="shared" si="306"/>
        <v>0</v>
      </c>
      <c r="AS358" s="6">
        <f t="shared" si="307"/>
        <v>0</v>
      </c>
      <c r="AT358" s="6">
        <f t="shared" si="308"/>
        <v>0</v>
      </c>
      <c r="AU358" s="6">
        <f t="shared" si="309"/>
        <v>0</v>
      </c>
      <c r="AV358" s="6">
        <f t="shared" si="310"/>
        <v>0.63744110530398246</v>
      </c>
      <c r="AW358" s="6">
        <f t="shared" si="311"/>
        <v>1.6636520440271791</v>
      </c>
      <c r="AX358" s="6">
        <f t="shared" si="312"/>
        <v>0.61354835729267732</v>
      </c>
      <c r="AY358" s="6">
        <f t="shared" si="259"/>
        <v>0.53982500119714982</v>
      </c>
      <c r="AZ358" s="6">
        <f t="shared" si="313"/>
        <v>2.2034770452243291</v>
      </c>
      <c r="BD358" s="7">
        <f t="shared" si="314"/>
        <v>1.8280000000000001</v>
      </c>
      <c r="BE358" s="7">
        <f t="shared" si="315"/>
        <v>1.3520355024924458</v>
      </c>
      <c r="BF358" s="7">
        <f t="shared" ca="1" si="316"/>
        <v>0.62294703707125554</v>
      </c>
      <c r="BG358" s="7">
        <f t="shared" si="260"/>
        <v>2.2034770452243291</v>
      </c>
      <c r="BH358" s="7">
        <f t="shared" si="261"/>
        <v>1.4844113463674176</v>
      </c>
      <c r="BI358" s="7">
        <f t="shared" ca="1" si="262"/>
        <v>0.80642742597907913</v>
      </c>
      <c r="BJ358" s="7">
        <f t="shared" si="263"/>
        <v>0.1409830114903928</v>
      </c>
      <c r="BK358" s="7">
        <f t="shared" si="264"/>
        <v>1.7523364041610912E-2</v>
      </c>
      <c r="BL358" s="7">
        <f t="shared" ca="1" si="265"/>
        <v>3.3665053113766191E-2</v>
      </c>
      <c r="BM358" s="7">
        <f t="shared" ca="1" si="266"/>
        <v>0.13795424102833653</v>
      </c>
      <c r="BN358" s="7">
        <f t="shared" ca="1" si="267"/>
        <v>7.3673068531848088E-2</v>
      </c>
      <c r="BO358" s="7">
        <f t="shared" ca="1" si="268"/>
        <v>0.39090474904991312</v>
      </c>
      <c r="BP358" s="7">
        <f t="shared" si="317"/>
        <v>2.5</v>
      </c>
      <c r="BQ358" s="7">
        <f t="shared" si="318"/>
        <v>0.63</v>
      </c>
    </row>
    <row r="359" spans="1:69" x14ac:dyDescent="0.25">
      <c r="A359" s="87">
        <v>33558</v>
      </c>
      <c r="B359" s="88">
        <v>5.2</v>
      </c>
      <c r="C359" s="88">
        <v>0.63</v>
      </c>
      <c r="D359" s="88">
        <v>4.7486111111111109</v>
      </c>
      <c r="E359" s="6">
        <f t="shared" si="269"/>
        <v>1.5780000000000001</v>
      </c>
      <c r="F359" s="1"/>
      <c r="G359" s="6">
        <f t="shared" si="283"/>
        <v>0.6040489637544959</v>
      </c>
      <c r="H359" s="6">
        <f t="shared" si="284"/>
        <v>4.57</v>
      </c>
      <c r="I359" s="6">
        <f t="shared" si="285"/>
        <v>0</v>
      </c>
      <c r="J359" s="6">
        <f t="shared" si="286"/>
        <v>2.8775105436815571</v>
      </c>
      <c r="K359" s="6">
        <f t="shared" si="287"/>
        <v>0</v>
      </c>
      <c r="L359" s="6">
        <f t="shared" si="288"/>
        <v>0.61303809418991362</v>
      </c>
      <c r="M359" s="6">
        <f t="shared" si="289"/>
        <v>0.2694351470057863</v>
      </c>
      <c r="N359" s="6">
        <f t="shared" si="290"/>
        <v>0.61219639868834919</v>
      </c>
      <c r="O359" s="6">
        <f t="shared" si="291"/>
        <v>1.9619246033242295</v>
      </c>
      <c r="P359" s="6">
        <f t="shared" si="292"/>
        <v>0.61354835729267732</v>
      </c>
      <c r="Q359" s="6">
        <f t="shared" si="293"/>
        <v>0.43781048467210659</v>
      </c>
      <c r="R359" s="6">
        <f t="shared" si="294"/>
        <v>1.2456390464019809</v>
      </c>
      <c r="S359" s="6">
        <f t="shared" si="295"/>
        <v>0.99057844677228268</v>
      </c>
      <c r="T359" s="6">
        <f t="shared" si="296"/>
        <v>0</v>
      </c>
      <c r="U359" s="6">
        <f t="shared" si="297"/>
        <v>0</v>
      </c>
      <c r="V359" s="6">
        <f t="shared" si="298"/>
        <v>0</v>
      </c>
      <c r="W359" s="6">
        <f t="shared" si="299"/>
        <v>0</v>
      </c>
      <c r="X359" s="6">
        <f t="shared" si="300"/>
        <v>0</v>
      </c>
      <c r="Y359" s="6">
        <f t="shared" si="301"/>
        <v>0</v>
      </c>
      <c r="Z359" s="6">
        <f t="shared" si="302"/>
        <v>0</v>
      </c>
      <c r="AA359" s="6">
        <f t="shared" si="319"/>
        <v>0</v>
      </c>
      <c r="AB359" s="6">
        <f t="shared" si="270"/>
        <v>0.11094251376830781</v>
      </c>
      <c r="AC359" s="6">
        <f t="shared" si="271"/>
        <v>0.14097926799848673</v>
      </c>
      <c r="AD359" s="6">
        <f t="shared" si="272"/>
        <v>2.3139385629254067E-2</v>
      </c>
      <c r="AE359" s="6">
        <f t="shared" si="273"/>
        <v>0</v>
      </c>
      <c r="AF359" s="6">
        <f t="shared" si="274"/>
        <v>0</v>
      </c>
      <c r="AG359" s="6">
        <f t="shared" si="275"/>
        <v>0</v>
      </c>
      <c r="AH359" s="6">
        <f t="shared" si="276"/>
        <v>0</v>
      </c>
      <c r="AI359" s="6">
        <f t="shared" si="277"/>
        <v>0</v>
      </c>
      <c r="AJ359" s="6">
        <f t="shared" si="278"/>
        <v>0</v>
      </c>
      <c r="AK359" s="6">
        <f t="shared" si="279"/>
        <v>0</v>
      </c>
      <c r="AL359" s="6">
        <f t="shared" si="280"/>
        <v>0</v>
      </c>
      <c r="AM359" s="6">
        <f t="shared" si="281"/>
        <v>0</v>
      </c>
      <c r="AN359" s="6">
        <f t="shared" si="282"/>
        <v>0</v>
      </c>
      <c r="AO359" s="6">
        <f t="shared" si="303"/>
        <v>0</v>
      </c>
      <c r="AP359" s="6">
        <f t="shared" si="304"/>
        <v>0</v>
      </c>
      <c r="AQ359" s="6">
        <f t="shared" si="305"/>
        <v>0</v>
      </c>
      <c r="AR359" s="6">
        <f t="shared" si="306"/>
        <v>0</v>
      </c>
      <c r="AS359" s="6">
        <f t="shared" si="307"/>
        <v>0</v>
      </c>
      <c r="AT359" s="6">
        <f t="shared" si="308"/>
        <v>0</v>
      </c>
      <c r="AU359" s="6">
        <f t="shared" si="309"/>
        <v>0</v>
      </c>
      <c r="AV359" s="6">
        <f t="shared" si="310"/>
        <v>0.63772542940346411</v>
      </c>
      <c r="AW359" s="6">
        <f t="shared" si="311"/>
        <v>1.6670969963953473</v>
      </c>
      <c r="AX359" s="6">
        <f t="shared" si="312"/>
        <v>0.61378320627556882</v>
      </c>
      <c r="AY359" s="6">
        <f t="shared" si="259"/>
        <v>0.54875299844041436</v>
      </c>
      <c r="AZ359" s="6">
        <f t="shared" si="313"/>
        <v>2.2158499948357617</v>
      </c>
      <c r="BD359" s="7">
        <f t="shared" si="314"/>
        <v>1.5780000000000001</v>
      </c>
      <c r="BE359" s="7">
        <f t="shared" si="315"/>
        <v>1.2561846997953765</v>
      </c>
      <c r="BF359" s="7">
        <f t="shared" ca="1" si="316"/>
        <v>0.47897232254368649</v>
      </c>
      <c r="BG359" s="7">
        <f t="shared" si="260"/>
        <v>2.2158499948357617</v>
      </c>
      <c r="BH359" s="7">
        <f t="shared" si="261"/>
        <v>1.4885731405731335</v>
      </c>
      <c r="BI359" s="7">
        <f t="shared" ca="1" si="262"/>
        <v>0.81193613095466144</v>
      </c>
      <c r="BJ359" s="7">
        <f t="shared" si="263"/>
        <v>0.40685261591198119</v>
      </c>
      <c r="BK359" s="7">
        <f t="shared" si="264"/>
        <v>5.400438740711707E-2</v>
      </c>
      <c r="BL359" s="7">
        <f t="shared" ca="1" si="265"/>
        <v>0.11086489771154043</v>
      </c>
      <c r="BM359" s="7">
        <f t="shared" ca="1" si="266"/>
        <v>1.4743282124226263E-2</v>
      </c>
      <c r="BN359" s="7">
        <f t="shared" ca="1" si="267"/>
        <v>3.0827293573083229E-2</v>
      </c>
      <c r="BO359" s="7">
        <f t="shared" ca="1" si="268"/>
        <v>0.23160064298406735</v>
      </c>
      <c r="BP359" s="7">
        <f t="shared" si="317"/>
        <v>5.2</v>
      </c>
      <c r="BQ359" s="7">
        <f t="shared" si="318"/>
        <v>0.63</v>
      </c>
    </row>
    <row r="360" spans="1:69" x14ac:dyDescent="0.25">
      <c r="A360" s="87">
        <v>33559</v>
      </c>
      <c r="B360" s="88">
        <v>4.9000000000000004</v>
      </c>
      <c r="C360" s="88">
        <v>0.62</v>
      </c>
      <c r="D360" s="88">
        <v>5.1006944444444446</v>
      </c>
      <c r="E360" s="6">
        <f t="shared" si="269"/>
        <v>1.6950000000000003</v>
      </c>
      <c r="F360" s="1"/>
      <c r="G360" s="6">
        <f t="shared" si="283"/>
        <v>0.61219639868834919</v>
      </c>
      <c r="H360" s="6">
        <f t="shared" si="284"/>
        <v>4.28</v>
      </c>
      <c r="I360" s="6">
        <f t="shared" si="285"/>
        <v>0</v>
      </c>
      <c r="J360" s="6">
        <f t="shared" si="286"/>
        <v>2.6540403356187929</v>
      </c>
      <c r="K360" s="6">
        <f t="shared" si="287"/>
        <v>0</v>
      </c>
      <c r="L360" s="6">
        <f t="shared" si="288"/>
        <v>0.62048742469696749</v>
      </c>
      <c r="M360" s="6">
        <f t="shared" si="289"/>
        <v>0.28615950608353469</v>
      </c>
      <c r="N360" s="6">
        <f t="shared" si="290"/>
        <v>0.61959348353273169</v>
      </c>
      <c r="O360" s="6">
        <f t="shared" si="291"/>
        <v>1.912119170464742</v>
      </c>
      <c r="P360" s="6">
        <f t="shared" si="292"/>
        <v>0.61378320627556882</v>
      </c>
      <c r="Q360" s="6">
        <f t="shared" si="293"/>
        <v>0.43839730057220355</v>
      </c>
      <c r="R360" s="6">
        <f t="shared" si="294"/>
        <v>1.7460540853807083</v>
      </c>
      <c r="S360" s="6">
        <f t="shared" si="295"/>
        <v>0.96543161480984219</v>
      </c>
      <c r="T360" s="6">
        <f t="shared" si="296"/>
        <v>0</v>
      </c>
      <c r="U360" s="6">
        <f t="shared" si="297"/>
        <v>0</v>
      </c>
      <c r="V360" s="6">
        <f t="shared" si="298"/>
        <v>0</v>
      </c>
      <c r="W360" s="6">
        <f t="shared" si="299"/>
        <v>0</v>
      </c>
      <c r="X360" s="6">
        <f t="shared" si="300"/>
        <v>0</v>
      </c>
      <c r="Y360" s="6">
        <f t="shared" si="301"/>
        <v>0</v>
      </c>
      <c r="Z360" s="6">
        <f t="shared" si="302"/>
        <v>0</v>
      </c>
      <c r="AA360" s="6">
        <f t="shared" si="319"/>
        <v>0</v>
      </c>
      <c r="AB360" s="6">
        <f t="shared" si="270"/>
        <v>0.18295013681006594</v>
      </c>
      <c r="AC360" s="6">
        <f t="shared" si="271"/>
        <v>0.14982846485397147</v>
      </c>
      <c r="AD360" s="6">
        <f t="shared" si="272"/>
        <v>2.2551969010177628E-2</v>
      </c>
      <c r="AE360" s="6">
        <f t="shared" si="273"/>
        <v>0</v>
      </c>
      <c r="AF360" s="6">
        <f t="shared" si="274"/>
        <v>0</v>
      </c>
      <c r="AG360" s="6">
        <f t="shared" si="275"/>
        <v>0</v>
      </c>
      <c r="AH360" s="6">
        <f t="shared" si="276"/>
        <v>0</v>
      </c>
      <c r="AI360" s="6">
        <f t="shared" si="277"/>
        <v>0</v>
      </c>
      <c r="AJ360" s="6">
        <f t="shared" si="278"/>
        <v>0</v>
      </c>
      <c r="AK360" s="6">
        <f t="shared" si="279"/>
        <v>0</v>
      </c>
      <c r="AL360" s="6">
        <f t="shared" si="280"/>
        <v>0</v>
      </c>
      <c r="AM360" s="6">
        <f t="shared" si="281"/>
        <v>0</v>
      </c>
      <c r="AN360" s="6">
        <f t="shared" si="282"/>
        <v>0</v>
      </c>
      <c r="AO360" s="6">
        <f t="shared" si="303"/>
        <v>0</v>
      </c>
      <c r="AP360" s="6">
        <f t="shared" si="304"/>
        <v>0</v>
      </c>
      <c r="AQ360" s="6">
        <f t="shared" si="305"/>
        <v>0</v>
      </c>
      <c r="AR360" s="6">
        <f t="shared" si="306"/>
        <v>0</v>
      </c>
      <c r="AS360" s="6">
        <f t="shared" si="307"/>
        <v>0</v>
      </c>
      <c r="AT360" s="6">
        <f t="shared" si="308"/>
        <v>0</v>
      </c>
      <c r="AU360" s="6">
        <f t="shared" si="309"/>
        <v>0</v>
      </c>
      <c r="AV360" s="6">
        <f t="shared" si="310"/>
        <v>0.64515547951918384</v>
      </c>
      <c r="AW360" s="6">
        <f t="shared" si="311"/>
        <v>1.7589671910050355</v>
      </c>
      <c r="AX360" s="6">
        <f t="shared" si="312"/>
        <v>0.61989385104000772</v>
      </c>
      <c r="AY360" s="6">
        <f t="shared" ref="AY360:AY423" si="320">MAX(0,AB360+Q360)</f>
        <v>0.6213474373822695</v>
      </c>
      <c r="AZ360" s="6">
        <f t="shared" si="313"/>
        <v>2.3803146283873051</v>
      </c>
      <c r="BD360" s="7">
        <f t="shared" si="314"/>
        <v>1.6950000000000003</v>
      </c>
      <c r="BE360" s="7">
        <f t="shared" si="315"/>
        <v>1.3019216566291538</v>
      </c>
      <c r="BF360" s="7">
        <f t="shared" ca="1" si="316"/>
        <v>0.54893867679877351</v>
      </c>
      <c r="BG360" s="7">
        <f t="shared" ref="BG360:BG423" si="321">IF(E360&gt;=0,AZ360,"")</f>
        <v>2.3803146283873051</v>
      </c>
      <c r="BH360" s="7">
        <f t="shared" ref="BH360:BH423" si="322">IF(E360&gt;=0,AZ360^0.5,"")</f>
        <v>1.5428268303303858</v>
      </c>
      <c r="BI360" s="7">
        <f t="shared" ref="BI360:BI423" ca="1" si="323">IF(E360&gt;=0,LN(AZ360+$E$27/40),"")</f>
        <v>0.88241500625481262</v>
      </c>
      <c r="BJ360" s="7">
        <f t="shared" ref="BJ360:BJ423" si="324">IF(E360&gt;=0,(BD360-BG360)^2,"")</f>
        <v>0.46965613988162974</v>
      </c>
      <c r="BK360" s="7">
        <f t="shared" ref="BK360:BK423" si="325">IF(E360&gt;=0,(BE360-BH360)^2,"")</f>
        <v>5.8035302716020754E-2</v>
      </c>
      <c r="BL360" s="7">
        <f t="shared" ref="BL360:BL423" ca="1" si="326">IF(E360&gt;=0,(BF360-BI360)^2,"")</f>
        <v>0.11120646230747273</v>
      </c>
      <c r="BM360" s="7">
        <f t="shared" ref="BM360:BM423" ca="1" si="327">IF(E360&gt;=0,($E$27-BD360)^2,"")</f>
        <v>5.6845010891349974E-2</v>
      </c>
      <c r="BN360" s="7">
        <f t="shared" ref="BN360:BN423" ca="1" si="328">IF(E360&gt;=0,($E$28-BE360)^2,"")</f>
        <v>4.8979880906238095E-2</v>
      </c>
      <c r="BO360" s="7">
        <f t="shared" ref="BO360:BO423" ca="1" si="329">IF(E360&gt;=0,($E$29-BF360)^2,"")</f>
        <v>0.30383841599871858</v>
      </c>
      <c r="BP360" s="7">
        <f t="shared" si="317"/>
        <v>4.9000000000000004</v>
      </c>
      <c r="BQ360" s="7">
        <f t="shared" si="318"/>
        <v>0.62</v>
      </c>
    </row>
    <row r="361" spans="1:69" x14ac:dyDescent="0.25">
      <c r="A361" s="87">
        <v>33560</v>
      </c>
      <c r="B361" s="88">
        <v>7.5</v>
      </c>
      <c r="C361" s="88">
        <v>0.62</v>
      </c>
      <c r="D361" s="88">
        <v>6.099768518518518</v>
      </c>
      <c r="E361" s="6">
        <f t="shared" ref="E361:E424" si="330">D361*86.4/$E$7</f>
        <v>2.0270000000000001</v>
      </c>
      <c r="F361" s="1"/>
      <c r="G361" s="6">
        <f t="shared" si="283"/>
        <v>0.61959348353273169</v>
      </c>
      <c r="H361" s="6">
        <f t="shared" si="284"/>
        <v>6.88</v>
      </c>
      <c r="I361" s="6">
        <f t="shared" si="285"/>
        <v>0</v>
      </c>
      <c r="J361" s="6">
        <f t="shared" si="286"/>
        <v>4.1824545342409296</v>
      </c>
      <c r="K361" s="6">
        <f t="shared" si="287"/>
        <v>0</v>
      </c>
      <c r="L361" s="6">
        <f t="shared" si="288"/>
        <v>0.63265916262504662</v>
      </c>
      <c r="M361" s="6">
        <f t="shared" si="289"/>
        <v>0.31525797243161879</v>
      </c>
      <c r="N361" s="6">
        <f t="shared" si="290"/>
        <v>0.63167432000084989</v>
      </c>
      <c r="O361" s="6">
        <f t="shared" si="291"/>
        <v>3.012803438190689</v>
      </c>
      <c r="P361" s="6">
        <f t="shared" si="292"/>
        <v>0.61989385104000772</v>
      </c>
      <c r="Q361" s="6">
        <f t="shared" si="293"/>
        <v>0.45386429176884713</v>
      </c>
      <c r="R361" s="6">
        <f t="shared" si="294"/>
        <v>2.1557860846704018</v>
      </c>
      <c r="S361" s="6">
        <f t="shared" si="295"/>
        <v>1.5211686245110603</v>
      </c>
      <c r="T361" s="6">
        <f t="shared" si="296"/>
        <v>0</v>
      </c>
      <c r="U361" s="6">
        <f t="shared" si="297"/>
        <v>0</v>
      </c>
      <c r="V361" s="6">
        <f t="shared" si="298"/>
        <v>0</v>
      </c>
      <c r="W361" s="6">
        <f t="shared" si="299"/>
        <v>0</v>
      </c>
      <c r="X361" s="6">
        <f t="shared" si="300"/>
        <v>0</v>
      </c>
      <c r="Y361" s="6">
        <f t="shared" si="301"/>
        <v>0</v>
      </c>
      <c r="Z361" s="6">
        <f t="shared" si="302"/>
        <v>0</v>
      </c>
      <c r="AA361" s="6">
        <f t="shared" si="319"/>
        <v>0</v>
      </c>
      <c r="AB361" s="6">
        <f t="shared" ref="AB361:AB424" si="331">AC360+$O361*0.1*R$14</f>
        <v>0.21595926873511367</v>
      </c>
      <c r="AC361" s="6">
        <f t="shared" ref="AC361:AC424" si="332">AD360+$O361*0.1*S$14</f>
        <v>0.22216781898707588</v>
      </c>
      <c r="AD361" s="6">
        <f t="shared" ref="AD361:AD424" si="333">AE360+$O361*0.1*T$14</f>
        <v>3.5533689961028438E-2</v>
      </c>
      <c r="AE361" s="6">
        <f t="shared" ref="AE361:AE424" si="334">AF360+$O361*0.1*U$14</f>
        <v>0</v>
      </c>
      <c r="AF361" s="6">
        <f t="shared" ref="AF361:AF424" si="335">AG360+$O361*0.1*V$14</f>
        <v>0</v>
      </c>
      <c r="AG361" s="6">
        <f t="shared" ref="AG361:AG424" si="336">AH360+$O361*0.1*W$14</f>
        <v>0</v>
      </c>
      <c r="AH361" s="6">
        <f t="shared" ref="AH361:AH424" si="337">AI360+$O361*0.1*X$14</f>
        <v>0</v>
      </c>
      <c r="AI361" s="6">
        <f t="shared" ref="AI361:AI424" si="338">AJ360+$O361*0.1*Y$14</f>
        <v>0</v>
      </c>
      <c r="AJ361" s="6">
        <f t="shared" ref="AJ361:AJ424" si="339">AK360+$O361*0.1*Z$14</f>
        <v>0</v>
      </c>
      <c r="AK361" s="6">
        <f t="shared" ref="AK361:AK424" si="340">AL360+$O361*0.1*AA$14</f>
        <v>0</v>
      </c>
      <c r="AL361" s="6">
        <f t="shared" ref="AL361:AL424" si="341">AM360+$O361*0.1*AB$14</f>
        <v>0</v>
      </c>
      <c r="AM361" s="6">
        <f t="shared" ref="AM361:AM424" si="342">AN360+$O361*0.1*AC$14</f>
        <v>0</v>
      </c>
      <c r="AN361" s="6">
        <f t="shared" ref="AN361:AN424" si="343">AO360+$O361*0.1*AD$14</f>
        <v>0</v>
      </c>
      <c r="AO361" s="6">
        <f t="shared" si="303"/>
        <v>0</v>
      </c>
      <c r="AP361" s="6">
        <f t="shared" si="304"/>
        <v>0</v>
      </c>
      <c r="AQ361" s="6">
        <f t="shared" si="305"/>
        <v>0</v>
      </c>
      <c r="AR361" s="6">
        <f t="shared" si="306"/>
        <v>0</v>
      </c>
      <c r="AS361" s="6">
        <f t="shared" si="307"/>
        <v>0</v>
      </c>
      <c r="AT361" s="6">
        <f t="shared" si="308"/>
        <v>0</v>
      </c>
      <c r="AU361" s="6">
        <f t="shared" si="309"/>
        <v>0</v>
      </c>
      <c r="AV361" s="6">
        <f t="shared" si="310"/>
        <v>0.65737267304832669</v>
      </c>
      <c r="AW361" s="6">
        <f t="shared" si="311"/>
        <v>1.9178927522289499</v>
      </c>
      <c r="AX361" s="6">
        <f t="shared" si="312"/>
        <v>0.6298286151389636</v>
      </c>
      <c r="AY361" s="6">
        <f t="shared" si="320"/>
        <v>0.66982356050396086</v>
      </c>
      <c r="AZ361" s="6">
        <f t="shared" si="313"/>
        <v>2.587716312732911</v>
      </c>
      <c r="BD361" s="7">
        <f t="shared" si="314"/>
        <v>2.0270000000000001</v>
      </c>
      <c r="BE361" s="7">
        <f t="shared" si="315"/>
        <v>1.4237275020171523</v>
      </c>
      <c r="BF361" s="7">
        <f t="shared" ca="1" si="316"/>
        <v>0.7243621116601896</v>
      </c>
      <c r="BG361" s="7">
        <f t="shared" si="321"/>
        <v>2.587716312732911</v>
      </c>
      <c r="BH361" s="7">
        <f t="shared" si="322"/>
        <v>1.6086380303638574</v>
      </c>
      <c r="BI361" s="7">
        <f t="shared" ca="1" si="323"/>
        <v>0.96474970398181914</v>
      </c>
      <c r="BJ361" s="7">
        <f t="shared" si="324"/>
        <v>0.31440278336479155</v>
      </c>
      <c r="BK361" s="7">
        <f t="shared" si="325"/>
        <v>3.4191903493457659E-2</v>
      </c>
      <c r="BL361" s="7">
        <f t="shared" ca="1" si="326"/>
        <v>5.7786194542189966E-2</v>
      </c>
      <c r="BM361" s="7">
        <f t="shared" ca="1" si="327"/>
        <v>0.32538116431600839</v>
      </c>
      <c r="BN361" s="7">
        <f t="shared" ca="1" si="328"/>
        <v>0.11773121947781531</v>
      </c>
      <c r="BO361" s="7">
        <f t="shared" ca="1" si="329"/>
        <v>0.5280039947489128</v>
      </c>
      <c r="BP361" s="7">
        <f t="shared" si="317"/>
        <v>7.5</v>
      </c>
      <c r="BQ361" s="7">
        <f t="shared" si="318"/>
        <v>0.62</v>
      </c>
    </row>
    <row r="362" spans="1:69" x14ac:dyDescent="0.25">
      <c r="A362" s="87">
        <v>33561</v>
      </c>
      <c r="B362" s="88">
        <v>9.6</v>
      </c>
      <c r="C362" s="88">
        <v>0.61</v>
      </c>
      <c r="D362" s="88">
        <v>9.1511574074074069</v>
      </c>
      <c r="E362" s="6">
        <f t="shared" si="330"/>
        <v>3.0409999999999999</v>
      </c>
      <c r="F362" s="1"/>
      <c r="G362" s="6">
        <f t="shared" si="283"/>
        <v>0.63167432000084989</v>
      </c>
      <c r="H362" s="6">
        <f t="shared" si="284"/>
        <v>8.99</v>
      </c>
      <c r="I362" s="6">
        <f t="shared" si="285"/>
        <v>0</v>
      </c>
      <c r="J362" s="6">
        <f t="shared" si="286"/>
        <v>5.307330792050962</v>
      </c>
      <c r="K362" s="6">
        <f t="shared" si="287"/>
        <v>0</v>
      </c>
      <c r="L362" s="6">
        <f t="shared" si="288"/>
        <v>0.64825402945088573</v>
      </c>
      <c r="M362" s="6">
        <f t="shared" si="289"/>
        <v>0.35593492183227593</v>
      </c>
      <c r="N362" s="6">
        <f t="shared" si="290"/>
        <v>0.64714211504073837</v>
      </c>
      <c r="O362" s="6">
        <f t="shared" si="291"/>
        <v>4.038604129781314</v>
      </c>
      <c r="P362" s="6">
        <f t="shared" si="292"/>
        <v>0.6298286151389636</v>
      </c>
      <c r="Q362" s="6">
        <f t="shared" si="293"/>
        <v>0.47983699041080224</v>
      </c>
      <c r="R362" s="6">
        <f t="shared" si="294"/>
        <v>3.1168155283029404</v>
      </c>
      <c r="S362" s="6">
        <f t="shared" si="295"/>
        <v>2.039096813011303</v>
      </c>
      <c r="T362" s="6">
        <f t="shared" si="296"/>
        <v>0</v>
      </c>
      <c r="U362" s="6">
        <f t="shared" si="297"/>
        <v>0</v>
      </c>
      <c r="V362" s="6">
        <f t="shared" si="298"/>
        <v>0</v>
      </c>
      <c r="W362" s="6">
        <f t="shared" si="299"/>
        <v>0</v>
      </c>
      <c r="X362" s="6">
        <f t="shared" si="300"/>
        <v>0</v>
      </c>
      <c r="Y362" s="6">
        <f t="shared" si="301"/>
        <v>0</v>
      </c>
      <c r="Z362" s="6">
        <f t="shared" si="302"/>
        <v>0</v>
      </c>
      <c r="AA362" s="6">
        <f t="shared" si="319"/>
        <v>0</v>
      </c>
      <c r="AB362" s="6">
        <f t="shared" si="331"/>
        <v>0.31081486919773588</v>
      </c>
      <c r="AC362" s="6">
        <f t="shared" si="332"/>
        <v>0.30311483576941417</v>
      </c>
      <c r="AD362" s="6">
        <f t="shared" si="333"/>
        <v>4.7632216959085705E-2</v>
      </c>
      <c r="AE362" s="6">
        <f t="shared" si="334"/>
        <v>0</v>
      </c>
      <c r="AF362" s="6">
        <f t="shared" si="335"/>
        <v>0</v>
      </c>
      <c r="AG362" s="6">
        <f t="shared" si="336"/>
        <v>0</v>
      </c>
      <c r="AH362" s="6">
        <f t="shared" si="337"/>
        <v>0</v>
      </c>
      <c r="AI362" s="6">
        <f t="shared" si="338"/>
        <v>0</v>
      </c>
      <c r="AJ362" s="6">
        <f t="shared" si="339"/>
        <v>0</v>
      </c>
      <c r="AK362" s="6">
        <f t="shared" si="340"/>
        <v>0</v>
      </c>
      <c r="AL362" s="6">
        <f t="shared" si="341"/>
        <v>0</v>
      </c>
      <c r="AM362" s="6">
        <f t="shared" si="342"/>
        <v>0</v>
      </c>
      <c r="AN362" s="6">
        <f t="shared" si="343"/>
        <v>0</v>
      </c>
      <c r="AO362" s="6">
        <f t="shared" si="303"/>
        <v>0</v>
      </c>
      <c r="AP362" s="6">
        <f t="shared" si="304"/>
        <v>0</v>
      </c>
      <c r="AQ362" s="6">
        <f t="shared" si="305"/>
        <v>0</v>
      </c>
      <c r="AR362" s="6">
        <f t="shared" si="306"/>
        <v>0</v>
      </c>
      <c r="AS362" s="6">
        <f t="shared" si="307"/>
        <v>0</v>
      </c>
      <c r="AT362" s="6">
        <f t="shared" si="308"/>
        <v>0</v>
      </c>
      <c r="AU362" s="6">
        <f t="shared" si="309"/>
        <v>0</v>
      </c>
      <c r="AV362" s="6">
        <f t="shared" si="310"/>
        <v>0.68148239251529197</v>
      </c>
      <c r="AW362" s="6">
        <f t="shared" si="311"/>
        <v>2.2612558220082462</v>
      </c>
      <c r="AX362" s="6">
        <f t="shared" si="312"/>
        <v>0.64900708270618312</v>
      </c>
      <c r="AY362" s="6">
        <f t="shared" si="320"/>
        <v>0.79065185960853812</v>
      </c>
      <c r="AZ362" s="6">
        <f t="shared" si="313"/>
        <v>3.0519076816167843</v>
      </c>
      <c r="BD362" s="7">
        <f t="shared" si="314"/>
        <v>3.0409999999999999</v>
      </c>
      <c r="BE362" s="7">
        <f t="shared" si="315"/>
        <v>1.7438463235044537</v>
      </c>
      <c r="BF362" s="7">
        <f t="shared" ca="1" si="316"/>
        <v>1.1240897808200125</v>
      </c>
      <c r="BG362" s="7">
        <f t="shared" si="321"/>
        <v>3.0519076816167843</v>
      </c>
      <c r="BH362" s="7">
        <f t="shared" si="322"/>
        <v>1.746971001939295</v>
      </c>
      <c r="BI362" s="7">
        <f t="shared" ca="1" si="323"/>
        <v>1.1276279446206234</v>
      </c>
      <c r="BJ362" s="7">
        <f t="shared" si="324"/>
        <v>1.1897751825313521E-4</v>
      </c>
      <c r="BK362" s="7">
        <f t="shared" si="325"/>
        <v>9.7636153211624101E-6</v>
      </c>
      <c r="BL362" s="7">
        <f t="shared" ca="1" si="326"/>
        <v>1.2518603079953326E-5</v>
      </c>
      <c r="BM362" s="7">
        <f t="shared" ca="1" si="327"/>
        <v>2.5103928136310789</v>
      </c>
      <c r="BN362" s="7">
        <f t="shared" ca="1" si="328"/>
        <v>0.43988551218732092</v>
      </c>
      <c r="BO362" s="7">
        <f t="shared" ca="1" si="329"/>
        <v>1.2687014989321042</v>
      </c>
      <c r="BP362" s="7">
        <f t="shared" si="317"/>
        <v>9.6</v>
      </c>
      <c r="BQ362" s="7">
        <f t="shared" si="318"/>
        <v>0.61</v>
      </c>
    </row>
    <row r="363" spans="1:69" x14ac:dyDescent="0.25">
      <c r="A363" s="87">
        <v>33562</v>
      </c>
      <c r="B363" s="88">
        <v>0</v>
      </c>
      <c r="C363" s="88">
        <v>0.6</v>
      </c>
      <c r="D363" s="88">
        <v>9.1</v>
      </c>
      <c r="E363" s="6">
        <f t="shared" si="330"/>
        <v>3.024</v>
      </c>
      <c r="F363" s="1"/>
      <c r="G363" s="6">
        <f t="shared" ref="G363:G426" si="344">N362</f>
        <v>0.64714211504073837</v>
      </c>
      <c r="H363" s="6">
        <f t="shared" ref="H363:H426" si="345">IF(B363&gt;=C363,B363-C363,0)</f>
        <v>0</v>
      </c>
      <c r="I363" s="6">
        <f t="shared" ref="I363:I426" si="346">IF(B363&lt;C363,C363-B363,0)</f>
        <v>0.6</v>
      </c>
      <c r="J363" s="6">
        <f t="shared" ref="J363:J426" si="347">IF($H363&gt;0,$E$10*(1-G363^2)*TANH(H363/$E$10)/(1+G363*TANH(H363/$E$10)),0)</f>
        <v>0</v>
      </c>
      <c r="K363" s="6">
        <f t="shared" ref="K363:K426" si="348">IF($I363&gt;0,G363*$E$10*(2-G363)*TANH(I363/$E$10)/(1+(1-G363)*TANH(I363/$E$10)),0)</f>
        <v>0.52494698300642795</v>
      </c>
      <c r="L363" s="6">
        <f t="shared" ref="L363:L426" si="349">G363+(J363-K363)/$E$10</f>
        <v>0.64550221943295849</v>
      </c>
      <c r="M363" s="6">
        <f t="shared" ref="M363:M426" si="350">L363*$E$10*(1-(1+(4/9*L363)^4)^(-0.25))</f>
        <v>0.34846931605745546</v>
      </c>
      <c r="N363" s="6">
        <f t="shared" ref="N363:N426" si="351">L363-M363/$E$10</f>
        <v>0.64441362702391958</v>
      </c>
      <c r="O363" s="6">
        <f t="shared" ref="O363:O426" si="352">M363+(H363-J363)</f>
        <v>0.34846931605745546</v>
      </c>
      <c r="P363" s="6">
        <f t="shared" ref="P363:P426" si="353">AX362</f>
        <v>0.64900708270618312</v>
      </c>
      <c r="Q363" s="6">
        <f t="shared" ref="Q363:Q426" si="354">$E$11*P363^3.5</f>
        <v>0.53295236430275739</v>
      </c>
      <c r="R363" s="6">
        <f t="shared" ref="R363:R426" si="355">S362+$O363*0.9*R$13</f>
        <v>2.1767765576372415</v>
      </c>
      <c r="S363" s="6">
        <f t="shared" ref="S363:S426" si="356">T362+$O363*0.9*S$13</f>
        <v>0.17594263982577119</v>
      </c>
      <c r="T363" s="6">
        <f t="shared" ref="T363:T426" si="357">U362+$O363*0.9*T$13</f>
        <v>0</v>
      </c>
      <c r="U363" s="6">
        <f t="shared" ref="U363:U426" si="358">V362+$O363*0.9*U$13</f>
        <v>0</v>
      </c>
      <c r="V363" s="6">
        <f t="shared" ref="V363:V426" si="359">W362+$O363*0.9*V$13</f>
        <v>0</v>
      </c>
      <c r="W363" s="6">
        <f t="shared" ref="W363:W426" si="360">X362+$O363*0.9*W$13</f>
        <v>0</v>
      </c>
      <c r="X363" s="6">
        <f t="shared" ref="X363:X426" si="361">Y362+$O363*0.9*X$13</f>
        <v>0</v>
      </c>
      <c r="Y363" s="6">
        <f t="shared" ref="Y363:Y426" si="362">Z362+$O363*0.9*Y$13</f>
        <v>0</v>
      </c>
      <c r="Z363" s="6">
        <f t="shared" ref="Z363:Z426" si="363">AA362+$O363*0.9*Z$13</f>
        <v>0</v>
      </c>
      <c r="AA363" s="6">
        <f t="shared" si="319"/>
        <v>0</v>
      </c>
      <c r="AB363" s="6">
        <f t="shared" si="331"/>
        <v>0.31076371047085521</v>
      </c>
      <c r="AC363" s="6">
        <f t="shared" si="332"/>
        <v>7.0720347380714199E-2</v>
      </c>
      <c r="AD363" s="6">
        <f t="shared" si="333"/>
        <v>4.109926482676011E-3</v>
      </c>
      <c r="AE363" s="6">
        <f t="shared" si="334"/>
        <v>0</v>
      </c>
      <c r="AF363" s="6">
        <f t="shared" si="335"/>
        <v>0</v>
      </c>
      <c r="AG363" s="6">
        <f t="shared" si="336"/>
        <v>0</v>
      </c>
      <c r="AH363" s="6">
        <f t="shared" si="337"/>
        <v>0</v>
      </c>
      <c r="AI363" s="6">
        <f t="shared" si="338"/>
        <v>0</v>
      </c>
      <c r="AJ363" s="6">
        <f t="shared" si="339"/>
        <v>0</v>
      </c>
      <c r="AK363" s="6">
        <f t="shared" si="340"/>
        <v>0</v>
      </c>
      <c r="AL363" s="6">
        <f t="shared" si="341"/>
        <v>0</v>
      </c>
      <c r="AM363" s="6">
        <f t="shared" si="342"/>
        <v>0</v>
      </c>
      <c r="AN363" s="6">
        <f t="shared" si="343"/>
        <v>0</v>
      </c>
      <c r="AO363" s="6">
        <f t="shared" ref="AO363:AO426" si="364">AP362+$O363*0.1*AE$14</f>
        <v>0</v>
      </c>
      <c r="AP363" s="6">
        <f t="shared" ref="AP363:AP426" si="365">AQ362+$O363*0.1*AF$14</f>
        <v>0</v>
      </c>
      <c r="AQ363" s="6">
        <f t="shared" ref="AQ363:AQ426" si="366">AR362+$O363*0.1*AG$14</f>
        <v>0</v>
      </c>
      <c r="AR363" s="6">
        <f t="shared" ref="AR363:AR426" si="367">AS362+$O363*0.1*AH$14</f>
        <v>0</v>
      </c>
      <c r="AS363" s="6">
        <f t="shared" ref="AS363:AS426" si="368">AT362+$O363*0.1*AI$14</f>
        <v>0</v>
      </c>
      <c r="AT363" s="6">
        <f t="shared" ref="AT363:AT426" si="369">AU362+$O363*0.1*AJ$14</f>
        <v>0</v>
      </c>
      <c r="AU363" s="6">
        <f t="shared" ref="AU363:AU426" si="370">$O363*0.1*AK$14</f>
        <v>0</v>
      </c>
      <c r="AV363" s="6">
        <f t="shared" ref="AV363:AV426" si="371">MAX(0,P363+(R363+Q363)/$E$12)</f>
        <v>0.68792319532919044</v>
      </c>
      <c r="AW363" s="6">
        <f t="shared" ref="AW363:AW426" si="372">AV363*$E$12*(1-(1+AV363^4)^(-0.25))</f>
        <v>2.3598820715773647</v>
      </c>
      <c r="AX363" s="6">
        <f t="shared" ref="AX363:AX426" si="373">AV363-AW363/$E$12</f>
        <v>0.65403145223602133</v>
      </c>
      <c r="AY363" s="6">
        <f t="shared" si="320"/>
        <v>0.84371607477361255</v>
      </c>
      <c r="AZ363" s="6">
        <f t="shared" ref="AZ363:AZ426" si="374">AW363+AY363</f>
        <v>3.2035981463509771</v>
      </c>
      <c r="BD363" s="7">
        <f t="shared" ref="BD363:BD426" si="375">IF(E363&gt;=0,E363,"")</f>
        <v>3.024</v>
      </c>
      <c r="BE363" s="7">
        <f t="shared" ref="BE363:BE426" si="376">IF(E363&gt;=0,E363^0.5,"")</f>
        <v>1.7389652095427326</v>
      </c>
      <c r="BF363" s="7">
        <f t="shared" ref="BF363:BF426" ca="1" si="377">IF(E363&gt;=0,LN(E363+$E$27/40),"")</f>
        <v>1.1185503486408426</v>
      </c>
      <c r="BG363" s="7">
        <f t="shared" si="321"/>
        <v>3.2035981463509771</v>
      </c>
      <c r="BH363" s="7">
        <f t="shared" si="322"/>
        <v>1.7898598119268943</v>
      </c>
      <c r="BI363" s="7">
        <f t="shared" ca="1" si="323"/>
        <v>1.1755772181935213</v>
      </c>
      <c r="BJ363" s="7">
        <f t="shared" si="324"/>
        <v>3.2255494172706969E-2</v>
      </c>
      <c r="BK363" s="7">
        <f t="shared" si="325"/>
        <v>2.5902605518419134E-3</v>
      </c>
      <c r="BL363" s="7">
        <f t="shared" ca="1" si="326"/>
        <v>3.2520638509782409E-3</v>
      </c>
      <c r="BM363" s="7">
        <f t="shared" ca="1" si="327"/>
        <v>2.4568114684255997</v>
      </c>
      <c r="BN363" s="7">
        <f t="shared" ca="1" si="328"/>
        <v>0.43343465055264019</v>
      </c>
      <c r="BO363" s="7">
        <f t="shared" ca="1" si="329"/>
        <v>1.2562533225371868</v>
      </c>
      <c r="BP363" s="7">
        <f t="shared" ref="BP363:BP426" si="378">IF(B363&gt;=0,B363,"")</f>
        <v>0</v>
      </c>
      <c r="BQ363" s="7">
        <f t="shared" ref="BQ363:BQ426" si="379">IF(C363&gt;=0,C363,"")</f>
        <v>0.6</v>
      </c>
    </row>
    <row r="364" spans="1:69" x14ac:dyDescent="0.25">
      <c r="A364" s="87">
        <v>33563</v>
      </c>
      <c r="B364" s="88">
        <v>0</v>
      </c>
      <c r="C364" s="88">
        <v>0.59</v>
      </c>
      <c r="D364" s="88">
        <v>6.099768518518518</v>
      </c>
      <c r="E364" s="6">
        <f t="shared" si="330"/>
        <v>2.0270000000000001</v>
      </c>
      <c r="F364" s="1"/>
      <c r="G364" s="6">
        <f t="shared" si="344"/>
        <v>0.64441362702391958</v>
      </c>
      <c r="H364" s="6">
        <f t="shared" si="345"/>
        <v>0</v>
      </c>
      <c r="I364" s="6">
        <f t="shared" si="346"/>
        <v>0.59</v>
      </c>
      <c r="J364" s="6">
        <f t="shared" si="347"/>
        <v>0</v>
      </c>
      <c r="K364" s="6">
        <f t="shared" si="348"/>
        <v>0.51506126776104233</v>
      </c>
      <c r="L364" s="6">
        <f t="shared" si="349"/>
        <v>0.64280461366051</v>
      </c>
      <c r="M364" s="6">
        <f t="shared" si="350"/>
        <v>0.34127237632115898</v>
      </c>
      <c r="N364" s="6">
        <f t="shared" si="351"/>
        <v>0.64173850395971599</v>
      </c>
      <c r="O364" s="6">
        <f t="shared" si="352"/>
        <v>0.34127237632115898</v>
      </c>
      <c r="P364" s="6">
        <f t="shared" si="353"/>
        <v>0.65403145223602133</v>
      </c>
      <c r="Q364" s="6">
        <f t="shared" si="354"/>
        <v>0.54753335988439455</v>
      </c>
      <c r="R364" s="6">
        <f t="shared" si="355"/>
        <v>0.31077888351971339</v>
      </c>
      <c r="S364" s="6">
        <f t="shared" si="356"/>
        <v>0.17230889499510088</v>
      </c>
      <c r="T364" s="6">
        <f t="shared" si="357"/>
        <v>0</v>
      </c>
      <c r="U364" s="6">
        <f t="shared" si="358"/>
        <v>0</v>
      </c>
      <c r="V364" s="6">
        <f t="shared" si="359"/>
        <v>0</v>
      </c>
      <c r="W364" s="6">
        <f t="shared" si="360"/>
        <v>0</v>
      </c>
      <c r="X364" s="6">
        <f t="shared" si="361"/>
        <v>0</v>
      </c>
      <c r="Y364" s="6">
        <f t="shared" si="362"/>
        <v>0</v>
      </c>
      <c r="Z364" s="6">
        <f t="shared" si="363"/>
        <v>0</v>
      </c>
      <c r="AA364" s="6">
        <f t="shared" si="319"/>
        <v>0</v>
      </c>
      <c r="AB364" s="6">
        <f t="shared" si="331"/>
        <v>7.8211249808155428E-2</v>
      </c>
      <c r="AC364" s="6">
        <f t="shared" si="332"/>
        <v>2.6721217551135126E-2</v>
      </c>
      <c r="AD364" s="6">
        <f t="shared" si="333"/>
        <v>4.0250441362155512E-3</v>
      </c>
      <c r="AE364" s="6">
        <f t="shared" si="334"/>
        <v>0</v>
      </c>
      <c r="AF364" s="6">
        <f t="shared" si="335"/>
        <v>0</v>
      </c>
      <c r="AG364" s="6">
        <f t="shared" si="336"/>
        <v>0</v>
      </c>
      <c r="AH364" s="6">
        <f t="shared" si="337"/>
        <v>0</v>
      </c>
      <c r="AI364" s="6">
        <f t="shared" si="338"/>
        <v>0</v>
      </c>
      <c r="AJ364" s="6">
        <f t="shared" si="339"/>
        <v>0</v>
      </c>
      <c r="AK364" s="6">
        <f t="shared" si="340"/>
        <v>0</v>
      </c>
      <c r="AL364" s="6">
        <f t="shared" si="341"/>
        <v>0</v>
      </c>
      <c r="AM364" s="6">
        <f t="shared" si="342"/>
        <v>0</v>
      </c>
      <c r="AN364" s="6">
        <f t="shared" si="343"/>
        <v>0</v>
      </c>
      <c r="AO364" s="6">
        <f t="shared" si="364"/>
        <v>0</v>
      </c>
      <c r="AP364" s="6">
        <f t="shared" si="365"/>
        <v>0</v>
      </c>
      <c r="AQ364" s="6">
        <f t="shared" si="366"/>
        <v>0</v>
      </c>
      <c r="AR364" s="6">
        <f t="shared" si="367"/>
        <v>0</v>
      </c>
      <c r="AS364" s="6">
        <f t="shared" si="368"/>
        <v>0</v>
      </c>
      <c r="AT364" s="6">
        <f t="shared" si="369"/>
        <v>0</v>
      </c>
      <c r="AU364" s="6">
        <f t="shared" si="370"/>
        <v>0</v>
      </c>
      <c r="AV364" s="6">
        <f t="shared" si="371"/>
        <v>0.66635821144044627</v>
      </c>
      <c r="AW364" s="6">
        <f t="shared" si="372"/>
        <v>2.0411718062803921</v>
      </c>
      <c r="AX364" s="6">
        <f t="shared" si="373"/>
        <v>0.63704366589570416</v>
      </c>
      <c r="AY364" s="6">
        <f t="shared" si="320"/>
        <v>0.62574460969254997</v>
      </c>
      <c r="AZ364" s="6">
        <f t="shared" si="374"/>
        <v>2.6669164159729419</v>
      </c>
      <c r="BD364" s="7">
        <f t="shared" si="375"/>
        <v>2.0270000000000001</v>
      </c>
      <c r="BE364" s="7">
        <f t="shared" si="376"/>
        <v>1.4237275020171523</v>
      </c>
      <c r="BF364" s="7">
        <f t="shared" ca="1" si="377"/>
        <v>0.7243621116601896</v>
      </c>
      <c r="BG364" s="7">
        <f t="shared" si="321"/>
        <v>2.6669164159729419</v>
      </c>
      <c r="BH364" s="7">
        <f t="shared" si="322"/>
        <v>1.6330696298605709</v>
      </c>
      <c r="BI364" s="7">
        <f t="shared" ca="1" si="323"/>
        <v>0.99448466750851361</v>
      </c>
      <c r="BJ364" s="7">
        <f t="shared" si="324"/>
        <v>0.40949301943165506</v>
      </c>
      <c r="BK364" s="7">
        <f t="shared" si="325"/>
        <v>4.3824126490010239E-2</v>
      </c>
      <c r="BL364" s="7">
        <f t="shared" ca="1" si="326"/>
        <v>7.2966195178030921E-2</v>
      </c>
      <c r="BM364" s="7">
        <f t="shared" ca="1" si="327"/>
        <v>0.32538116431600839</v>
      </c>
      <c r="BN364" s="7">
        <f t="shared" ca="1" si="328"/>
        <v>0.11773121947781531</v>
      </c>
      <c r="BO364" s="7">
        <f t="shared" ca="1" si="329"/>
        <v>0.5280039947489128</v>
      </c>
      <c r="BP364" s="7">
        <f t="shared" si="378"/>
        <v>0</v>
      </c>
      <c r="BQ364" s="7">
        <f t="shared" si="379"/>
        <v>0.59</v>
      </c>
    </row>
    <row r="365" spans="1:69" x14ac:dyDescent="0.25">
      <c r="A365" s="87">
        <v>33564</v>
      </c>
      <c r="B365" s="88">
        <v>0</v>
      </c>
      <c r="C365" s="88">
        <v>0.59</v>
      </c>
      <c r="D365" s="88">
        <v>5.1006944444444446</v>
      </c>
      <c r="E365" s="6">
        <f t="shared" si="330"/>
        <v>1.6950000000000003</v>
      </c>
      <c r="F365" s="1"/>
      <c r="G365" s="6">
        <f t="shared" si="344"/>
        <v>0.64173850395971599</v>
      </c>
      <c r="H365" s="6">
        <f t="shared" si="345"/>
        <v>0</v>
      </c>
      <c r="I365" s="6">
        <f t="shared" si="346"/>
        <v>0.59</v>
      </c>
      <c r="J365" s="6">
        <f t="shared" si="347"/>
        <v>0</v>
      </c>
      <c r="K365" s="6">
        <f t="shared" si="348"/>
        <v>0.51393279241864342</v>
      </c>
      <c r="L365" s="6">
        <f t="shared" si="349"/>
        <v>0.64013301586993854</v>
      </c>
      <c r="M365" s="6">
        <f t="shared" si="350"/>
        <v>0.33426203193076021</v>
      </c>
      <c r="N365" s="6">
        <f t="shared" si="351"/>
        <v>0.63908880596730899</v>
      </c>
      <c r="O365" s="6">
        <f t="shared" si="352"/>
        <v>0.33426203193076021</v>
      </c>
      <c r="P365" s="6">
        <f t="shared" si="353"/>
        <v>0.63704366589570416</v>
      </c>
      <c r="Q365" s="6">
        <f t="shared" si="354"/>
        <v>0.49935289564300411</v>
      </c>
      <c r="R365" s="6">
        <f t="shared" si="355"/>
        <v>0.30437536132003407</v>
      </c>
      <c r="S365" s="6">
        <f t="shared" si="356"/>
        <v>0.16876936241275101</v>
      </c>
      <c r="T365" s="6">
        <f t="shared" si="357"/>
        <v>0</v>
      </c>
      <c r="U365" s="6">
        <f t="shared" si="358"/>
        <v>0</v>
      </c>
      <c r="V365" s="6">
        <f t="shared" si="359"/>
        <v>0</v>
      </c>
      <c r="W365" s="6">
        <f t="shared" si="360"/>
        <v>0</v>
      </c>
      <c r="X365" s="6">
        <f t="shared" si="361"/>
        <v>0</v>
      </c>
      <c r="Y365" s="6">
        <f t="shared" si="362"/>
        <v>0</v>
      </c>
      <c r="Z365" s="6">
        <f t="shared" si="363"/>
        <v>0</v>
      </c>
      <c r="AA365" s="6">
        <f t="shared" si="319"/>
        <v>0</v>
      </c>
      <c r="AB365" s="6">
        <f t="shared" si="331"/>
        <v>3.4058243458075857E-2</v>
      </c>
      <c r="AC365" s="6">
        <f t="shared" si="332"/>
        <v>2.6171858884586351E-2</v>
      </c>
      <c r="AD365" s="6">
        <f t="shared" si="333"/>
        <v>3.9423625377644888E-3</v>
      </c>
      <c r="AE365" s="6">
        <f t="shared" si="334"/>
        <v>0</v>
      </c>
      <c r="AF365" s="6">
        <f t="shared" si="335"/>
        <v>0</v>
      </c>
      <c r="AG365" s="6">
        <f t="shared" si="336"/>
        <v>0</v>
      </c>
      <c r="AH365" s="6">
        <f t="shared" si="337"/>
        <v>0</v>
      </c>
      <c r="AI365" s="6">
        <f t="shared" si="338"/>
        <v>0</v>
      </c>
      <c r="AJ365" s="6">
        <f t="shared" si="339"/>
        <v>0</v>
      </c>
      <c r="AK365" s="6">
        <f t="shared" si="340"/>
        <v>0</v>
      </c>
      <c r="AL365" s="6">
        <f t="shared" si="341"/>
        <v>0</v>
      </c>
      <c r="AM365" s="6">
        <f t="shared" si="342"/>
        <v>0</v>
      </c>
      <c r="AN365" s="6">
        <f t="shared" si="343"/>
        <v>0</v>
      </c>
      <c r="AO365" s="6">
        <f t="shared" si="364"/>
        <v>0</v>
      </c>
      <c r="AP365" s="6">
        <f t="shared" si="365"/>
        <v>0</v>
      </c>
      <c r="AQ365" s="6">
        <f t="shared" si="366"/>
        <v>0</v>
      </c>
      <c r="AR365" s="6">
        <f t="shared" si="367"/>
        <v>0</v>
      </c>
      <c r="AS365" s="6">
        <f t="shared" si="368"/>
        <v>0</v>
      </c>
      <c r="AT365" s="6">
        <f t="shared" si="369"/>
        <v>0</v>
      </c>
      <c r="AU365" s="6">
        <f t="shared" si="370"/>
        <v>0</v>
      </c>
      <c r="AV365" s="6">
        <f t="shared" si="371"/>
        <v>0.64858651031568171</v>
      </c>
      <c r="AW365" s="6">
        <f t="shared" si="372"/>
        <v>1.8026024742218139</v>
      </c>
      <c r="AX365" s="6">
        <f t="shared" si="373"/>
        <v>0.62269820823006039</v>
      </c>
      <c r="AY365" s="6">
        <f t="shared" si="320"/>
        <v>0.53341113910107996</v>
      </c>
      <c r="AZ365" s="6">
        <f t="shared" si="374"/>
        <v>2.3360136133228937</v>
      </c>
      <c r="BD365" s="7">
        <f t="shared" si="375"/>
        <v>1.6950000000000003</v>
      </c>
      <c r="BE365" s="7">
        <f t="shared" si="376"/>
        <v>1.3019216566291538</v>
      </c>
      <c r="BF365" s="7">
        <f t="shared" ca="1" si="377"/>
        <v>0.54893867679877351</v>
      </c>
      <c r="BG365" s="7">
        <f t="shared" si="321"/>
        <v>2.3360136133228937</v>
      </c>
      <c r="BH365" s="7">
        <f t="shared" si="322"/>
        <v>1.5284023074187285</v>
      </c>
      <c r="BI365" s="7">
        <f t="shared" ca="1" si="323"/>
        <v>0.86391393086427715</v>
      </c>
      <c r="BJ365" s="7">
        <f t="shared" si="324"/>
        <v>0.4108984524652719</v>
      </c>
      <c r="BK365" s="7">
        <f t="shared" si="325"/>
        <v>5.1293485182069276E-2</v>
      </c>
      <c r="BL365" s="7">
        <f t="shared" ca="1" si="326"/>
        <v>9.9209410673628567E-2</v>
      </c>
      <c r="BM365" s="7">
        <f t="shared" ca="1" si="327"/>
        <v>5.6845010891349974E-2</v>
      </c>
      <c r="BN365" s="7">
        <f t="shared" ca="1" si="328"/>
        <v>4.8979880906238095E-2</v>
      </c>
      <c r="BO365" s="7">
        <f t="shared" ca="1" si="329"/>
        <v>0.30383841599871858</v>
      </c>
      <c r="BP365" s="7">
        <f t="shared" si="378"/>
        <v>0</v>
      </c>
      <c r="BQ365" s="7">
        <f t="shared" si="379"/>
        <v>0.59</v>
      </c>
    </row>
    <row r="366" spans="1:69" x14ac:dyDescent="0.25">
      <c r="A366" s="87">
        <v>33565</v>
      </c>
      <c r="B366" s="88">
        <v>0</v>
      </c>
      <c r="C366" s="88">
        <v>0.57999999999999996</v>
      </c>
      <c r="D366" s="88">
        <v>4.7185185185185192</v>
      </c>
      <c r="E366" s="6">
        <f t="shared" si="330"/>
        <v>1.5680000000000003</v>
      </c>
      <c r="F366" s="1"/>
      <c r="G366" s="6">
        <f t="shared" si="344"/>
        <v>0.63908880596730899</v>
      </c>
      <c r="H366" s="6">
        <f t="shared" si="345"/>
        <v>0</v>
      </c>
      <c r="I366" s="6">
        <f t="shared" si="346"/>
        <v>0.57999999999999996</v>
      </c>
      <c r="J366" s="6">
        <f t="shared" si="347"/>
        <v>0</v>
      </c>
      <c r="K366" s="6">
        <f t="shared" si="348"/>
        <v>0.50412079408020671</v>
      </c>
      <c r="L366" s="6">
        <f t="shared" si="349"/>
        <v>0.63751396983572861</v>
      </c>
      <c r="M366" s="6">
        <f t="shared" si="350"/>
        <v>0.32750143288660882</v>
      </c>
      <c r="N366" s="6">
        <f t="shared" si="351"/>
        <v>0.6364908795452453</v>
      </c>
      <c r="O366" s="6">
        <f t="shared" si="352"/>
        <v>0.32750143288660882</v>
      </c>
      <c r="P366" s="6">
        <f t="shared" si="353"/>
        <v>0.62269820823006039</v>
      </c>
      <c r="Q366" s="6">
        <f t="shared" si="354"/>
        <v>0.4610914001445286</v>
      </c>
      <c r="R366" s="6">
        <f t="shared" si="355"/>
        <v>0.2981647254094254</v>
      </c>
      <c r="S366" s="6">
        <f t="shared" si="356"/>
        <v>0.16535592660127352</v>
      </c>
      <c r="T366" s="6">
        <f t="shared" si="357"/>
        <v>0</v>
      </c>
      <c r="U366" s="6">
        <f t="shared" si="358"/>
        <v>0</v>
      </c>
      <c r="V366" s="6">
        <f t="shared" si="359"/>
        <v>0</v>
      </c>
      <c r="W366" s="6">
        <f t="shared" si="360"/>
        <v>0</v>
      </c>
      <c r="X366" s="6">
        <f t="shared" si="361"/>
        <v>0</v>
      </c>
      <c r="Y366" s="6">
        <f t="shared" si="362"/>
        <v>0</v>
      </c>
      <c r="Z366" s="6">
        <f t="shared" si="363"/>
        <v>0</v>
      </c>
      <c r="AA366" s="6">
        <f t="shared" si="319"/>
        <v>0</v>
      </c>
      <c r="AB366" s="6">
        <f t="shared" si="331"/>
        <v>3.3360490162179374E-2</v>
      </c>
      <c r="AC366" s="6">
        <f t="shared" si="332"/>
        <v>2.5641248056022047E-2</v>
      </c>
      <c r="AD366" s="6">
        <f t="shared" si="333"/>
        <v>3.8626264928103018E-3</v>
      </c>
      <c r="AE366" s="6">
        <f t="shared" si="334"/>
        <v>0</v>
      </c>
      <c r="AF366" s="6">
        <f t="shared" si="335"/>
        <v>0</v>
      </c>
      <c r="AG366" s="6">
        <f t="shared" si="336"/>
        <v>0</v>
      </c>
      <c r="AH366" s="6">
        <f t="shared" si="337"/>
        <v>0</v>
      </c>
      <c r="AI366" s="6">
        <f t="shared" si="338"/>
        <v>0</v>
      </c>
      <c r="AJ366" s="6">
        <f t="shared" si="339"/>
        <v>0</v>
      </c>
      <c r="AK366" s="6">
        <f t="shared" si="340"/>
        <v>0</v>
      </c>
      <c r="AL366" s="6">
        <f t="shared" si="341"/>
        <v>0</v>
      </c>
      <c r="AM366" s="6">
        <f t="shared" si="342"/>
        <v>0</v>
      </c>
      <c r="AN366" s="6">
        <f t="shared" si="343"/>
        <v>0</v>
      </c>
      <c r="AO366" s="6">
        <f t="shared" si="364"/>
        <v>0</v>
      </c>
      <c r="AP366" s="6">
        <f t="shared" si="365"/>
        <v>0</v>
      </c>
      <c r="AQ366" s="6">
        <f t="shared" si="366"/>
        <v>0</v>
      </c>
      <c r="AR366" s="6">
        <f t="shared" si="367"/>
        <v>0</v>
      </c>
      <c r="AS366" s="6">
        <f t="shared" si="368"/>
        <v>0</v>
      </c>
      <c r="AT366" s="6">
        <f t="shared" si="369"/>
        <v>0</v>
      </c>
      <c r="AU366" s="6">
        <f t="shared" si="370"/>
        <v>0</v>
      </c>
      <c r="AV366" s="6">
        <f t="shared" si="371"/>
        <v>0.63360236054305696</v>
      </c>
      <c r="AW366" s="6">
        <f t="shared" si="372"/>
        <v>1.617645078268249</v>
      </c>
      <c r="AX366" s="6">
        <f t="shared" si="373"/>
        <v>0.61037034735523199</v>
      </c>
      <c r="AY366" s="6">
        <f t="shared" si="320"/>
        <v>0.494451890306708</v>
      </c>
      <c r="AZ366" s="6">
        <f t="shared" si="374"/>
        <v>2.1120969685749569</v>
      </c>
      <c r="BD366" s="7">
        <f t="shared" si="375"/>
        <v>1.5680000000000003</v>
      </c>
      <c r="BE366" s="7">
        <f t="shared" si="376"/>
        <v>1.2521980673998823</v>
      </c>
      <c r="BF366" s="7">
        <f t="shared" ca="1" si="377"/>
        <v>0.47275886263608985</v>
      </c>
      <c r="BG366" s="7">
        <f t="shared" si="321"/>
        <v>2.1120969685749569</v>
      </c>
      <c r="BH366" s="7">
        <f t="shared" si="322"/>
        <v>1.4533055317361718</v>
      </c>
      <c r="BI366" s="7">
        <f t="shared" ca="1" si="323"/>
        <v>0.76477523984817819</v>
      </c>
      <c r="BJ366" s="7">
        <f t="shared" si="324"/>
        <v>0.29604151121245731</v>
      </c>
      <c r="BK366" s="7">
        <f t="shared" si="325"/>
        <v>4.0444212211771982E-2</v>
      </c>
      <c r="BL366" s="7">
        <f t="shared" ca="1" si="326"/>
        <v>8.5273564560072665E-2</v>
      </c>
      <c r="BM366" s="7">
        <f t="shared" ca="1" si="327"/>
        <v>1.2414843768061901E-2</v>
      </c>
      <c r="BN366" s="7">
        <f t="shared" ca="1" si="328"/>
        <v>2.9443264657049269E-2</v>
      </c>
      <c r="BO366" s="7">
        <f t="shared" ca="1" si="329"/>
        <v>0.22565880677898953</v>
      </c>
      <c r="BP366" s="7">
        <f t="shared" si="378"/>
        <v>0</v>
      </c>
      <c r="BQ366" s="7">
        <f t="shared" si="379"/>
        <v>0.57999999999999996</v>
      </c>
    </row>
    <row r="367" spans="1:69" x14ac:dyDescent="0.25">
      <c r="A367" s="87">
        <v>33566</v>
      </c>
      <c r="B367" s="88">
        <v>0</v>
      </c>
      <c r="C367" s="88">
        <v>0.57999999999999996</v>
      </c>
      <c r="D367" s="88">
        <v>4.5199074074074073</v>
      </c>
      <c r="E367" s="6">
        <f t="shared" si="330"/>
        <v>1.5020000000000002</v>
      </c>
      <c r="F367" s="1"/>
      <c r="G367" s="6">
        <f t="shared" si="344"/>
        <v>0.6364908795452453</v>
      </c>
      <c r="H367" s="6">
        <f t="shared" si="345"/>
        <v>0</v>
      </c>
      <c r="I367" s="6">
        <f t="shared" si="346"/>
        <v>0.57999999999999996</v>
      </c>
      <c r="J367" s="6">
        <f t="shared" si="347"/>
        <v>0</v>
      </c>
      <c r="K367" s="6">
        <f t="shared" si="348"/>
        <v>0.50302758774845635</v>
      </c>
      <c r="L367" s="6">
        <f t="shared" si="349"/>
        <v>0.63491945850951237</v>
      </c>
      <c r="M367" s="6">
        <f t="shared" si="350"/>
        <v>0.32091203813081565</v>
      </c>
      <c r="N367" s="6">
        <f t="shared" si="351"/>
        <v>0.63391695300162187</v>
      </c>
      <c r="O367" s="6">
        <f t="shared" si="352"/>
        <v>0.32091203813081565</v>
      </c>
      <c r="P367" s="6">
        <f t="shared" si="353"/>
        <v>0.61037034735523199</v>
      </c>
      <c r="Q367" s="6">
        <f t="shared" si="354"/>
        <v>0.42992466335854362</v>
      </c>
      <c r="R367" s="6">
        <f t="shared" si="355"/>
        <v>0.29214782884713819</v>
      </c>
      <c r="S367" s="6">
        <f t="shared" si="356"/>
        <v>0.16202893207186941</v>
      </c>
      <c r="T367" s="6">
        <f t="shared" si="357"/>
        <v>0</v>
      </c>
      <c r="U367" s="6">
        <f t="shared" si="358"/>
        <v>0</v>
      </c>
      <c r="V367" s="6">
        <f t="shared" si="359"/>
        <v>0</v>
      </c>
      <c r="W367" s="6">
        <f t="shared" si="360"/>
        <v>0</v>
      </c>
      <c r="X367" s="6">
        <f t="shared" si="361"/>
        <v>0</v>
      </c>
      <c r="Y367" s="6">
        <f t="shared" si="362"/>
        <v>0</v>
      </c>
      <c r="Z367" s="6">
        <f t="shared" si="363"/>
        <v>0</v>
      </c>
      <c r="AA367" s="6">
        <f t="shared" si="319"/>
        <v>0</v>
      </c>
      <c r="AB367" s="6">
        <f t="shared" si="331"/>
        <v>3.2685242625236748E-2</v>
      </c>
      <c r="AC367" s="6">
        <f t="shared" si="332"/>
        <v>2.5124926066449817E-2</v>
      </c>
      <c r="AD367" s="6">
        <f t="shared" si="333"/>
        <v>3.7849096702273471E-3</v>
      </c>
      <c r="AE367" s="6">
        <f t="shared" si="334"/>
        <v>0</v>
      </c>
      <c r="AF367" s="6">
        <f t="shared" si="335"/>
        <v>0</v>
      </c>
      <c r="AG367" s="6">
        <f t="shared" si="336"/>
        <v>0</v>
      </c>
      <c r="AH367" s="6">
        <f t="shared" si="337"/>
        <v>0</v>
      </c>
      <c r="AI367" s="6">
        <f t="shared" si="338"/>
        <v>0</v>
      </c>
      <c r="AJ367" s="6">
        <f t="shared" si="339"/>
        <v>0</v>
      </c>
      <c r="AK367" s="6">
        <f t="shared" si="340"/>
        <v>0</v>
      </c>
      <c r="AL367" s="6">
        <f t="shared" si="341"/>
        <v>0</v>
      </c>
      <c r="AM367" s="6">
        <f t="shared" si="342"/>
        <v>0</v>
      </c>
      <c r="AN367" s="6">
        <f t="shared" si="343"/>
        <v>0</v>
      </c>
      <c r="AO367" s="6">
        <f t="shared" si="364"/>
        <v>0</v>
      </c>
      <c r="AP367" s="6">
        <f t="shared" si="365"/>
        <v>0</v>
      </c>
      <c r="AQ367" s="6">
        <f t="shared" si="366"/>
        <v>0</v>
      </c>
      <c r="AR367" s="6">
        <f t="shared" si="367"/>
        <v>0</v>
      </c>
      <c r="AS367" s="6">
        <f t="shared" si="368"/>
        <v>0</v>
      </c>
      <c r="AT367" s="6">
        <f t="shared" si="369"/>
        <v>0</v>
      </c>
      <c r="AU367" s="6">
        <f t="shared" si="370"/>
        <v>0</v>
      </c>
      <c r="AV367" s="6">
        <f t="shared" si="371"/>
        <v>0.62074048224257483</v>
      </c>
      <c r="AW367" s="6">
        <f t="shared" si="372"/>
        <v>1.4702351386405346</v>
      </c>
      <c r="AX367" s="6">
        <f t="shared" si="373"/>
        <v>0.59962551543745446</v>
      </c>
      <c r="AY367" s="6">
        <f t="shared" si="320"/>
        <v>0.46260990598378038</v>
      </c>
      <c r="AZ367" s="6">
        <f t="shared" si="374"/>
        <v>1.9328450446243148</v>
      </c>
      <c r="BD367" s="7">
        <f t="shared" si="375"/>
        <v>1.5020000000000002</v>
      </c>
      <c r="BE367" s="7">
        <f t="shared" si="376"/>
        <v>1.2255610959882826</v>
      </c>
      <c r="BF367" s="7">
        <f t="shared" ca="1" si="377"/>
        <v>0.43075230945969256</v>
      </c>
      <c r="BG367" s="7">
        <f t="shared" si="321"/>
        <v>1.9328450446243148</v>
      </c>
      <c r="BH367" s="7">
        <f t="shared" si="322"/>
        <v>1.3902679758321108</v>
      </c>
      <c r="BI367" s="7">
        <f t="shared" ca="1" si="323"/>
        <v>0.6776575820749341</v>
      </c>
      <c r="BJ367" s="7">
        <f t="shared" si="324"/>
        <v>0.18562745247732765</v>
      </c>
      <c r="BK367" s="7">
        <f t="shared" si="325"/>
        <v>2.712835626788928E-2</v>
      </c>
      <c r="BL367" s="7">
        <f t="shared" ca="1" si="326"/>
        <v>6.0962213645206743E-2</v>
      </c>
      <c r="BM367" s="7">
        <f t="shared" ca="1" si="327"/>
        <v>2.0631506173767558E-3</v>
      </c>
      <c r="BN367" s="7">
        <f t="shared" ca="1" si="328"/>
        <v>2.1011495855432511E-2</v>
      </c>
      <c r="BO367" s="7">
        <f t="shared" ca="1" si="329"/>
        <v>0.18751414218576828</v>
      </c>
      <c r="BP367" s="7">
        <f t="shared" si="378"/>
        <v>0</v>
      </c>
      <c r="BQ367" s="7">
        <f t="shared" si="379"/>
        <v>0.57999999999999996</v>
      </c>
    </row>
    <row r="368" spans="1:69" x14ac:dyDescent="0.25">
      <c r="A368" s="87">
        <v>33567</v>
      </c>
      <c r="B368" s="88">
        <v>0.5</v>
      </c>
      <c r="C368" s="88">
        <v>0.56999999999999995</v>
      </c>
      <c r="D368" s="88">
        <v>4.3393518518518519</v>
      </c>
      <c r="E368" s="6">
        <f t="shared" si="330"/>
        <v>1.4420000000000002</v>
      </c>
      <c r="F368" s="1"/>
      <c r="G368" s="6">
        <f t="shared" si="344"/>
        <v>0.63391695300162187</v>
      </c>
      <c r="H368" s="6">
        <f t="shared" si="345"/>
        <v>0</v>
      </c>
      <c r="I368" s="6">
        <f t="shared" si="346"/>
        <v>6.9999999999999951E-2</v>
      </c>
      <c r="J368" s="6">
        <f t="shared" si="347"/>
        <v>0</v>
      </c>
      <c r="K368" s="6">
        <f t="shared" si="348"/>
        <v>6.0613970883668898E-2</v>
      </c>
      <c r="L368" s="6">
        <f t="shared" si="349"/>
        <v>0.63372759943289969</v>
      </c>
      <c r="M368" s="6">
        <f t="shared" si="350"/>
        <v>0.31792065632719696</v>
      </c>
      <c r="N368" s="6">
        <f t="shared" si="351"/>
        <v>0.63273443878085134</v>
      </c>
      <c r="O368" s="6">
        <f t="shared" si="352"/>
        <v>0.31792065632719696</v>
      </c>
      <c r="P368" s="6">
        <f t="shared" si="353"/>
        <v>0.59962551543745446</v>
      </c>
      <c r="Q368" s="6">
        <f t="shared" si="354"/>
        <v>0.40401336564298101</v>
      </c>
      <c r="R368" s="6">
        <f t="shared" si="355"/>
        <v>0.28763894350605357</v>
      </c>
      <c r="S368" s="6">
        <f t="shared" si="356"/>
        <v>0.16051857926029311</v>
      </c>
      <c r="T368" s="6">
        <f t="shared" si="357"/>
        <v>0</v>
      </c>
      <c r="U368" s="6">
        <f t="shared" si="358"/>
        <v>0</v>
      </c>
      <c r="V368" s="6">
        <f t="shared" si="359"/>
        <v>0</v>
      </c>
      <c r="W368" s="6">
        <f t="shared" si="360"/>
        <v>0</v>
      </c>
      <c r="X368" s="6">
        <f t="shared" si="361"/>
        <v>0</v>
      </c>
      <c r="Y368" s="6">
        <f t="shared" si="362"/>
        <v>0</v>
      </c>
      <c r="Z368" s="6">
        <f t="shared" si="363"/>
        <v>0</v>
      </c>
      <c r="AA368" s="6">
        <f t="shared" si="319"/>
        <v>0</v>
      </c>
      <c r="AB368" s="6">
        <f t="shared" si="331"/>
        <v>3.2103260035015603E-2</v>
      </c>
      <c r="AC368" s="6">
        <f t="shared" si="332"/>
        <v>2.4849012702477698E-2</v>
      </c>
      <c r="AD368" s="6">
        <f t="shared" si="333"/>
        <v>3.7496286319035586E-3</v>
      </c>
      <c r="AE368" s="6">
        <f t="shared" si="334"/>
        <v>0</v>
      </c>
      <c r="AF368" s="6">
        <f t="shared" si="335"/>
        <v>0</v>
      </c>
      <c r="AG368" s="6">
        <f t="shared" si="336"/>
        <v>0</v>
      </c>
      <c r="AH368" s="6">
        <f t="shared" si="337"/>
        <v>0</v>
      </c>
      <c r="AI368" s="6">
        <f t="shared" si="338"/>
        <v>0</v>
      </c>
      <c r="AJ368" s="6">
        <f t="shared" si="339"/>
        <v>0</v>
      </c>
      <c r="AK368" s="6">
        <f t="shared" si="340"/>
        <v>0</v>
      </c>
      <c r="AL368" s="6">
        <f t="shared" si="341"/>
        <v>0</v>
      </c>
      <c r="AM368" s="6">
        <f t="shared" si="342"/>
        <v>0</v>
      </c>
      <c r="AN368" s="6">
        <f t="shared" si="343"/>
        <v>0</v>
      </c>
      <c r="AO368" s="6">
        <f t="shared" si="364"/>
        <v>0</v>
      </c>
      <c r="AP368" s="6">
        <f t="shared" si="365"/>
        <v>0</v>
      </c>
      <c r="AQ368" s="6">
        <f t="shared" si="366"/>
        <v>0</v>
      </c>
      <c r="AR368" s="6">
        <f t="shared" si="367"/>
        <v>0</v>
      </c>
      <c r="AS368" s="6">
        <f t="shared" si="368"/>
        <v>0</v>
      </c>
      <c r="AT368" s="6">
        <f t="shared" si="369"/>
        <v>0</v>
      </c>
      <c r="AU368" s="6">
        <f t="shared" si="370"/>
        <v>0</v>
      </c>
      <c r="AV368" s="6">
        <f t="shared" si="371"/>
        <v>0.60955876704091616</v>
      </c>
      <c r="AW368" s="6">
        <f t="shared" si="372"/>
        <v>1.3502924054188978</v>
      </c>
      <c r="AX368" s="6">
        <f t="shared" si="373"/>
        <v>0.59016637288008178</v>
      </c>
      <c r="AY368" s="6">
        <f t="shared" si="320"/>
        <v>0.43611662567799664</v>
      </c>
      <c r="AZ368" s="6">
        <f t="shared" si="374"/>
        <v>1.7864090310968945</v>
      </c>
      <c r="BD368" s="7">
        <f t="shared" si="375"/>
        <v>1.4420000000000002</v>
      </c>
      <c r="BE368" s="7">
        <f t="shared" si="376"/>
        <v>1.2008330441822461</v>
      </c>
      <c r="BF368" s="7">
        <f t="shared" ca="1" si="377"/>
        <v>0.39097019732746696</v>
      </c>
      <c r="BG368" s="7">
        <f t="shared" si="321"/>
        <v>1.7864090310968945</v>
      </c>
      <c r="BH368" s="7">
        <f t="shared" si="322"/>
        <v>1.3365661342024548</v>
      </c>
      <c r="BI368" s="7">
        <f t="shared" ca="1" si="323"/>
        <v>0.6003866633351872</v>
      </c>
      <c r="BJ368" s="7">
        <f t="shared" si="324"/>
        <v>0.11861758070110154</v>
      </c>
      <c r="BK368" s="7">
        <f t="shared" si="325"/>
        <v>1.8423471726434087E-2</v>
      </c>
      <c r="BL368" s="7">
        <f t="shared" ca="1" si="326"/>
        <v>4.3855256235162648E-2</v>
      </c>
      <c r="BM368" s="7">
        <f t="shared" ca="1" si="327"/>
        <v>2.1252048039027458E-4</v>
      </c>
      <c r="BN368" s="7">
        <f t="shared" ca="1" si="328"/>
        <v>1.4454140721416675E-2</v>
      </c>
      <c r="BO368" s="7">
        <f t="shared" ca="1" si="329"/>
        <v>0.15464313965031098</v>
      </c>
      <c r="BP368" s="7">
        <f t="shared" si="378"/>
        <v>0.5</v>
      </c>
      <c r="BQ368" s="7">
        <f t="shared" si="379"/>
        <v>0.56999999999999995</v>
      </c>
    </row>
    <row r="369" spans="1:69" x14ac:dyDescent="0.25">
      <c r="A369" s="87">
        <v>33568</v>
      </c>
      <c r="B369" s="88">
        <v>0</v>
      </c>
      <c r="C369" s="88">
        <v>0.56999999999999995</v>
      </c>
      <c r="D369" s="88">
        <v>4.1888888888888882</v>
      </c>
      <c r="E369" s="6">
        <f t="shared" si="330"/>
        <v>1.3919999999999999</v>
      </c>
      <c r="F369" s="1"/>
      <c r="G369" s="6">
        <f t="shared" si="344"/>
        <v>0.63273443878085134</v>
      </c>
      <c r="H369" s="6">
        <f t="shared" si="345"/>
        <v>0</v>
      </c>
      <c r="I369" s="6">
        <f t="shared" si="346"/>
        <v>0.56999999999999995</v>
      </c>
      <c r="J369" s="6">
        <f t="shared" si="347"/>
        <v>0</v>
      </c>
      <c r="K369" s="6">
        <f t="shared" si="348"/>
        <v>0.4927933329031306</v>
      </c>
      <c r="L369" s="6">
        <f t="shared" si="349"/>
        <v>0.63119498880145952</v>
      </c>
      <c r="M369" s="6">
        <f t="shared" si="350"/>
        <v>0.31163795539823702</v>
      </c>
      <c r="N369" s="6">
        <f t="shared" si="351"/>
        <v>0.63022145484313818</v>
      </c>
      <c r="O369" s="6">
        <f t="shared" si="352"/>
        <v>0.31163795539823702</v>
      </c>
      <c r="P369" s="6">
        <f t="shared" si="353"/>
        <v>0.59016637288008178</v>
      </c>
      <c r="Q369" s="6">
        <f t="shared" si="354"/>
        <v>0.38214305976342211</v>
      </c>
      <c r="R369" s="6">
        <f t="shared" si="355"/>
        <v>0.28364630425030229</v>
      </c>
      <c r="S369" s="6">
        <f t="shared" si="356"/>
        <v>0.15734643486840416</v>
      </c>
      <c r="T369" s="6">
        <f t="shared" si="357"/>
        <v>0</v>
      </c>
      <c r="U369" s="6">
        <f t="shared" si="358"/>
        <v>0</v>
      </c>
      <c r="V369" s="6">
        <f t="shared" si="359"/>
        <v>0</v>
      </c>
      <c r="W369" s="6">
        <f t="shared" si="360"/>
        <v>0</v>
      </c>
      <c r="X369" s="6">
        <f t="shared" si="361"/>
        <v>0</v>
      </c>
      <c r="Y369" s="6">
        <f t="shared" si="362"/>
        <v>0</v>
      </c>
      <c r="Z369" s="6">
        <f t="shared" si="363"/>
        <v>0</v>
      </c>
      <c r="AA369" s="6">
        <f t="shared" si="319"/>
        <v>0</v>
      </c>
      <c r="AB369" s="6">
        <f t="shared" si="331"/>
        <v>3.1689441868589317E-2</v>
      </c>
      <c r="AC369" s="6">
        <f t="shared" si="332"/>
        <v>2.4397465979447266E-2</v>
      </c>
      <c r="AD369" s="6">
        <f t="shared" si="333"/>
        <v>3.6755290261683777E-3</v>
      </c>
      <c r="AE369" s="6">
        <f t="shared" si="334"/>
        <v>0</v>
      </c>
      <c r="AF369" s="6">
        <f t="shared" si="335"/>
        <v>0</v>
      </c>
      <c r="AG369" s="6">
        <f t="shared" si="336"/>
        <v>0</v>
      </c>
      <c r="AH369" s="6">
        <f t="shared" si="337"/>
        <v>0</v>
      </c>
      <c r="AI369" s="6">
        <f t="shared" si="338"/>
        <v>0</v>
      </c>
      <c r="AJ369" s="6">
        <f t="shared" si="339"/>
        <v>0</v>
      </c>
      <c r="AK369" s="6">
        <f t="shared" si="340"/>
        <v>0</v>
      </c>
      <c r="AL369" s="6">
        <f t="shared" si="341"/>
        <v>0</v>
      </c>
      <c r="AM369" s="6">
        <f t="shared" si="342"/>
        <v>0</v>
      </c>
      <c r="AN369" s="6">
        <f t="shared" si="343"/>
        <v>0</v>
      </c>
      <c r="AO369" s="6">
        <f t="shared" si="364"/>
        <v>0</v>
      </c>
      <c r="AP369" s="6">
        <f t="shared" si="365"/>
        <v>0</v>
      </c>
      <c r="AQ369" s="6">
        <f t="shared" si="366"/>
        <v>0</v>
      </c>
      <c r="AR369" s="6">
        <f t="shared" si="367"/>
        <v>0</v>
      </c>
      <c r="AS369" s="6">
        <f t="shared" si="368"/>
        <v>0</v>
      </c>
      <c r="AT369" s="6">
        <f t="shared" si="369"/>
        <v>0</v>
      </c>
      <c r="AU369" s="6">
        <f t="shared" si="370"/>
        <v>0</v>
      </c>
      <c r="AV369" s="6">
        <f t="shared" si="371"/>
        <v>0.59972819054507853</v>
      </c>
      <c r="AW369" s="6">
        <f t="shared" si="372"/>
        <v>1.2509390415997952</v>
      </c>
      <c r="AX369" s="6">
        <f t="shared" si="373"/>
        <v>0.58176267221103006</v>
      </c>
      <c r="AY369" s="6">
        <f t="shared" si="320"/>
        <v>0.41383250163201141</v>
      </c>
      <c r="AZ369" s="6">
        <f t="shared" si="374"/>
        <v>1.6647715432318066</v>
      </c>
      <c r="BD369" s="7">
        <f t="shared" si="375"/>
        <v>1.3919999999999999</v>
      </c>
      <c r="BE369" s="7">
        <f t="shared" si="376"/>
        <v>1.17983049630021</v>
      </c>
      <c r="BF369" s="7">
        <f t="shared" ca="1" si="377"/>
        <v>0.35656505433944757</v>
      </c>
      <c r="BG369" s="7">
        <f t="shared" si="321"/>
        <v>1.6647715432318066</v>
      </c>
      <c r="BH369" s="7">
        <f t="shared" si="322"/>
        <v>1.2902602618199968</v>
      </c>
      <c r="BI369" s="7">
        <f t="shared" ca="1" si="323"/>
        <v>0.53132565210775495</v>
      </c>
      <c r="BJ369" s="7">
        <f t="shared" si="324"/>
        <v>7.4404314797061416E-2</v>
      </c>
      <c r="BK369" s="7">
        <f t="shared" si="325"/>
        <v>1.2194733112755089E-2</v>
      </c>
      <c r="BL369" s="7">
        <f t="shared" ca="1" si="326"/>
        <v>3.0541266532336121E-2</v>
      </c>
      <c r="BM369" s="7">
        <f t="shared" ca="1" si="327"/>
        <v>4.1703286995682454E-3</v>
      </c>
      <c r="BN369" s="7">
        <f t="shared" ca="1" si="328"/>
        <v>9.8451693614680941E-3</v>
      </c>
      <c r="BO369" s="7">
        <f t="shared" ca="1" si="329"/>
        <v>0.12876742052836404</v>
      </c>
      <c r="BP369" s="7">
        <f t="shared" si="378"/>
        <v>0</v>
      </c>
      <c r="BQ369" s="7">
        <f t="shared" si="379"/>
        <v>0.56999999999999995</v>
      </c>
    </row>
    <row r="370" spans="1:69" x14ac:dyDescent="0.25">
      <c r="A370" s="87">
        <v>33569</v>
      </c>
      <c r="B370" s="88">
        <v>0.1</v>
      </c>
      <c r="C370" s="88">
        <v>0.56999999999999995</v>
      </c>
      <c r="D370" s="88">
        <v>3.9812500000000002</v>
      </c>
      <c r="E370" s="6">
        <f t="shared" si="330"/>
        <v>1.3230000000000002</v>
      </c>
      <c r="F370" s="1"/>
      <c r="G370" s="6">
        <f t="shared" si="344"/>
        <v>0.63022145484313818</v>
      </c>
      <c r="H370" s="6">
        <f t="shared" si="345"/>
        <v>0</v>
      </c>
      <c r="I370" s="6">
        <f t="shared" si="346"/>
        <v>0.47</v>
      </c>
      <c r="J370" s="6">
        <f t="shared" si="347"/>
        <v>0</v>
      </c>
      <c r="K370" s="6">
        <f t="shared" si="348"/>
        <v>0.40551354386297433</v>
      </c>
      <c r="L370" s="6">
        <f t="shared" si="349"/>
        <v>0.62895466047912907</v>
      </c>
      <c r="M370" s="6">
        <f t="shared" si="350"/>
        <v>0.30616317002350585</v>
      </c>
      <c r="N370" s="6">
        <f t="shared" si="351"/>
        <v>0.62799822934600757</v>
      </c>
      <c r="O370" s="6">
        <f t="shared" si="352"/>
        <v>0.30616317002350585</v>
      </c>
      <c r="P370" s="6">
        <f t="shared" si="353"/>
        <v>0.58176267221103006</v>
      </c>
      <c r="Q370" s="6">
        <f t="shared" si="354"/>
        <v>0.3634342461630603</v>
      </c>
      <c r="R370" s="6">
        <f t="shared" si="355"/>
        <v>0.27831107973186775</v>
      </c>
      <c r="S370" s="6">
        <f t="shared" si="356"/>
        <v>0.15458220815769169</v>
      </c>
      <c r="T370" s="6">
        <f t="shared" si="357"/>
        <v>0</v>
      </c>
      <c r="U370" s="6">
        <f t="shared" si="358"/>
        <v>0</v>
      </c>
      <c r="V370" s="6">
        <f t="shared" si="359"/>
        <v>0</v>
      </c>
      <c r="W370" s="6">
        <f t="shared" si="360"/>
        <v>0</v>
      </c>
      <c r="X370" s="6">
        <f t="shared" si="361"/>
        <v>0</v>
      </c>
      <c r="Y370" s="6">
        <f t="shared" si="362"/>
        <v>0</v>
      </c>
      <c r="Z370" s="6">
        <f t="shared" si="363"/>
        <v>0</v>
      </c>
      <c r="AA370" s="6">
        <f t="shared" si="319"/>
        <v>0</v>
      </c>
      <c r="AB370" s="6">
        <f t="shared" si="331"/>
        <v>3.1117724027417464E-2</v>
      </c>
      <c r="AC370" s="6">
        <f t="shared" si="332"/>
        <v>2.396062982005415E-2</v>
      </c>
      <c r="AD370" s="6">
        <f t="shared" si="333"/>
        <v>3.6109581604946116E-3</v>
      </c>
      <c r="AE370" s="6">
        <f t="shared" si="334"/>
        <v>0</v>
      </c>
      <c r="AF370" s="6">
        <f t="shared" si="335"/>
        <v>0</v>
      </c>
      <c r="AG370" s="6">
        <f t="shared" si="336"/>
        <v>0</v>
      </c>
      <c r="AH370" s="6">
        <f t="shared" si="337"/>
        <v>0</v>
      </c>
      <c r="AI370" s="6">
        <f t="shared" si="338"/>
        <v>0</v>
      </c>
      <c r="AJ370" s="6">
        <f t="shared" si="339"/>
        <v>0</v>
      </c>
      <c r="AK370" s="6">
        <f t="shared" si="340"/>
        <v>0</v>
      </c>
      <c r="AL370" s="6">
        <f t="shared" si="341"/>
        <v>0</v>
      </c>
      <c r="AM370" s="6">
        <f t="shared" si="342"/>
        <v>0</v>
      </c>
      <c r="AN370" s="6">
        <f t="shared" si="343"/>
        <v>0</v>
      </c>
      <c r="AO370" s="6">
        <f t="shared" si="364"/>
        <v>0</v>
      </c>
      <c r="AP370" s="6">
        <f t="shared" si="365"/>
        <v>0</v>
      </c>
      <c r="AQ370" s="6">
        <f t="shared" si="366"/>
        <v>0</v>
      </c>
      <c r="AR370" s="6">
        <f t="shared" si="367"/>
        <v>0</v>
      </c>
      <c r="AS370" s="6">
        <f t="shared" si="368"/>
        <v>0</v>
      </c>
      <c r="AT370" s="6">
        <f t="shared" si="369"/>
        <v>0</v>
      </c>
      <c r="AU370" s="6">
        <f t="shared" si="370"/>
        <v>0</v>
      </c>
      <c r="AV370" s="6">
        <f t="shared" si="371"/>
        <v>0.59097917839938174</v>
      </c>
      <c r="AW370" s="6">
        <f t="shared" si="372"/>
        <v>1.1671640396537037</v>
      </c>
      <c r="AX370" s="6">
        <f t="shared" si="373"/>
        <v>0.57421680528931851</v>
      </c>
      <c r="AY370" s="6">
        <f t="shared" si="320"/>
        <v>0.39455197019047777</v>
      </c>
      <c r="AZ370" s="6">
        <f t="shared" si="374"/>
        <v>1.5617160098441816</v>
      </c>
      <c r="BD370" s="7">
        <f t="shared" si="375"/>
        <v>1.3230000000000002</v>
      </c>
      <c r="BE370" s="7">
        <f t="shared" si="376"/>
        <v>1.150217370760849</v>
      </c>
      <c r="BF370" s="7">
        <f t="shared" ca="1" si="377"/>
        <v>0.30705405707500416</v>
      </c>
      <c r="BG370" s="7">
        <f t="shared" si="321"/>
        <v>1.5617160098441816</v>
      </c>
      <c r="BH370" s="7">
        <f t="shared" si="322"/>
        <v>1.2496863645908047</v>
      </c>
      <c r="BI370" s="7">
        <f t="shared" ca="1" si="323"/>
        <v>0.4688344847494415</v>
      </c>
      <c r="BJ370" s="7">
        <f t="shared" si="324"/>
        <v>5.6985333355927308E-2</v>
      </c>
      <c r="BK370" s="7">
        <f t="shared" si="325"/>
        <v>9.8940807335437808E-3</v>
      </c>
      <c r="BL370" s="7">
        <f t="shared" ca="1" si="326"/>
        <v>2.6172906778523852E-2</v>
      </c>
      <c r="BM370" s="7">
        <f t="shared" ca="1" si="327"/>
        <v>1.784310404203376E-2</v>
      </c>
      <c r="BN370" s="7">
        <f t="shared" ca="1" si="328"/>
        <v>4.845510511900201E-3</v>
      </c>
      <c r="BO370" s="7">
        <f t="shared" ca="1" si="329"/>
        <v>9.5685530953760922E-2</v>
      </c>
      <c r="BP370" s="7">
        <f t="shared" si="378"/>
        <v>0.1</v>
      </c>
      <c r="BQ370" s="7">
        <f t="shared" si="379"/>
        <v>0.56999999999999995</v>
      </c>
    </row>
    <row r="371" spans="1:69" x14ac:dyDescent="0.25">
      <c r="A371" s="87">
        <v>33570</v>
      </c>
      <c r="B371" s="88">
        <v>0</v>
      </c>
      <c r="C371" s="88">
        <v>0.56999999999999995</v>
      </c>
      <c r="D371" s="88">
        <v>3.7405092592592593</v>
      </c>
      <c r="E371" s="6">
        <f t="shared" si="330"/>
        <v>1.2430000000000001</v>
      </c>
      <c r="F371" s="1"/>
      <c r="G371" s="6">
        <f t="shared" si="344"/>
        <v>0.62799822934600757</v>
      </c>
      <c r="H371" s="6">
        <f t="shared" si="345"/>
        <v>0</v>
      </c>
      <c r="I371" s="6">
        <f t="shared" si="346"/>
        <v>0.56999999999999995</v>
      </c>
      <c r="J371" s="6">
        <f t="shared" si="347"/>
        <v>0</v>
      </c>
      <c r="K371" s="6">
        <f t="shared" si="348"/>
        <v>0.49079474771947279</v>
      </c>
      <c r="L371" s="6">
        <f t="shared" si="349"/>
        <v>0.62646502279913474</v>
      </c>
      <c r="M371" s="6">
        <f t="shared" si="350"/>
        <v>0.30016934517263694</v>
      </c>
      <c r="N371" s="6">
        <f t="shared" si="351"/>
        <v>0.62552731593220579</v>
      </c>
      <c r="O371" s="6">
        <f t="shared" si="352"/>
        <v>0.30016934517263694</v>
      </c>
      <c r="P371" s="6">
        <f t="shared" si="353"/>
        <v>0.57421680528931851</v>
      </c>
      <c r="Q371" s="6">
        <f t="shared" si="354"/>
        <v>0.34720103497590521</v>
      </c>
      <c r="R371" s="6">
        <f t="shared" si="355"/>
        <v>0.27317870111573994</v>
      </c>
      <c r="S371" s="6">
        <f t="shared" si="356"/>
        <v>0.15155591769732499</v>
      </c>
      <c r="T371" s="6">
        <f t="shared" si="357"/>
        <v>0</v>
      </c>
      <c r="U371" s="6">
        <f t="shared" si="358"/>
        <v>0</v>
      </c>
      <c r="V371" s="6">
        <f t="shared" si="359"/>
        <v>0</v>
      </c>
      <c r="W371" s="6">
        <f t="shared" si="360"/>
        <v>0</v>
      </c>
      <c r="X371" s="6">
        <f t="shared" si="361"/>
        <v>0</v>
      </c>
      <c r="Y371" s="6">
        <f t="shared" si="362"/>
        <v>0</v>
      </c>
      <c r="Z371" s="6">
        <f t="shared" si="363"/>
        <v>0</v>
      </c>
      <c r="AA371" s="6">
        <f t="shared" si="319"/>
        <v>0</v>
      </c>
      <c r="AB371" s="6">
        <f t="shared" si="331"/>
        <v>3.0549323873279053E-2</v>
      </c>
      <c r="AC371" s="6">
        <f t="shared" si="332"/>
        <v>2.3498932999513122E-2</v>
      </c>
      <c r="AD371" s="6">
        <f t="shared" si="333"/>
        <v>3.5402656250202802E-3</v>
      </c>
      <c r="AE371" s="6">
        <f t="shared" si="334"/>
        <v>0</v>
      </c>
      <c r="AF371" s="6">
        <f t="shared" si="335"/>
        <v>0</v>
      </c>
      <c r="AG371" s="6">
        <f t="shared" si="336"/>
        <v>0</v>
      </c>
      <c r="AH371" s="6">
        <f t="shared" si="337"/>
        <v>0</v>
      </c>
      <c r="AI371" s="6">
        <f t="shared" si="338"/>
        <v>0</v>
      </c>
      <c r="AJ371" s="6">
        <f t="shared" si="339"/>
        <v>0</v>
      </c>
      <c r="AK371" s="6">
        <f t="shared" si="340"/>
        <v>0</v>
      </c>
      <c r="AL371" s="6">
        <f t="shared" si="341"/>
        <v>0</v>
      </c>
      <c r="AM371" s="6">
        <f t="shared" si="342"/>
        <v>0</v>
      </c>
      <c r="AN371" s="6">
        <f t="shared" si="343"/>
        <v>0</v>
      </c>
      <c r="AO371" s="6">
        <f t="shared" si="364"/>
        <v>0</v>
      </c>
      <c r="AP371" s="6">
        <f t="shared" si="365"/>
        <v>0</v>
      </c>
      <c r="AQ371" s="6">
        <f t="shared" si="366"/>
        <v>0</v>
      </c>
      <c r="AR371" s="6">
        <f t="shared" si="367"/>
        <v>0</v>
      </c>
      <c r="AS371" s="6">
        <f t="shared" si="368"/>
        <v>0</v>
      </c>
      <c r="AT371" s="6">
        <f t="shared" si="369"/>
        <v>0</v>
      </c>
      <c r="AU371" s="6">
        <f t="shared" si="370"/>
        <v>0</v>
      </c>
      <c r="AV371" s="6">
        <f t="shared" si="371"/>
        <v>0.58312646687328584</v>
      </c>
      <c r="AW371" s="6">
        <f t="shared" si="372"/>
        <v>1.095590477813507</v>
      </c>
      <c r="AX371" s="6">
        <f t="shared" si="373"/>
        <v>0.56739200647096633</v>
      </c>
      <c r="AY371" s="6">
        <f t="shared" si="320"/>
        <v>0.37775035884918429</v>
      </c>
      <c r="AZ371" s="6">
        <f t="shared" si="374"/>
        <v>1.4733408366626914</v>
      </c>
      <c r="BD371" s="7">
        <f t="shared" si="375"/>
        <v>1.2430000000000001</v>
      </c>
      <c r="BE371" s="7">
        <f t="shared" si="376"/>
        <v>1.1148990985734988</v>
      </c>
      <c r="BF371" s="7">
        <f t="shared" ca="1" si="377"/>
        <v>0.24640251393289209</v>
      </c>
      <c r="BG371" s="7">
        <f t="shared" si="321"/>
        <v>1.4733408366626914</v>
      </c>
      <c r="BH371" s="7">
        <f t="shared" si="322"/>
        <v>1.2138125212168029</v>
      </c>
      <c r="BI371" s="7">
        <f t="shared" ca="1" si="323"/>
        <v>0.41194757724162284</v>
      </c>
      <c r="BJ371" s="7">
        <f t="shared" si="324"/>
        <v>5.3056901034468654E-2</v>
      </c>
      <c r="BK371" s="7">
        <f t="shared" si="325"/>
        <v>9.7838651790129166E-3</v>
      </c>
      <c r="BL371" s="7">
        <f t="shared" ca="1" si="326"/>
        <v>2.7405167985891675E-2</v>
      </c>
      <c r="BM371" s="7">
        <f t="shared" ca="1" si="327"/>
        <v>4.5615597192718488E-2</v>
      </c>
      <c r="BN371" s="7">
        <f t="shared" ca="1" si="328"/>
        <v>1.1759021090237958E-3</v>
      </c>
      <c r="BO371" s="7">
        <f t="shared" ca="1" si="329"/>
        <v>6.1841362440933786E-2</v>
      </c>
      <c r="BP371" s="7">
        <f t="shared" si="378"/>
        <v>0</v>
      </c>
      <c r="BQ371" s="7">
        <f t="shared" si="379"/>
        <v>0.56999999999999995</v>
      </c>
    </row>
    <row r="372" spans="1:69" x14ac:dyDescent="0.25">
      <c r="A372" s="87">
        <v>33571</v>
      </c>
      <c r="B372" s="88">
        <v>0</v>
      </c>
      <c r="C372" s="88">
        <v>0.56999999999999995</v>
      </c>
      <c r="D372" s="88">
        <v>3.5990740740740734</v>
      </c>
      <c r="E372" s="6">
        <f t="shared" si="330"/>
        <v>1.196</v>
      </c>
      <c r="F372" s="1"/>
      <c r="G372" s="6">
        <f t="shared" si="344"/>
        <v>0.62552731593220579</v>
      </c>
      <c r="H372" s="6">
        <f t="shared" si="345"/>
        <v>0</v>
      </c>
      <c r="I372" s="6">
        <f t="shared" si="346"/>
        <v>0.56999999999999995</v>
      </c>
      <c r="J372" s="6">
        <f t="shared" si="347"/>
        <v>0</v>
      </c>
      <c r="K372" s="6">
        <f t="shared" si="348"/>
        <v>0.48974194141029248</v>
      </c>
      <c r="L372" s="6">
        <f t="shared" si="349"/>
        <v>0.62399739827449341</v>
      </c>
      <c r="M372" s="6">
        <f t="shared" si="350"/>
        <v>0.29432117537780572</v>
      </c>
      <c r="N372" s="6">
        <f t="shared" si="351"/>
        <v>0.62307796065811838</v>
      </c>
      <c r="O372" s="6">
        <f t="shared" si="352"/>
        <v>0.29432117537780572</v>
      </c>
      <c r="P372" s="6">
        <f t="shared" si="353"/>
        <v>0.56739200647096633</v>
      </c>
      <c r="Q372" s="6">
        <f t="shared" si="354"/>
        <v>0.33297115436201474</v>
      </c>
      <c r="R372" s="6">
        <f t="shared" si="355"/>
        <v>0.26784180686106751</v>
      </c>
      <c r="S372" s="6">
        <f t="shared" si="356"/>
        <v>0.14860316867628265</v>
      </c>
      <c r="T372" s="6">
        <f t="shared" si="357"/>
        <v>0</v>
      </c>
      <c r="U372" s="6">
        <f t="shared" si="358"/>
        <v>0</v>
      </c>
      <c r="V372" s="6">
        <f t="shared" si="359"/>
        <v>0</v>
      </c>
      <c r="W372" s="6">
        <f t="shared" si="360"/>
        <v>0</v>
      </c>
      <c r="X372" s="6">
        <f t="shared" si="361"/>
        <v>0</v>
      </c>
      <c r="Y372" s="6">
        <f t="shared" si="362"/>
        <v>0</v>
      </c>
      <c r="Z372" s="6">
        <f t="shared" si="363"/>
        <v>0</v>
      </c>
      <c r="AA372" s="6">
        <f t="shared" si="319"/>
        <v>0</v>
      </c>
      <c r="AB372" s="6">
        <f t="shared" si="331"/>
        <v>2.9959260175276593E-2</v>
      </c>
      <c r="AC372" s="6">
        <f t="shared" si="332"/>
        <v>2.3040765008585408E-2</v>
      </c>
      <c r="AD372" s="6">
        <f t="shared" si="333"/>
        <v>3.4712909784519732E-3</v>
      </c>
      <c r="AE372" s="6">
        <f t="shared" si="334"/>
        <v>0</v>
      </c>
      <c r="AF372" s="6">
        <f t="shared" si="335"/>
        <v>0</v>
      </c>
      <c r="AG372" s="6">
        <f t="shared" si="336"/>
        <v>0</v>
      </c>
      <c r="AH372" s="6">
        <f t="shared" si="337"/>
        <v>0</v>
      </c>
      <c r="AI372" s="6">
        <f t="shared" si="338"/>
        <v>0</v>
      </c>
      <c r="AJ372" s="6">
        <f t="shared" si="339"/>
        <v>0</v>
      </c>
      <c r="AK372" s="6">
        <f t="shared" si="340"/>
        <v>0</v>
      </c>
      <c r="AL372" s="6">
        <f t="shared" si="341"/>
        <v>0</v>
      </c>
      <c r="AM372" s="6">
        <f t="shared" si="342"/>
        <v>0</v>
      </c>
      <c r="AN372" s="6">
        <f t="shared" si="343"/>
        <v>0</v>
      </c>
      <c r="AO372" s="6">
        <f t="shared" si="364"/>
        <v>0</v>
      </c>
      <c r="AP372" s="6">
        <f t="shared" si="365"/>
        <v>0</v>
      </c>
      <c r="AQ372" s="6">
        <f t="shared" si="366"/>
        <v>0</v>
      </c>
      <c r="AR372" s="6">
        <f t="shared" si="367"/>
        <v>0</v>
      </c>
      <c r="AS372" s="6">
        <f t="shared" si="368"/>
        <v>0</v>
      </c>
      <c r="AT372" s="6">
        <f t="shared" si="369"/>
        <v>0</v>
      </c>
      <c r="AU372" s="6">
        <f t="shared" si="370"/>
        <v>0</v>
      </c>
      <c r="AV372" s="6">
        <f t="shared" si="371"/>
        <v>0.57602065735741015</v>
      </c>
      <c r="AW372" s="6">
        <f t="shared" si="372"/>
        <v>1.0336952529641636</v>
      </c>
      <c r="AX372" s="6">
        <f t="shared" si="373"/>
        <v>0.56117511300922451</v>
      </c>
      <c r="AY372" s="6">
        <f t="shared" si="320"/>
        <v>0.36293041453729136</v>
      </c>
      <c r="AZ372" s="6">
        <f t="shared" si="374"/>
        <v>1.396625667501455</v>
      </c>
      <c r="BD372" s="7">
        <f t="shared" si="375"/>
        <v>1.196</v>
      </c>
      <c r="BE372" s="7">
        <f t="shared" si="376"/>
        <v>1.0936178491593853</v>
      </c>
      <c r="BF372" s="7">
        <f t="shared" ca="1" si="377"/>
        <v>0.20897521442818592</v>
      </c>
      <c r="BG372" s="7">
        <f t="shared" si="321"/>
        <v>1.396625667501455</v>
      </c>
      <c r="BH372" s="7">
        <f t="shared" si="322"/>
        <v>1.181789180650024</v>
      </c>
      <c r="BI372" s="7">
        <f t="shared" ca="1" si="323"/>
        <v>0.35979814535311666</v>
      </c>
      <c r="BJ372" s="7">
        <f t="shared" si="324"/>
        <v>4.0250658460404397E-2</v>
      </c>
      <c r="BK372" s="7">
        <f t="shared" si="325"/>
        <v>7.7741836968320986E-3</v>
      </c>
      <c r="BL372" s="7">
        <f t="shared" ca="1" si="326"/>
        <v>2.2747556492786428E-2</v>
      </c>
      <c r="BM372" s="7">
        <f t="shared" ca="1" si="327"/>
        <v>6.7900936918745838E-2</v>
      </c>
      <c r="BN372" s="7">
        <f t="shared" ca="1" si="328"/>
        <v>1.6926477519479052E-4</v>
      </c>
      <c r="BO372" s="7">
        <f t="shared" ca="1" si="329"/>
        <v>4.4627380692881441E-2</v>
      </c>
      <c r="BP372" s="7">
        <f t="shared" si="378"/>
        <v>0</v>
      </c>
      <c r="BQ372" s="7">
        <f t="shared" si="379"/>
        <v>0.56999999999999995</v>
      </c>
    </row>
    <row r="373" spans="1:69" x14ac:dyDescent="0.25">
      <c r="A373" s="87">
        <v>33572</v>
      </c>
      <c r="B373" s="88">
        <v>0.2</v>
      </c>
      <c r="C373" s="88">
        <v>0.56000000000000005</v>
      </c>
      <c r="D373" s="88">
        <v>3.4787037037037032</v>
      </c>
      <c r="E373" s="6">
        <f t="shared" si="330"/>
        <v>1.1559999999999999</v>
      </c>
      <c r="F373" s="1"/>
      <c r="G373" s="6">
        <f t="shared" si="344"/>
        <v>0.62307796065811838</v>
      </c>
      <c r="H373" s="6">
        <f t="shared" si="345"/>
        <v>0</v>
      </c>
      <c r="I373" s="6">
        <f t="shared" si="346"/>
        <v>0.36000000000000004</v>
      </c>
      <c r="J373" s="6">
        <f t="shared" si="347"/>
        <v>0</v>
      </c>
      <c r="K373" s="6">
        <f t="shared" si="348"/>
        <v>0.30872372391210989</v>
      </c>
      <c r="L373" s="6">
        <f t="shared" si="349"/>
        <v>0.62211353054374485</v>
      </c>
      <c r="M373" s="6">
        <f t="shared" si="350"/>
        <v>0.28991791596173616</v>
      </c>
      <c r="N373" s="6">
        <f t="shared" si="351"/>
        <v>0.62120784838460663</v>
      </c>
      <c r="O373" s="6">
        <f t="shared" si="352"/>
        <v>0.28991791596173616</v>
      </c>
      <c r="P373" s="6">
        <f t="shared" si="353"/>
        <v>0.56117511300922451</v>
      </c>
      <c r="Q373" s="6">
        <f t="shared" si="354"/>
        <v>0.32037585293208576</v>
      </c>
      <c r="R373" s="6">
        <f t="shared" si="355"/>
        <v>0.26314933613716435</v>
      </c>
      <c r="S373" s="6">
        <f t="shared" si="356"/>
        <v>0.14637995690468086</v>
      </c>
      <c r="T373" s="6">
        <f t="shared" si="357"/>
        <v>0</v>
      </c>
      <c r="U373" s="6">
        <f t="shared" si="358"/>
        <v>0</v>
      </c>
      <c r="V373" s="6">
        <f t="shared" si="359"/>
        <v>0</v>
      </c>
      <c r="W373" s="6">
        <f t="shared" si="360"/>
        <v>0</v>
      </c>
      <c r="X373" s="6">
        <f t="shared" si="361"/>
        <v>0</v>
      </c>
      <c r="Y373" s="6">
        <f t="shared" si="362"/>
        <v>0</v>
      </c>
      <c r="Z373" s="6">
        <f t="shared" si="363"/>
        <v>0</v>
      </c>
      <c r="AA373" s="6">
        <f t="shared" si="319"/>
        <v>0</v>
      </c>
      <c r="AB373" s="6">
        <f t="shared" si="331"/>
        <v>2.9404440978634393E-2</v>
      </c>
      <c r="AC373" s="6">
        <f t="shared" si="332"/>
        <v>2.2680048670585897E-2</v>
      </c>
      <c r="AD373" s="6">
        <f t="shared" si="333"/>
        <v>3.4193579339907125E-3</v>
      </c>
      <c r="AE373" s="6">
        <f t="shared" si="334"/>
        <v>0</v>
      </c>
      <c r="AF373" s="6">
        <f t="shared" si="335"/>
        <v>0</v>
      </c>
      <c r="AG373" s="6">
        <f t="shared" si="336"/>
        <v>0</v>
      </c>
      <c r="AH373" s="6">
        <f t="shared" si="337"/>
        <v>0</v>
      </c>
      <c r="AI373" s="6">
        <f t="shared" si="338"/>
        <v>0</v>
      </c>
      <c r="AJ373" s="6">
        <f t="shared" si="339"/>
        <v>0</v>
      </c>
      <c r="AK373" s="6">
        <f t="shared" si="340"/>
        <v>0</v>
      </c>
      <c r="AL373" s="6">
        <f t="shared" si="341"/>
        <v>0</v>
      </c>
      <c r="AM373" s="6">
        <f t="shared" si="342"/>
        <v>0</v>
      </c>
      <c r="AN373" s="6">
        <f t="shared" si="343"/>
        <v>0</v>
      </c>
      <c r="AO373" s="6">
        <f t="shared" si="364"/>
        <v>0</v>
      </c>
      <c r="AP373" s="6">
        <f t="shared" si="365"/>
        <v>0</v>
      </c>
      <c r="AQ373" s="6">
        <f t="shared" si="366"/>
        <v>0</v>
      </c>
      <c r="AR373" s="6">
        <f t="shared" si="367"/>
        <v>0</v>
      </c>
      <c r="AS373" s="6">
        <f t="shared" si="368"/>
        <v>0</v>
      </c>
      <c r="AT373" s="6">
        <f t="shared" si="369"/>
        <v>0</v>
      </c>
      <c r="AU373" s="6">
        <f t="shared" si="370"/>
        <v>0</v>
      </c>
      <c r="AV373" s="6">
        <f t="shared" si="371"/>
        <v>0.5695554833821852</v>
      </c>
      <c r="AW373" s="6">
        <f t="shared" si="372"/>
        <v>0.97968980060224253</v>
      </c>
      <c r="AX373" s="6">
        <f t="shared" si="373"/>
        <v>0.55548554512852666</v>
      </c>
      <c r="AY373" s="6">
        <f t="shared" si="320"/>
        <v>0.34978029391072013</v>
      </c>
      <c r="AZ373" s="6">
        <f t="shared" si="374"/>
        <v>1.3294700945129627</v>
      </c>
      <c r="BD373" s="7">
        <f t="shared" si="375"/>
        <v>1.1559999999999999</v>
      </c>
      <c r="BE373" s="7">
        <f t="shared" si="376"/>
        <v>1.0751744044572489</v>
      </c>
      <c r="BF373" s="7">
        <f t="shared" ca="1" si="377"/>
        <v>0.17598020288821223</v>
      </c>
      <c r="BG373" s="7">
        <f t="shared" si="321"/>
        <v>1.3294700945129627</v>
      </c>
      <c r="BH373" s="7">
        <f t="shared" si="322"/>
        <v>1.1530264934132965</v>
      </c>
      <c r="BI373" s="7">
        <f t="shared" ca="1" si="323"/>
        <v>0.31180223822653219</v>
      </c>
      <c r="BJ373" s="7">
        <f t="shared" si="324"/>
        <v>3.0091873690336248E-2</v>
      </c>
      <c r="BK373" s="7">
        <f t="shared" si="325"/>
        <v>6.0609477548203596E-3</v>
      </c>
      <c r="BL373" s="7">
        <f t="shared" ca="1" si="326"/>
        <v>1.8447625283443837E-2</v>
      </c>
      <c r="BM373" s="7">
        <f t="shared" ca="1" si="327"/>
        <v>9.0347183494088226E-2</v>
      </c>
      <c r="BN373" s="7">
        <f t="shared" ca="1" si="328"/>
        <v>2.9520368847166086E-5</v>
      </c>
      <c r="BO373" s="7">
        <f t="shared" ca="1" si="329"/>
        <v>3.1775531311292994E-2</v>
      </c>
      <c r="BP373" s="7">
        <f t="shared" si="378"/>
        <v>0.2</v>
      </c>
      <c r="BQ373" s="7">
        <f t="shared" si="379"/>
        <v>0.56000000000000005</v>
      </c>
    </row>
    <row r="374" spans="1:69" x14ac:dyDescent="0.25">
      <c r="A374" s="87">
        <v>33573</v>
      </c>
      <c r="B374" s="88">
        <v>0.2</v>
      </c>
      <c r="C374" s="88">
        <v>0.57999999999999996</v>
      </c>
      <c r="D374" s="88">
        <v>3.3613425925925924</v>
      </c>
      <c r="E374" s="6">
        <f t="shared" si="330"/>
        <v>1.117</v>
      </c>
      <c r="F374" s="1"/>
      <c r="G374" s="6">
        <f t="shared" si="344"/>
        <v>0.62120784838460663</v>
      </c>
      <c r="H374" s="6">
        <f t="shared" si="345"/>
        <v>0</v>
      </c>
      <c r="I374" s="6">
        <f t="shared" si="346"/>
        <v>0.37999999999999995</v>
      </c>
      <c r="J374" s="6">
        <f t="shared" si="347"/>
        <v>0</v>
      </c>
      <c r="K374" s="6">
        <f t="shared" si="348"/>
        <v>0.32532983124275039</v>
      </c>
      <c r="L374" s="6">
        <f t="shared" si="349"/>
        <v>0.62019154201728677</v>
      </c>
      <c r="M374" s="6">
        <f t="shared" si="350"/>
        <v>0.28547983022584278</v>
      </c>
      <c r="N374" s="6">
        <f t="shared" si="351"/>
        <v>0.61929972411023659</v>
      </c>
      <c r="O374" s="6">
        <f t="shared" si="352"/>
        <v>0.28547983022584278</v>
      </c>
      <c r="P374" s="6">
        <f t="shared" si="353"/>
        <v>0.55548554512852666</v>
      </c>
      <c r="Q374" s="6">
        <f t="shared" si="354"/>
        <v>0.30915055724487461</v>
      </c>
      <c r="R374" s="6">
        <f t="shared" si="355"/>
        <v>0.25917264283192565</v>
      </c>
      <c r="S374" s="6">
        <f t="shared" si="356"/>
        <v>0.1441391612760137</v>
      </c>
      <c r="T374" s="6">
        <f t="shared" si="357"/>
        <v>0</v>
      </c>
      <c r="U374" s="6">
        <f t="shared" si="358"/>
        <v>0</v>
      </c>
      <c r="V374" s="6">
        <f t="shared" si="359"/>
        <v>0</v>
      </c>
      <c r="W374" s="6">
        <f t="shared" si="360"/>
        <v>0</v>
      </c>
      <c r="X374" s="6">
        <f t="shared" si="361"/>
        <v>0</v>
      </c>
      <c r="Y374" s="6">
        <f t="shared" si="362"/>
        <v>0</v>
      </c>
      <c r="Z374" s="6">
        <f t="shared" si="363"/>
        <v>0</v>
      </c>
      <c r="AA374" s="6">
        <f t="shared" si="319"/>
        <v>0</v>
      </c>
      <c r="AB374" s="6">
        <f t="shared" si="331"/>
        <v>2.8946308999877275E-2</v>
      </c>
      <c r="AC374" s="6">
        <f t="shared" si="332"/>
        <v>2.2334066487302379E-2</v>
      </c>
      <c r="AD374" s="6">
        <f t="shared" si="333"/>
        <v>3.3670141399812356E-3</v>
      </c>
      <c r="AE374" s="6">
        <f t="shared" si="334"/>
        <v>0</v>
      </c>
      <c r="AF374" s="6">
        <f t="shared" si="335"/>
        <v>0</v>
      </c>
      <c r="AG374" s="6">
        <f t="shared" si="336"/>
        <v>0</v>
      </c>
      <c r="AH374" s="6">
        <f t="shared" si="337"/>
        <v>0</v>
      </c>
      <c r="AI374" s="6">
        <f t="shared" si="338"/>
        <v>0</v>
      </c>
      <c r="AJ374" s="6">
        <f t="shared" si="339"/>
        <v>0</v>
      </c>
      <c r="AK374" s="6">
        <f t="shared" si="340"/>
        <v>0</v>
      </c>
      <c r="AL374" s="6">
        <f t="shared" si="341"/>
        <v>0</v>
      </c>
      <c r="AM374" s="6">
        <f t="shared" si="342"/>
        <v>0</v>
      </c>
      <c r="AN374" s="6">
        <f t="shared" si="343"/>
        <v>0</v>
      </c>
      <c r="AO374" s="6">
        <f t="shared" si="364"/>
        <v>0</v>
      </c>
      <c r="AP374" s="6">
        <f t="shared" si="365"/>
        <v>0</v>
      </c>
      <c r="AQ374" s="6">
        <f t="shared" si="366"/>
        <v>0</v>
      </c>
      <c r="AR374" s="6">
        <f t="shared" si="367"/>
        <v>0</v>
      </c>
      <c r="AS374" s="6">
        <f t="shared" si="368"/>
        <v>0</v>
      </c>
      <c r="AT374" s="6">
        <f t="shared" si="369"/>
        <v>0</v>
      </c>
      <c r="AU374" s="6">
        <f t="shared" si="370"/>
        <v>0</v>
      </c>
      <c r="AV374" s="6">
        <f t="shared" si="371"/>
        <v>0.56364759022513444</v>
      </c>
      <c r="AW374" s="6">
        <f t="shared" si="372"/>
        <v>0.93221786428137432</v>
      </c>
      <c r="AX374" s="6">
        <f t="shared" si="373"/>
        <v>0.55025942615388101</v>
      </c>
      <c r="AY374" s="6">
        <f t="shared" si="320"/>
        <v>0.33809686624475188</v>
      </c>
      <c r="AZ374" s="6">
        <f t="shared" si="374"/>
        <v>1.2703147305261262</v>
      </c>
      <c r="BD374" s="7">
        <f t="shared" si="375"/>
        <v>1.117</v>
      </c>
      <c r="BE374" s="7">
        <f t="shared" si="376"/>
        <v>1.0568822072492279</v>
      </c>
      <c r="BF374" s="7">
        <f t="shared" ca="1" si="377"/>
        <v>0.14272663207974859</v>
      </c>
      <c r="BG374" s="7">
        <f t="shared" si="321"/>
        <v>1.2703147305261262</v>
      </c>
      <c r="BH374" s="7">
        <f t="shared" si="322"/>
        <v>1.1270823973987556</v>
      </c>
      <c r="BI374" s="7">
        <f t="shared" ca="1" si="323"/>
        <v>0.26752720780171185</v>
      </c>
      <c r="BJ374" s="7">
        <f t="shared" si="324"/>
        <v>2.3505406596298694E-2</v>
      </c>
      <c r="BK374" s="7">
        <f t="shared" si="325"/>
        <v>4.9280666970298488E-3</v>
      </c>
      <c r="BL374" s="7">
        <f t="shared" ca="1" si="326"/>
        <v>1.5575183700533487E-2</v>
      </c>
      <c r="BM374" s="7">
        <f t="shared" ca="1" si="327"/>
        <v>0.11531327390504698</v>
      </c>
      <c r="BN374" s="7">
        <f t="shared" ca="1" si="328"/>
        <v>5.6289755823721961E-4</v>
      </c>
      <c r="BO374" s="7">
        <f t="shared" ca="1" si="329"/>
        <v>2.1025972727477305E-2</v>
      </c>
      <c r="BP374" s="7">
        <f t="shared" si="378"/>
        <v>0.2</v>
      </c>
      <c r="BQ374" s="7">
        <f t="shared" si="379"/>
        <v>0.57999999999999996</v>
      </c>
    </row>
    <row r="375" spans="1:69" x14ac:dyDescent="0.25">
      <c r="A375" s="87">
        <v>33574</v>
      </c>
      <c r="B375" s="88">
        <v>0</v>
      </c>
      <c r="C375" s="88">
        <v>0.57999999999999996</v>
      </c>
      <c r="D375" s="88">
        <v>3.25</v>
      </c>
      <c r="E375" s="6">
        <f t="shared" si="330"/>
        <v>1.08</v>
      </c>
      <c r="F375" s="1"/>
      <c r="G375" s="6">
        <f t="shared" si="344"/>
        <v>0.61929972411023659</v>
      </c>
      <c r="H375" s="6">
        <f t="shared" si="345"/>
        <v>0</v>
      </c>
      <c r="I375" s="6">
        <f t="shared" si="346"/>
        <v>0.57999999999999996</v>
      </c>
      <c r="J375" s="6">
        <f t="shared" si="347"/>
        <v>0</v>
      </c>
      <c r="K375" s="6">
        <f t="shared" si="348"/>
        <v>0.4955966379244145</v>
      </c>
      <c r="L375" s="6">
        <f t="shared" si="349"/>
        <v>0.61775151681298124</v>
      </c>
      <c r="M375" s="6">
        <f t="shared" si="350"/>
        <v>0.27992373693268585</v>
      </c>
      <c r="N375" s="6">
        <f t="shared" si="351"/>
        <v>0.61687705573106355</v>
      </c>
      <c r="O375" s="6">
        <f t="shared" si="352"/>
        <v>0.27992373693268585</v>
      </c>
      <c r="P375" s="6">
        <f t="shared" si="353"/>
        <v>0.55025942615388101</v>
      </c>
      <c r="Q375" s="6">
        <f t="shared" si="354"/>
        <v>0.29908978750925563</v>
      </c>
      <c r="R375" s="6">
        <f t="shared" si="355"/>
        <v>0.25473664243064198</v>
      </c>
      <c r="S375" s="6">
        <f t="shared" si="356"/>
        <v>0.14133388208478898</v>
      </c>
      <c r="T375" s="6">
        <f t="shared" si="357"/>
        <v>0</v>
      </c>
      <c r="U375" s="6">
        <f t="shared" si="358"/>
        <v>0</v>
      </c>
      <c r="V375" s="6">
        <f t="shared" si="359"/>
        <v>0</v>
      </c>
      <c r="W375" s="6">
        <f t="shared" si="360"/>
        <v>0</v>
      </c>
      <c r="X375" s="6">
        <f t="shared" si="361"/>
        <v>0</v>
      </c>
      <c r="Y375" s="6">
        <f t="shared" si="362"/>
        <v>0</v>
      </c>
      <c r="Z375" s="6">
        <f t="shared" si="363"/>
        <v>0</v>
      </c>
      <c r="AA375" s="6">
        <f t="shared" si="319"/>
        <v>0</v>
      </c>
      <c r="AB375" s="6">
        <f t="shared" si="331"/>
        <v>2.847837099589284E-2</v>
      </c>
      <c r="AC375" s="6">
        <f t="shared" si="332"/>
        <v>2.1913599014460897E-2</v>
      </c>
      <c r="AD375" s="6">
        <f t="shared" si="333"/>
        <v>3.3014843101984628E-3</v>
      </c>
      <c r="AE375" s="6">
        <f t="shared" si="334"/>
        <v>0</v>
      </c>
      <c r="AF375" s="6">
        <f t="shared" si="335"/>
        <v>0</v>
      </c>
      <c r="AG375" s="6">
        <f t="shared" si="336"/>
        <v>0</v>
      </c>
      <c r="AH375" s="6">
        <f t="shared" si="337"/>
        <v>0</v>
      </c>
      <c r="AI375" s="6">
        <f t="shared" si="338"/>
        <v>0</v>
      </c>
      <c r="AJ375" s="6">
        <f t="shared" si="339"/>
        <v>0</v>
      </c>
      <c r="AK375" s="6">
        <f t="shared" si="340"/>
        <v>0</v>
      </c>
      <c r="AL375" s="6">
        <f t="shared" si="341"/>
        <v>0</v>
      </c>
      <c r="AM375" s="6">
        <f t="shared" si="342"/>
        <v>0</v>
      </c>
      <c r="AN375" s="6">
        <f t="shared" si="343"/>
        <v>0</v>
      </c>
      <c r="AO375" s="6">
        <f t="shared" si="364"/>
        <v>0</v>
      </c>
      <c r="AP375" s="6">
        <f t="shared" si="365"/>
        <v>0</v>
      </c>
      <c r="AQ375" s="6">
        <f t="shared" si="366"/>
        <v>0</v>
      </c>
      <c r="AR375" s="6">
        <f t="shared" si="367"/>
        <v>0</v>
      </c>
      <c r="AS375" s="6">
        <f t="shared" si="368"/>
        <v>0</v>
      </c>
      <c r="AT375" s="6">
        <f t="shared" si="369"/>
        <v>0</v>
      </c>
      <c r="AU375" s="6">
        <f t="shared" si="370"/>
        <v>0</v>
      </c>
      <c r="AV375" s="6">
        <f t="shared" si="371"/>
        <v>0.55821327406340127</v>
      </c>
      <c r="AW375" s="6">
        <f t="shared" si="372"/>
        <v>0.89009975225998317</v>
      </c>
      <c r="AX375" s="6">
        <f t="shared" si="373"/>
        <v>0.54542999455370744</v>
      </c>
      <c r="AY375" s="6">
        <f t="shared" si="320"/>
        <v>0.32756815850514848</v>
      </c>
      <c r="AZ375" s="6">
        <f t="shared" si="374"/>
        <v>1.2176679107651316</v>
      </c>
      <c r="BD375" s="7">
        <f t="shared" si="375"/>
        <v>1.08</v>
      </c>
      <c r="BE375" s="7">
        <f t="shared" si="376"/>
        <v>1.0392304845413265</v>
      </c>
      <c r="BF375" s="7">
        <f t="shared" ca="1" si="377"/>
        <v>0.11012216782626144</v>
      </c>
      <c r="BG375" s="7">
        <f t="shared" si="321"/>
        <v>1.2176679107651316</v>
      </c>
      <c r="BH375" s="7">
        <f t="shared" si="322"/>
        <v>1.1034799095430472</v>
      </c>
      <c r="BI375" s="7">
        <f t="shared" ca="1" si="323"/>
        <v>0.22640412013357278</v>
      </c>
      <c r="BJ375" s="7">
        <f t="shared" si="324"/>
        <v>1.8952453654436215E-2</v>
      </c>
      <c r="BK375" s="7">
        <f t="shared" si="325"/>
        <v>4.1279886130517335E-3</v>
      </c>
      <c r="BL375" s="7">
        <f t="shared" ca="1" si="326"/>
        <v>1.3521492432399829E-2</v>
      </c>
      <c r="BM375" s="7">
        <f t="shared" ca="1" si="327"/>
        <v>0.14181105198723862</v>
      </c>
      <c r="BN375" s="7">
        <f t="shared" ca="1" si="328"/>
        <v>1.712071433751643E-3</v>
      </c>
      <c r="BO375" s="7">
        <f t="shared" ca="1" si="329"/>
        <v>1.2633510459833696E-2</v>
      </c>
      <c r="BP375" s="7">
        <f t="shared" si="378"/>
        <v>0</v>
      </c>
      <c r="BQ375" s="7">
        <f t="shared" si="379"/>
        <v>0.57999999999999996</v>
      </c>
    </row>
    <row r="376" spans="1:69" x14ac:dyDescent="0.25">
      <c r="A376" s="87">
        <v>33575</v>
      </c>
      <c r="B376" s="88">
        <v>0</v>
      </c>
      <c r="C376" s="88">
        <v>0.57999999999999996</v>
      </c>
      <c r="D376" s="88">
        <v>3.1597222222222223</v>
      </c>
      <c r="E376" s="6">
        <f t="shared" si="330"/>
        <v>1.05</v>
      </c>
      <c r="F376" s="1"/>
      <c r="G376" s="6">
        <f t="shared" si="344"/>
        <v>0.61687705573106355</v>
      </c>
      <c r="H376" s="6">
        <f t="shared" si="345"/>
        <v>0</v>
      </c>
      <c r="I376" s="6">
        <f t="shared" si="346"/>
        <v>0.57999999999999996</v>
      </c>
      <c r="J376" s="6">
        <f t="shared" si="347"/>
        <v>0</v>
      </c>
      <c r="K376" s="6">
        <f t="shared" si="348"/>
        <v>0.49452192526534189</v>
      </c>
      <c r="L376" s="6">
        <f t="shared" si="349"/>
        <v>0.61533220575678804</v>
      </c>
      <c r="M376" s="6">
        <f t="shared" si="350"/>
        <v>0.274500258683258</v>
      </c>
      <c r="N376" s="6">
        <f t="shared" si="351"/>
        <v>0.61447468722039977</v>
      </c>
      <c r="O376" s="6">
        <f t="shared" si="352"/>
        <v>0.274500258683258</v>
      </c>
      <c r="P376" s="6">
        <f t="shared" si="353"/>
        <v>0.54542999455370744</v>
      </c>
      <c r="Q376" s="6">
        <f t="shared" si="354"/>
        <v>0.29000262311453739</v>
      </c>
      <c r="R376" s="6">
        <f t="shared" si="355"/>
        <v>0.24978855448708959</v>
      </c>
      <c r="S376" s="6">
        <f t="shared" si="356"/>
        <v>0.1385955604126316</v>
      </c>
      <c r="T376" s="6">
        <f t="shared" si="357"/>
        <v>0</v>
      </c>
      <c r="U376" s="6">
        <f t="shared" si="358"/>
        <v>0</v>
      </c>
      <c r="V376" s="6">
        <f t="shared" si="359"/>
        <v>0</v>
      </c>
      <c r="W376" s="6">
        <f t="shared" si="360"/>
        <v>0</v>
      </c>
      <c r="X376" s="6">
        <f t="shared" si="361"/>
        <v>0</v>
      </c>
      <c r="Y376" s="6">
        <f t="shared" si="362"/>
        <v>0</v>
      </c>
      <c r="Z376" s="6">
        <f t="shared" si="363"/>
        <v>0</v>
      </c>
      <c r="AA376" s="6">
        <f t="shared" ref="AA376:AA439" si="380">$O376*0.9*AA$13</f>
        <v>0</v>
      </c>
      <c r="AB376" s="6">
        <f t="shared" si="331"/>
        <v>2.7938858592366486E-2</v>
      </c>
      <c r="AC376" s="6">
        <f t="shared" si="332"/>
        <v>2.1488732028172183E-2</v>
      </c>
      <c r="AD376" s="6">
        <f t="shared" si="333"/>
        <v>3.2375185724464895E-3</v>
      </c>
      <c r="AE376" s="6">
        <f t="shared" si="334"/>
        <v>0</v>
      </c>
      <c r="AF376" s="6">
        <f t="shared" si="335"/>
        <v>0</v>
      </c>
      <c r="AG376" s="6">
        <f t="shared" si="336"/>
        <v>0</v>
      </c>
      <c r="AH376" s="6">
        <f t="shared" si="337"/>
        <v>0</v>
      </c>
      <c r="AI376" s="6">
        <f t="shared" si="338"/>
        <v>0</v>
      </c>
      <c r="AJ376" s="6">
        <f t="shared" si="339"/>
        <v>0</v>
      </c>
      <c r="AK376" s="6">
        <f t="shared" si="340"/>
        <v>0</v>
      </c>
      <c r="AL376" s="6">
        <f t="shared" si="341"/>
        <v>0</v>
      </c>
      <c r="AM376" s="6">
        <f t="shared" si="342"/>
        <v>0</v>
      </c>
      <c r="AN376" s="6">
        <f t="shared" si="343"/>
        <v>0</v>
      </c>
      <c r="AO376" s="6">
        <f t="shared" si="364"/>
        <v>0</v>
      </c>
      <c r="AP376" s="6">
        <f t="shared" si="365"/>
        <v>0</v>
      </c>
      <c r="AQ376" s="6">
        <f t="shared" si="366"/>
        <v>0</v>
      </c>
      <c r="AR376" s="6">
        <f t="shared" si="367"/>
        <v>0</v>
      </c>
      <c r="AS376" s="6">
        <f t="shared" si="368"/>
        <v>0</v>
      </c>
      <c r="AT376" s="6">
        <f t="shared" si="369"/>
        <v>0</v>
      </c>
      <c r="AU376" s="6">
        <f t="shared" si="370"/>
        <v>0</v>
      </c>
      <c r="AV376" s="6">
        <f t="shared" si="371"/>
        <v>0.55318227342203474</v>
      </c>
      <c r="AW376" s="6">
        <f t="shared" si="372"/>
        <v>0.85240235633127159</v>
      </c>
      <c r="AX376" s="6">
        <f t="shared" si="373"/>
        <v>0.54094038980389214</v>
      </c>
      <c r="AY376" s="6">
        <f t="shared" si="320"/>
        <v>0.31794148170690389</v>
      </c>
      <c r="AZ376" s="6">
        <f t="shared" si="374"/>
        <v>1.1703438380381754</v>
      </c>
      <c r="BD376" s="7">
        <f t="shared" si="375"/>
        <v>1.05</v>
      </c>
      <c r="BE376" s="7">
        <f t="shared" si="376"/>
        <v>1.0246950765959599</v>
      </c>
      <c r="BF376" s="7">
        <f t="shared" ca="1" si="377"/>
        <v>8.2882780435208511E-2</v>
      </c>
      <c r="BG376" s="7">
        <f t="shared" si="321"/>
        <v>1.1703438380381754</v>
      </c>
      <c r="BH376" s="7">
        <f t="shared" si="322"/>
        <v>1.0818243101530745</v>
      </c>
      <c r="BI376" s="7">
        <f t="shared" ca="1" si="323"/>
        <v>0.18793766530322967</v>
      </c>
      <c r="BJ376" s="7">
        <f t="shared" si="324"/>
        <v>1.4482639353758589E-2</v>
      </c>
      <c r="BK376" s="7">
        <f t="shared" si="325"/>
        <v>3.2637493268233399E-3</v>
      </c>
      <c r="BL376" s="7">
        <f t="shared" ca="1" si="326"/>
        <v>1.1036528834633181E-2</v>
      </c>
      <c r="BM376" s="7">
        <f t="shared" ca="1" si="327"/>
        <v>0.16530573691874539</v>
      </c>
      <c r="BN376" s="7">
        <f t="shared" ca="1" si="328"/>
        <v>3.1262180434251103E-3</v>
      </c>
      <c r="BO376" s="7">
        <f t="shared" ca="1" si="329"/>
        <v>7.2521408744519039E-3</v>
      </c>
      <c r="BP376" s="7">
        <f t="shared" si="378"/>
        <v>0</v>
      </c>
      <c r="BQ376" s="7">
        <f t="shared" si="379"/>
        <v>0.57999999999999996</v>
      </c>
    </row>
    <row r="377" spans="1:69" x14ac:dyDescent="0.25">
      <c r="A377" s="87">
        <v>33576</v>
      </c>
      <c r="B377" s="88">
        <v>0</v>
      </c>
      <c r="C377" s="88">
        <v>0.57999999999999996</v>
      </c>
      <c r="D377" s="88">
        <v>3.0604166666666659</v>
      </c>
      <c r="E377" s="6">
        <f t="shared" si="330"/>
        <v>1.0169999999999999</v>
      </c>
      <c r="F377" s="1"/>
      <c r="G377" s="6">
        <f t="shared" si="344"/>
        <v>0.61447468722039977</v>
      </c>
      <c r="H377" s="6">
        <f t="shared" si="345"/>
        <v>0</v>
      </c>
      <c r="I377" s="6">
        <f t="shared" si="346"/>
        <v>0.57999999999999996</v>
      </c>
      <c r="J377" s="6">
        <f t="shared" si="347"/>
        <v>0</v>
      </c>
      <c r="K377" s="6">
        <f t="shared" si="348"/>
        <v>0.49344950870102727</v>
      </c>
      <c r="L377" s="6">
        <f t="shared" si="349"/>
        <v>0.61293318739627356</v>
      </c>
      <c r="M377" s="6">
        <f t="shared" si="350"/>
        <v>0.26920532049870827</v>
      </c>
      <c r="N377" s="6">
        <f t="shared" si="351"/>
        <v>0.61209220985574464</v>
      </c>
      <c r="O377" s="6">
        <f t="shared" si="352"/>
        <v>0.26920532049870827</v>
      </c>
      <c r="P377" s="6">
        <f t="shared" si="353"/>
        <v>0.54094038980389214</v>
      </c>
      <c r="Q377" s="6">
        <f t="shared" si="354"/>
        <v>0.28173337619495231</v>
      </c>
      <c r="R377" s="6">
        <f t="shared" si="355"/>
        <v>0.24495821006438753</v>
      </c>
      <c r="S377" s="6">
        <f t="shared" si="356"/>
        <v>0.13592213879708151</v>
      </c>
      <c r="T377" s="6">
        <f t="shared" si="357"/>
        <v>0</v>
      </c>
      <c r="U377" s="6">
        <f t="shared" si="358"/>
        <v>0</v>
      </c>
      <c r="V377" s="6">
        <f t="shared" si="359"/>
        <v>0</v>
      </c>
      <c r="W377" s="6">
        <f t="shared" si="360"/>
        <v>0</v>
      </c>
      <c r="X377" s="6">
        <f t="shared" si="361"/>
        <v>0</v>
      </c>
      <c r="Y377" s="6">
        <f t="shared" si="362"/>
        <v>0</v>
      </c>
      <c r="Z377" s="6">
        <f t="shared" si="363"/>
        <v>0</v>
      </c>
      <c r="AA377" s="6">
        <f t="shared" si="380"/>
        <v>0</v>
      </c>
      <c r="AB377" s="6">
        <f t="shared" si="331"/>
        <v>2.7397768119936404E-2</v>
      </c>
      <c r="AC377" s="6">
        <f t="shared" si="332"/>
        <v>2.1073945665056486E-2</v>
      </c>
      <c r="AD377" s="6">
        <f t="shared" si="333"/>
        <v>3.1750688654966085E-3</v>
      </c>
      <c r="AE377" s="6">
        <f t="shared" si="334"/>
        <v>0</v>
      </c>
      <c r="AF377" s="6">
        <f t="shared" si="335"/>
        <v>0</v>
      </c>
      <c r="AG377" s="6">
        <f t="shared" si="336"/>
        <v>0</v>
      </c>
      <c r="AH377" s="6">
        <f t="shared" si="337"/>
        <v>0</v>
      </c>
      <c r="AI377" s="6">
        <f t="shared" si="338"/>
        <v>0</v>
      </c>
      <c r="AJ377" s="6">
        <f t="shared" si="339"/>
        <v>0</v>
      </c>
      <c r="AK377" s="6">
        <f t="shared" si="340"/>
        <v>0</v>
      </c>
      <c r="AL377" s="6">
        <f t="shared" si="341"/>
        <v>0</v>
      </c>
      <c r="AM377" s="6">
        <f t="shared" si="342"/>
        <v>0</v>
      </c>
      <c r="AN377" s="6">
        <f t="shared" si="343"/>
        <v>0</v>
      </c>
      <c r="AO377" s="6">
        <f t="shared" si="364"/>
        <v>0</v>
      </c>
      <c r="AP377" s="6">
        <f t="shared" si="365"/>
        <v>0</v>
      </c>
      <c r="AQ377" s="6">
        <f t="shared" si="366"/>
        <v>0</v>
      </c>
      <c r="AR377" s="6">
        <f t="shared" si="367"/>
        <v>0</v>
      </c>
      <c r="AS377" s="6">
        <f t="shared" si="368"/>
        <v>0</v>
      </c>
      <c r="AT377" s="6">
        <f t="shared" si="369"/>
        <v>0</v>
      </c>
      <c r="AU377" s="6">
        <f t="shared" si="370"/>
        <v>0</v>
      </c>
      <c r="AV377" s="6">
        <f t="shared" si="371"/>
        <v>0.54850453724406645</v>
      </c>
      <c r="AW377" s="6">
        <f t="shared" si="372"/>
        <v>0.81844663001345119</v>
      </c>
      <c r="AX377" s="6">
        <f t="shared" si="373"/>
        <v>0.53675031305889553</v>
      </c>
      <c r="AY377" s="6">
        <f t="shared" si="320"/>
        <v>0.3091311443148887</v>
      </c>
      <c r="AZ377" s="6">
        <f t="shared" si="374"/>
        <v>1.1275777743283399</v>
      </c>
      <c r="BD377" s="7">
        <f t="shared" si="375"/>
        <v>1.0169999999999999</v>
      </c>
      <c r="BE377" s="7">
        <f t="shared" si="376"/>
        <v>1.0084641788382966</v>
      </c>
      <c r="BF377" s="7">
        <f t="shared" ca="1" si="377"/>
        <v>5.2036747409907005E-2</v>
      </c>
      <c r="BG377" s="7">
        <f t="shared" si="321"/>
        <v>1.1275777743283399</v>
      </c>
      <c r="BH377" s="7">
        <f t="shared" si="322"/>
        <v>1.0618746509491315</v>
      </c>
      <c r="BI377" s="7">
        <f t="shared" ca="1" si="323"/>
        <v>0.15185567092194088</v>
      </c>
      <c r="BJ377" s="7">
        <f t="shared" si="324"/>
        <v>1.2227444175409297E-2</v>
      </c>
      <c r="BK377" s="7">
        <f t="shared" si="325"/>
        <v>2.852678531102265E-3</v>
      </c>
      <c r="BL377" s="7">
        <f t="shared" ca="1" si="326"/>
        <v>9.9638174911012688E-3</v>
      </c>
      <c r="BM377" s="7">
        <f t="shared" ca="1" si="327"/>
        <v>0.19322889034340296</v>
      </c>
      <c r="BN377" s="7">
        <f t="shared" ca="1" si="328"/>
        <v>5.2046832424968844E-3</v>
      </c>
      <c r="BO377" s="7">
        <f t="shared" ca="1" si="329"/>
        <v>2.9499529717392065E-3</v>
      </c>
      <c r="BP377" s="7">
        <f t="shared" si="378"/>
        <v>0</v>
      </c>
      <c r="BQ377" s="7">
        <f t="shared" si="379"/>
        <v>0.57999999999999996</v>
      </c>
    </row>
    <row r="378" spans="1:69" x14ac:dyDescent="0.25">
      <c r="A378" s="87">
        <v>33577</v>
      </c>
      <c r="B378" s="88">
        <v>0</v>
      </c>
      <c r="C378" s="88">
        <v>0.56999999999999995</v>
      </c>
      <c r="D378" s="88">
        <v>2.9701388888888887</v>
      </c>
      <c r="E378" s="6">
        <f t="shared" si="330"/>
        <v>0.98699999999999999</v>
      </c>
      <c r="F378" s="1"/>
      <c r="G378" s="6">
        <f t="shared" si="344"/>
        <v>0.61209220985574464</v>
      </c>
      <c r="H378" s="6">
        <f t="shared" si="345"/>
        <v>0</v>
      </c>
      <c r="I378" s="6">
        <f t="shared" si="346"/>
        <v>0.56999999999999995</v>
      </c>
      <c r="J378" s="6">
        <f t="shared" si="347"/>
        <v>0</v>
      </c>
      <c r="K378" s="6">
        <f t="shared" si="348"/>
        <v>0.48389595177602335</v>
      </c>
      <c r="L378" s="6">
        <f t="shared" si="349"/>
        <v>0.61058055463792571</v>
      </c>
      <c r="M378" s="6">
        <f t="shared" si="350"/>
        <v>0.26409216041683048</v>
      </c>
      <c r="N378" s="6">
        <f t="shared" si="351"/>
        <v>0.60975555023188766</v>
      </c>
      <c r="O378" s="6">
        <f t="shared" si="352"/>
        <v>0.26409216041683048</v>
      </c>
      <c r="P378" s="6">
        <f t="shared" si="353"/>
        <v>0.53675031305889553</v>
      </c>
      <c r="Q378" s="6">
        <f t="shared" si="354"/>
        <v>0.27416905707287287</v>
      </c>
      <c r="R378" s="6">
        <f t="shared" si="355"/>
        <v>0.24026458597514705</v>
      </c>
      <c r="S378" s="6">
        <f t="shared" si="356"/>
        <v>0.13334049719708191</v>
      </c>
      <c r="T378" s="6">
        <f t="shared" si="357"/>
        <v>0</v>
      </c>
      <c r="U378" s="6">
        <f t="shared" si="358"/>
        <v>0</v>
      </c>
      <c r="V378" s="6">
        <f t="shared" si="359"/>
        <v>0</v>
      </c>
      <c r="W378" s="6">
        <f t="shared" si="360"/>
        <v>0</v>
      </c>
      <c r="X378" s="6">
        <f t="shared" si="361"/>
        <v>0</v>
      </c>
      <c r="Y378" s="6">
        <f t="shared" si="362"/>
        <v>0</v>
      </c>
      <c r="Z378" s="6">
        <f t="shared" si="363"/>
        <v>0</v>
      </c>
      <c r="AA378" s="6">
        <f t="shared" si="380"/>
        <v>0</v>
      </c>
      <c r="AB378" s="6">
        <f t="shared" si="331"/>
        <v>2.6870748286060127E-2</v>
      </c>
      <c r="AC378" s="6">
        <f t="shared" si="332"/>
        <v>2.0672719195283695E-2</v>
      </c>
      <c r="AD378" s="6">
        <f t="shared" si="333"/>
        <v>3.1147630908923206E-3</v>
      </c>
      <c r="AE378" s="6">
        <f t="shared" si="334"/>
        <v>0</v>
      </c>
      <c r="AF378" s="6">
        <f t="shared" si="335"/>
        <v>0</v>
      </c>
      <c r="AG378" s="6">
        <f t="shared" si="336"/>
        <v>0</v>
      </c>
      <c r="AH378" s="6">
        <f t="shared" si="337"/>
        <v>0</v>
      </c>
      <c r="AI378" s="6">
        <f t="shared" si="338"/>
        <v>0</v>
      </c>
      <c r="AJ378" s="6">
        <f t="shared" si="339"/>
        <v>0</v>
      </c>
      <c r="AK378" s="6">
        <f t="shared" si="340"/>
        <v>0</v>
      </c>
      <c r="AL378" s="6">
        <f t="shared" si="341"/>
        <v>0</v>
      </c>
      <c r="AM378" s="6">
        <f t="shared" si="342"/>
        <v>0</v>
      </c>
      <c r="AN378" s="6">
        <f t="shared" si="343"/>
        <v>0</v>
      </c>
      <c r="AO378" s="6">
        <f t="shared" si="364"/>
        <v>0</v>
      </c>
      <c r="AP378" s="6">
        <f t="shared" si="365"/>
        <v>0</v>
      </c>
      <c r="AQ378" s="6">
        <f t="shared" si="366"/>
        <v>0</v>
      </c>
      <c r="AR378" s="6">
        <f t="shared" si="367"/>
        <v>0</v>
      </c>
      <c r="AS378" s="6">
        <f t="shared" si="368"/>
        <v>0</v>
      </c>
      <c r="AT378" s="6">
        <f t="shared" si="369"/>
        <v>0</v>
      </c>
      <c r="AU378" s="6">
        <f t="shared" si="370"/>
        <v>0</v>
      </c>
      <c r="AV378" s="6">
        <f t="shared" si="371"/>
        <v>0.5441384165063754</v>
      </c>
      <c r="AW378" s="6">
        <f t="shared" si="372"/>
        <v>0.78768669445590789</v>
      </c>
      <c r="AX378" s="6">
        <f t="shared" si="373"/>
        <v>0.5328259550033464</v>
      </c>
      <c r="AY378" s="6">
        <f t="shared" si="320"/>
        <v>0.30103980535893299</v>
      </c>
      <c r="AZ378" s="6">
        <f t="shared" si="374"/>
        <v>1.0887264998148409</v>
      </c>
      <c r="BD378" s="7">
        <f t="shared" si="375"/>
        <v>0.98699999999999999</v>
      </c>
      <c r="BE378" s="7">
        <f t="shared" si="376"/>
        <v>0.99347873656158336</v>
      </c>
      <c r="BF378" s="7">
        <f t="shared" ca="1" si="377"/>
        <v>2.3144538898286039E-2</v>
      </c>
      <c r="BG378" s="7">
        <f t="shared" si="321"/>
        <v>1.0887264998148409</v>
      </c>
      <c r="BH378" s="7">
        <f t="shared" si="322"/>
        <v>1.043420576668316</v>
      </c>
      <c r="BI378" s="7">
        <f t="shared" ca="1" si="323"/>
        <v>0.11790831835896491</v>
      </c>
      <c r="BJ378" s="7">
        <f t="shared" si="324"/>
        <v>1.0348280764578834E-2</v>
      </c>
      <c r="BK378" s="7">
        <f t="shared" si="325"/>
        <v>2.4941873932464486E-3</v>
      </c>
      <c r="BL378" s="7">
        <f t="shared" ca="1" si="326"/>
        <v>8.9801738976721841E-3</v>
      </c>
      <c r="BM378" s="7">
        <f t="shared" ca="1" si="327"/>
        <v>0.22050357527490966</v>
      </c>
      <c r="BN378" s="7">
        <f t="shared" ca="1" si="328"/>
        <v>7.5914509521388292E-3</v>
      </c>
      <c r="BO378" s="7">
        <f t="shared" ca="1" si="329"/>
        <v>6.4624051146171583E-4</v>
      </c>
      <c r="BP378" s="7">
        <f t="shared" si="378"/>
        <v>0</v>
      </c>
      <c r="BQ378" s="7">
        <f t="shared" si="379"/>
        <v>0.56999999999999995</v>
      </c>
    </row>
    <row r="379" spans="1:69" x14ac:dyDescent="0.25">
      <c r="A379" s="87">
        <v>33578</v>
      </c>
      <c r="B379" s="88">
        <v>0</v>
      </c>
      <c r="C379" s="88">
        <v>0.56999999999999995</v>
      </c>
      <c r="D379" s="88">
        <v>2.8798611111111105</v>
      </c>
      <c r="E379" s="6">
        <f t="shared" si="330"/>
        <v>0.95699999999999985</v>
      </c>
      <c r="F379" s="1"/>
      <c r="G379" s="6">
        <f t="shared" si="344"/>
        <v>0.60975555023188766</v>
      </c>
      <c r="H379" s="6">
        <f t="shared" si="345"/>
        <v>0</v>
      </c>
      <c r="I379" s="6">
        <f t="shared" si="346"/>
        <v>0.56999999999999995</v>
      </c>
      <c r="J379" s="6">
        <f t="shared" si="347"/>
        <v>0</v>
      </c>
      <c r="K379" s="6">
        <f t="shared" si="348"/>
        <v>0.48285824274819</v>
      </c>
      <c r="L379" s="6">
        <f t="shared" si="349"/>
        <v>0.60824713674043729</v>
      </c>
      <c r="M379" s="6">
        <f t="shared" si="350"/>
        <v>0.25909754520741679</v>
      </c>
      <c r="N379" s="6">
        <f t="shared" si="351"/>
        <v>0.60743773514346311</v>
      </c>
      <c r="O379" s="6">
        <f t="shared" si="352"/>
        <v>0.25909754520741679</v>
      </c>
      <c r="P379" s="6">
        <f t="shared" si="353"/>
        <v>0.5328259550033464</v>
      </c>
      <c r="Q379" s="6">
        <f t="shared" si="354"/>
        <v>0.26721705175155863</v>
      </c>
      <c r="R379" s="6">
        <f t="shared" si="355"/>
        <v>0.23570957881654678</v>
      </c>
      <c r="S379" s="6">
        <f t="shared" si="356"/>
        <v>0.13081870906721024</v>
      </c>
      <c r="T379" s="6">
        <f t="shared" si="357"/>
        <v>0</v>
      </c>
      <c r="U379" s="6">
        <f t="shared" si="358"/>
        <v>0</v>
      </c>
      <c r="V379" s="6">
        <f t="shared" si="359"/>
        <v>0</v>
      </c>
      <c r="W379" s="6">
        <f t="shared" si="360"/>
        <v>0</v>
      </c>
      <c r="X379" s="6">
        <f t="shared" si="361"/>
        <v>0</v>
      </c>
      <c r="Y379" s="6">
        <f t="shared" si="362"/>
        <v>0</v>
      </c>
      <c r="Z379" s="6">
        <f t="shared" si="363"/>
        <v>0</v>
      </c>
      <c r="AA379" s="6">
        <f t="shared" si="380"/>
        <v>0</v>
      </c>
      <c r="AB379" s="6">
        <f t="shared" si="331"/>
        <v>2.6359890396365077E-2</v>
      </c>
      <c r="AC379" s="6">
        <f t="shared" si="332"/>
        <v>2.0281490949038378E-2</v>
      </c>
      <c r="AD379" s="6">
        <f t="shared" si="333"/>
        <v>3.0558554615142401E-3</v>
      </c>
      <c r="AE379" s="6">
        <f t="shared" si="334"/>
        <v>0</v>
      </c>
      <c r="AF379" s="6">
        <f t="shared" si="335"/>
        <v>0</v>
      </c>
      <c r="AG379" s="6">
        <f t="shared" si="336"/>
        <v>0</v>
      </c>
      <c r="AH379" s="6">
        <f t="shared" si="337"/>
        <v>0</v>
      </c>
      <c r="AI379" s="6">
        <f t="shared" si="338"/>
        <v>0</v>
      </c>
      <c r="AJ379" s="6">
        <f t="shared" si="339"/>
        <v>0</v>
      </c>
      <c r="AK379" s="6">
        <f t="shared" si="340"/>
        <v>0</v>
      </c>
      <c r="AL379" s="6">
        <f t="shared" si="341"/>
        <v>0</v>
      </c>
      <c r="AM379" s="6">
        <f t="shared" si="342"/>
        <v>0</v>
      </c>
      <c r="AN379" s="6">
        <f t="shared" si="343"/>
        <v>0</v>
      </c>
      <c r="AO379" s="6">
        <f t="shared" si="364"/>
        <v>0</v>
      </c>
      <c r="AP379" s="6">
        <f t="shared" si="365"/>
        <v>0</v>
      </c>
      <c r="AQ379" s="6">
        <f t="shared" si="366"/>
        <v>0</v>
      </c>
      <c r="AR379" s="6">
        <f t="shared" si="367"/>
        <v>0</v>
      </c>
      <c r="AS379" s="6">
        <f t="shared" si="368"/>
        <v>0</v>
      </c>
      <c r="AT379" s="6">
        <f t="shared" si="369"/>
        <v>0</v>
      </c>
      <c r="AU379" s="6">
        <f t="shared" si="370"/>
        <v>0</v>
      </c>
      <c r="AV379" s="6">
        <f t="shared" si="371"/>
        <v>0.54004879904424985</v>
      </c>
      <c r="AW379" s="6">
        <f t="shared" si="372"/>
        <v>0.75967782791602256</v>
      </c>
      <c r="AX379" s="6">
        <f t="shared" si="373"/>
        <v>0.52913859039975719</v>
      </c>
      <c r="AY379" s="6">
        <f t="shared" si="320"/>
        <v>0.29357694214792374</v>
      </c>
      <c r="AZ379" s="6">
        <f t="shared" si="374"/>
        <v>1.0532547700639463</v>
      </c>
      <c r="BD379" s="7">
        <f t="shared" si="375"/>
        <v>0.95699999999999985</v>
      </c>
      <c r="BE379" s="7">
        <f t="shared" si="376"/>
        <v>0.97826376811164784</v>
      </c>
      <c r="BF379" s="7">
        <f t="shared" ca="1" si="377"/>
        <v>-6.6073283426391479E-3</v>
      </c>
      <c r="BG379" s="7">
        <f t="shared" si="321"/>
        <v>1.0532547700639463</v>
      </c>
      <c r="BH379" s="7">
        <f t="shared" si="322"/>
        <v>1.0262820129301431</v>
      </c>
      <c r="BI379" s="7">
        <f t="shared" ca="1" si="323"/>
        <v>8.5874184239835019E-2</v>
      </c>
      <c r="BJ379" s="7">
        <f t="shared" si="324"/>
        <v>9.2649807600632007E-3</v>
      </c>
      <c r="BK379" s="7">
        <f t="shared" si="325"/>
        <v>2.305751835448947E-3</v>
      </c>
      <c r="BL379" s="7">
        <f t="shared" ca="1" si="326"/>
        <v>8.5528301695423272E-3</v>
      </c>
      <c r="BM379" s="7">
        <f t="shared" ca="1" si="327"/>
        <v>0.24957826020641657</v>
      </c>
      <c r="BN379" s="7">
        <f t="shared" ca="1" si="328"/>
        <v>1.0474274148043096E-2</v>
      </c>
      <c r="BO379" s="7">
        <f t="shared" ca="1" si="329"/>
        <v>1.8754150306345644E-5</v>
      </c>
      <c r="BP379" s="7">
        <f t="shared" si="378"/>
        <v>0</v>
      </c>
      <c r="BQ379" s="7">
        <f t="shared" si="379"/>
        <v>0.56999999999999995</v>
      </c>
    </row>
    <row r="380" spans="1:69" x14ac:dyDescent="0.25">
      <c r="A380" s="87">
        <v>33579</v>
      </c>
      <c r="B380" s="88">
        <v>0</v>
      </c>
      <c r="C380" s="88">
        <v>0.56999999999999995</v>
      </c>
      <c r="D380" s="88">
        <v>2.7895833333333333</v>
      </c>
      <c r="E380" s="6">
        <f t="shared" si="330"/>
        <v>0.92700000000000005</v>
      </c>
      <c r="F380" s="1"/>
      <c r="G380" s="6">
        <f t="shared" si="344"/>
        <v>0.60743773514346311</v>
      </c>
      <c r="H380" s="6">
        <f t="shared" si="345"/>
        <v>0</v>
      </c>
      <c r="I380" s="6">
        <f t="shared" si="346"/>
        <v>0.56999999999999995</v>
      </c>
      <c r="J380" s="6">
        <f t="shared" si="347"/>
        <v>0</v>
      </c>
      <c r="K380" s="6">
        <f t="shared" si="348"/>
        <v>0.48182276611271618</v>
      </c>
      <c r="L380" s="6">
        <f t="shared" si="349"/>
        <v>0.60593255640455235</v>
      </c>
      <c r="M380" s="6">
        <f t="shared" si="350"/>
        <v>0.25421794755877164</v>
      </c>
      <c r="N380" s="6">
        <f t="shared" si="351"/>
        <v>0.60513839831027605</v>
      </c>
      <c r="O380" s="6">
        <f t="shared" si="352"/>
        <v>0.25421794755877164</v>
      </c>
      <c r="P380" s="6">
        <f t="shared" si="353"/>
        <v>0.52913859039975719</v>
      </c>
      <c r="Q380" s="6">
        <f t="shared" si="354"/>
        <v>0.26080048346804313</v>
      </c>
      <c r="R380" s="6">
        <f t="shared" si="355"/>
        <v>0.23125986840719376</v>
      </c>
      <c r="S380" s="6">
        <f t="shared" si="356"/>
        <v>0.12835499346291096</v>
      </c>
      <c r="T380" s="6">
        <f t="shared" si="357"/>
        <v>0</v>
      </c>
      <c r="U380" s="6">
        <f t="shared" si="358"/>
        <v>0</v>
      </c>
      <c r="V380" s="6">
        <f t="shared" si="359"/>
        <v>0</v>
      </c>
      <c r="W380" s="6">
        <f t="shared" si="360"/>
        <v>0</v>
      </c>
      <c r="X380" s="6">
        <f t="shared" si="361"/>
        <v>0</v>
      </c>
      <c r="Y380" s="6">
        <f t="shared" si="362"/>
        <v>0</v>
      </c>
      <c r="Z380" s="6">
        <f t="shared" si="363"/>
        <v>0</v>
      </c>
      <c r="AA380" s="6">
        <f t="shared" si="380"/>
        <v>0</v>
      </c>
      <c r="AB380" s="6">
        <f t="shared" si="331"/>
        <v>2.5861555356815242E-2</v>
      </c>
      <c r="AC380" s="6">
        <f t="shared" si="332"/>
        <v>1.9899281434169708E-2</v>
      </c>
      <c r="AD380" s="6">
        <f t="shared" si="333"/>
        <v>2.9983043754448322E-3</v>
      </c>
      <c r="AE380" s="6">
        <f t="shared" si="334"/>
        <v>0</v>
      </c>
      <c r="AF380" s="6">
        <f t="shared" si="335"/>
        <v>0</v>
      </c>
      <c r="AG380" s="6">
        <f t="shared" si="336"/>
        <v>0</v>
      </c>
      <c r="AH380" s="6">
        <f t="shared" si="337"/>
        <v>0</v>
      </c>
      <c r="AI380" s="6">
        <f t="shared" si="338"/>
        <v>0</v>
      </c>
      <c r="AJ380" s="6">
        <f t="shared" si="339"/>
        <v>0</v>
      </c>
      <c r="AK380" s="6">
        <f t="shared" si="340"/>
        <v>0</v>
      </c>
      <c r="AL380" s="6">
        <f t="shared" si="341"/>
        <v>0</v>
      </c>
      <c r="AM380" s="6">
        <f t="shared" si="342"/>
        <v>0</v>
      </c>
      <c r="AN380" s="6">
        <f t="shared" si="343"/>
        <v>0</v>
      </c>
      <c r="AO380" s="6">
        <f t="shared" si="364"/>
        <v>0</v>
      </c>
      <c r="AP380" s="6">
        <f t="shared" si="365"/>
        <v>0</v>
      </c>
      <c r="AQ380" s="6">
        <f t="shared" si="366"/>
        <v>0</v>
      </c>
      <c r="AR380" s="6">
        <f t="shared" si="367"/>
        <v>0</v>
      </c>
      <c r="AS380" s="6">
        <f t="shared" si="368"/>
        <v>0</v>
      </c>
      <c r="AT380" s="6">
        <f t="shared" si="369"/>
        <v>0</v>
      </c>
      <c r="AU380" s="6">
        <f t="shared" si="370"/>
        <v>0</v>
      </c>
      <c r="AV380" s="6">
        <f t="shared" si="371"/>
        <v>0.53620537701293025</v>
      </c>
      <c r="AW380" s="6">
        <f t="shared" si="372"/>
        <v>0.73405104038171642</v>
      </c>
      <c r="AX380" s="6">
        <f t="shared" si="373"/>
        <v>0.52566321069982214</v>
      </c>
      <c r="AY380" s="6">
        <f t="shared" si="320"/>
        <v>0.28666203882485836</v>
      </c>
      <c r="AZ380" s="6">
        <f t="shared" si="374"/>
        <v>1.0207130792065748</v>
      </c>
      <c r="BD380" s="7">
        <f t="shared" si="375"/>
        <v>0.92700000000000005</v>
      </c>
      <c r="BE380" s="7">
        <f t="shared" si="376"/>
        <v>0.96280839215287273</v>
      </c>
      <c r="BF380" s="7">
        <f t="shared" ca="1" si="377"/>
        <v>-3.727158380366534E-2</v>
      </c>
      <c r="BG380" s="7">
        <f t="shared" si="321"/>
        <v>1.0207130792065748</v>
      </c>
      <c r="BH380" s="7">
        <f t="shared" si="322"/>
        <v>1.0103034589699151</v>
      </c>
      <c r="BI380" s="7">
        <f t="shared" ca="1" si="323"/>
        <v>5.5555353594260136E-2</v>
      </c>
      <c r="BJ380" s="7">
        <f t="shared" si="324"/>
        <v>8.7821412143777606E-3</v>
      </c>
      <c r="BK380" s="7">
        <f t="shared" si="325"/>
        <v>2.255781371955323E-3</v>
      </c>
      <c r="BL380" s="7">
        <f t="shared" ca="1" si="326"/>
        <v>8.6168403066783743E-3</v>
      </c>
      <c r="BM380" s="7">
        <f t="shared" ca="1" si="327"/>
        <v>0.28045294513792313</v>
      </c>
      <c r="BN380" s="7">
        <f t="shared" ca="1" si="328"/>
        <v>1.3876669739654514E-2</v>
      </c>
      <c r="BO380" s="7">
        <f t="shared" ca="1" si="329"/>
        <v>1.2246403446692508E-3</v>
      </c>
      <c r="BP380" s="7">
        <f t="shared" si="378"/>
        <v>0</v>
      </c>
      <c r="BQ380" s="7">
        <f t="shared" si="379"/>
        <v>0.56999999999999995</v>
      </c>
    </row>
    <row r="381" spans="1:69" x14ac:dyDescent="0.25">
      <c r="A381" s="87">
        <v>33580</v>
      </c>
      <c r="B381" s="88">
        <v>0</v>
      </c>
      <c r="C381" s="88">
        <v>0.56000000000000005</v>
      </c>
      <c r="D381" s="88">
        <v>2.6902777777777773</v>
      </c>
      <c r="E381" s="6">
        <f t="shared" si="330"/>
        <v>0.89399999999999991</v>
      </c>
      <c r="F381" s="1"/>
      <c r="G381" s="6">
        <f t="shared" si="344"/>
        <v>0.60513839831027605</v>
      </c>
      <c r="H381" s="6">
        <f t="shared" si="345"/>
        <v>0</v>
      </c>
      <c r="I381" s="6">
        <f t="shared" si="346"/>
        <v>0.56000000000000005</v>
      </c>
      <c r="J381" s="6">
        <f t="shared" si="347"/>
        <v>0</v>
      </c>
      <c r="K381" s="6">
        <f t="shared" si="348"/>
        <v>0.47236044222802004</v>
      </c>
      <c r="L381" s="6">
        <f t="shared" si="349"/>
        <v>0.60366277917239208</v>
      </c>
      <c r="M381" s="6">
        <f t="shared" si="350"/>
        <v>0.24950424554953274</v>
      </c>
      <c r="N381" s="6">
        <f t="shared" si="351"/>
        <v>0.60288334633508767</v>
      </c>
      <c r="O381" s="6">
        <f t="shared" si="352"/>
        <v>0.24950424554953274</v>
      </c>
      <c r="P381" s="6">
        <f t="shared" si="353"/>
        <v>0.52566321069982214</v>
      </c>
      <c r="Q381" s="6">
        <f t="shared" si="354"/>
        <v>0.25485426605258099</v>
      </c>
      <c r="R381" s="6">
        <f t="shared" si="355"/>
        <v>0.22693377566100636</v>
      </c>
      <c r="S381" s="6">
        <f t="shared" si="356"/>
        <v>0.12597503879648403</v>
      </c>
      <c r="T381" s="6">
        <f t="shared" si="357"/>
        <v>0</v>
      </c>
      <c r="U381" s="6">
        <f t="shared" si="358"/>
        <v>0</v>
      </c>
      <c r="V381" s="6">
        <f t="shared" si="359"/>
        <v>0</v>
      </c>
      <c r="W381" s="6">
        <f t="shared" si="360"/>
        <v>0</v>
      </c>
      <c r="X381" s="6">
        <f t="shared" si="361"/>
        <v>0</v>
      </c>
      <c r="Y381" s="6">
        <f t="shared" si="362"/>
        <v>0</v>
      </c>
      <c r="Z381" s="6">
        <f t="shared" si="363"/>
        <v>0</v>
      </c>
      <c r="AA381" s="6">
        <f t="shared" si="380"/>
        <v>0</v>
      </c>
      <c r="AB381" s="6">
        <f t="shared" si="331"/>
        <v>2.5375880445175011E-2</v>
      </c>
      <c r="AC381" s="6">
        <f t="shared" si="332"/>
        <v>1.9529420019061012E-2</v>
      </c>
      <c r="AD381" s="6">
        <f t="shared" si="333"/>
        <v>2.942709900331793E-3</v>
      </c>
      <c r="AE381" s="6">
        <f t="shared" si="334"/>
        <v>0</v>
      </c>
      <c r="AF381" s="6">
        <f t="shared" si="335"/>
        <v>0</v>
      </c>
      <c r="AG381" s="6">
        <f t="shared" si="336"/>
        <v>0</v>
      </c>
      <c r="AH381" s="6">
        <f t="shared" si="337"/>
        <v>0</v>
      </c>
      <c r="AI381" s="6">
        <f t="shared" si="338"/>
        <v>0</v>
      </c>
      <c r="AJ381" s="6">
        <f t="shared" si="339"/>
        <v>0</v>
      </c>
      <c r="AK381" s="6">
        <f t="shared" si="340"/>
        <v>0</v>
      </c>
      <c r="AL381" s="6">
        <f t="shared" si="341"/>
        <v>0</v>
      </c>
      <c r="AM381" s="6">
        <f t="shared" si="342"/>
        <v>0</v>
      </c>
      <c r="AN381" s="6">
        <f t="shared" si="343"/>
        <v>0</v>
      </c>
      <c r="AO381" s="6">
        <f t="shared" si="364"/>
        <v>0</v>
      </c>
      <c r="AP381" s="6">
        <f t="shared" si="365"/>
        <v>0</v>
      </c>
      <c r="AQ381" s="6">
        <f t="shared" si="366"/>
        <v>0</v>
      </c>
      <c r="AR381" s="6">
        <f t="shared" si="367"/>
        <v>0</v>
      </c>
      <c r="AS381" s="6">
        <f t="shared" si="368"/>
        <v>0</v>
      </c>
      <c r="AT381" s="6">
        <f t="shared" si="369"/>
        <v>0</v>
      </c>
      <c r="AU381" s="6">
        <f t="shared" si="370"/>
        <v>0</v>
      </c>
      <c r="AV381" s="6">
        <f t="shared" si="371"/>
        <v>0.53258247023900906</v>
      </c>
      <c r="AW381" s="6">
        <f t="shared" si="372"/>
        <v>0.71050190661605528</v>
      </c>
      <c r="AX381" s="6">
        <f t="shared" si="373"/>
        <v>0.52237850777145123</v>
      </c>
      <c r="AY381" s="6">
        <f t="shared" si="320"/>
        <v>0.28023014649775602</v>
      </c>
      <c r="AZ381" s="6">
        <f t="shared" si="374"/>
        <v>0.9907320531138113</v>
      </c>
      <c r="BD381" s="7">
        <f t="shared" si="375"/>
        <v>0.89399999999999991</v>
      </c>
      <c r="BE381" s="7">
        <f t="shared" si="376"/>
        <v>0.94551573228582497</v>
      </c>
      <c r="BF381" s="7">
        <f t="shared" ca="1" si="377"/>
        <v>-7.2125144735386129E-2</v>
      </c>
      <c r="BG381" s="7">
        <f t="shared" si="321"/>
        <v>0.9907320531138113</v>
      </c>
      <c r="BH381" s="7">
        <f t="shared" si="322"/>
        <v>0.99535523965758643</v>
      </c>
      <c r="BI381" s="7">
        <f t="shared" ca="1" si="323"/>
        <v>2.6784574295846846E-2</v>
      </c>
      <c r="BJ381" s="7">
        <f t="shared" si="324"/>
        <v>9.3570900996132276E-3</v>
      </c>
      <c r="BK381" s="7">
        <f t="shared" si="325"/>
        <v>2.4839764950598648E-3</v>
      </c>
      <c r="BL381" s="7">
        <f t="shared" ca="1" si="326"/>
        <v>9.7831325188374486E-3</v>
      </c>
      <c r="BM381" s="7">
        <f t="shared" ca="1" si="327"/>
        <v>0.31649409856258076</v>
      </c>
      <c r="BN381" s="7">
        <f t="shared" ca="1" si="328"/>
        <v>1.8249831495862408E-2</v>
      </c>
      <c r="BO381" s="7">
        <f t="shared" ca="1" si="329"/>
        <v>4.8788021426766932E-3</v>
      </c>
      <c r="BP381" s="7">
        <f t="shared" si="378"/>
        <v>0</v>
      </c>
      <c r="BQ381" s="7">
        <f t="shared" si="379"/>
        <v>0.56000000000000005</v>
      </c>
    </row>
    <row r="382" spans="1:69" x14ac:dyDescent="0.25">
      <c r="A382" s="87">
        <v>33581</v>
      </c>
      <c r="B382" s="88">
        <v>0</v>
      </c>
      <c r="C382" s="88">
        <v>0.56000000000000005</v>
      </c>
      <c r="D382" s="88">
        <v>2.6</v>
      </c>
      <c r="E382" s="6">
        <f t="shared" si="330"/>
        <v>0.8640000000000001</v>
      </c>
      <c r="F382" s="1"/>
      <c r="G382" s="6">
        <f t="shared" si="344"/>
        <v>0.60288334633508767</v>
      </c>
      <c r="H382" s="6">
        <f t="shared" si="345"/>
        <v>0</v>
      </c>
      <c r="I382" s="6">
        <f t="shared" si="346"/>
        <v>0.56000000000000005</v>
      </c>
      <c r="J382" s="6">
        <f t="shared" si="347"/>
        <v>0</v>
      </c>
      <c r="K382" s="6">
        <f t="shared" si="348"/>
        <v>0.47135914222088698</v>
      </c>
      <c r="L382" s="6">
        <f t="shared" si="349"/>
        <v>0.60141085518448045</v>
      </c>
      <c r="M382" s="6">
        <f t="shared" si="350"/>
        <v>0.2448967572735283</v>
      </c>
      <c r="N382" s="6">
        <f t="shared" si="351"/>
        <v>0.60064581580028897</v>
      </c>
      <c r="O382" s="6">
        <f t="shared" si="352"/>
        <v>0.2448967572735283</v>
      </c>
      <c r="P382" s="6">
        <f t="shared" si="353"/>
        <v>0.52237850777145123</v>
      </c>
      <c r="Q382" s="6">
        <f t="shared" si="354"/>
        <v>0.2493239033940147</v>
      </c>
      <c r="R382" s="6">
        <f t="shared" si="355"/>
        <v>0.22273340875173309</v>
      </c>
      <c r="S382" s="6">
        <f t="shared" si="356"/>
        <v>0.12364871159092643</v>
      </c>
      <c r="T382" s="6">
        <f t="shared" si="357"/>
        <v>0</v>
      </c>
      <c r="U382" s="6">
        <f t="shared" si="358"/>
        <v>0</v>
      </c>
      <c r="V382" s="6">
        <f t="shared" si="359"/>
        <v>0</v>
      </c>
      <c r="W382" s="6">
        <f t="shared" si="360"/>
        <v>0</v>
      </c>
      <c r="X382" s="6">
        <f t="shared" si="361"/>
        <v>0</v>
      </c>
      <c r="Y382" s="6">
        <f t="shared" si="362"/>
        <v>0</v>
      </c>
      <c r="Z382" s="6">
        <f t="shared" si="363"/>
        <v>0</v>
      </c>
      <c r="AA382" s="6">
        <f t="shared" si="380"/>
        <v>0</v>
      </c>
      <c r="AB382" s="6">
        <f t="shared" si="331"/>
        <v>2.4904885016574847E-2</v>
      </c>
      <c r="AC382" s="6">
        <f t="shared" si="332"/>
        <v>1.9168552495990504E-2</v>
      </c>
      <c r="AD382" s="6">
        <f t="shared" si="333"/>
        <v>2.8883681341802859E-3</v>
      </c>
      <c r="AE382" s="6">
        <f t="shared" si="334"/>
        <v>0</v>
      </c>
      <c r="AF382" s="6">
        <f t="shared" si="335"/>
        <v>0</v>
      </c>
      <c r="AG382" s="6">
        <f t="shared" si="336"/>
        <v>0</v>
      </c>
      <c r="AH382" s="6">
        <f t="shared" si="337"/>
        <v>0</v>
      </c>
      <c r="AI382" s="6">
        <f t="shared" si="338"/>
        <v>0</v>
      </c>
      <c r="AJ382" s="6">
        <f t="shared" si="339"/>
        <v>0</v>
      </c>
      <c r="AK382" s="6">
        <f t="shared" si="340"/>
        <v>0</v>
      </c>
      <c r="AL382" s="6">
        <f t="shared" si="341"/>
        <v>0</v>
      </c>
      <c r="AM382" s="6">
        <f t="shared" si="342"/>
        <v>0</v>
      </c>
      <c r="AN382" s="6">
        <f t="shared" si="343"/>
        <v>0</v>
      </c>
      <c r="AO382" s="6">
        <f t="shared" si="364"/>
        <v>0</v>
      </c>
      <c r="AP382" s="6">
        <f t="shared" si="365"/>
        <v>0</v>
      </c>
      <c r="AQ382" s="6">
        <f t="shared" si="366"/>
        <v>0</v>
      </c>
      <c r="AR382" s="6">
        <f t="shared" si="367"/>
        <v>0</v>
      </c>
      <c r="AS382" s="6">
        <f t="shared" si="368"/>
        <v>0</v>
      </c>
      <c r="AT382" s="6">
        <f t="shared" si="369"/>
        <v>0</v>
      </c>
      <c r="AU382" s="6">
        <f t="shared" si="370"/>
        <v>0</v>
      </c>
      <c r="AV382" s="6">
        <f t="shared" si="371"/>
        <v>0.5291580182144463</v>
      </c>
      <c r="AW382" s="6">
        <f t="shared" si="372"/>
        <v>0.68877610991638005</v>
      </c>
      <c r="AX382" s="6">
        <f t="shared" si="373"/>
        <v>0.51926607350790632</v>
      </c>
      <c r="AY382" s="6">
        <f t="shared" si="320"/>
        <v>0.27422878841058956</v>
      </c>
      <c r="AZ382" s="6">
        <f t="shared" si="374"/>
        <v>0.96300489832696967</v>
      </c>
      <c r="BD382" s="7">
        <f t="shared" si="375"/>
        <v>0.8640000000000001</v>
      </c>
      <c r="BE382" s="7">
        <f t="shared" si="376"/>
        <v>0.92951600308978011</v>
      </c>
      <c r="BF382" s="7">
        <f t="shared" ca="1" si="377"/>
        <v>-0.10490011937335714</v>
      </c>
      <c r="BG382" s="7">
        <f t="shared" si="321"/>
        <v>0.96300489832696967</v>
      </c>
      <c r="BH382" s="7">
        <f t="shared" si="322"/>
        <v>0.98132812979500883</v>
      </c>
      <c r="BI382" s="7">
        <f t="shared" ca="1" si="323"/>
        <v>-5.8081826051001545E-4</v>
      </c>
      <c r="BJ382" s="7">
        <f t="shared" si="324"/>
        <v>9.8019698927335822E-3</v>
      </c>
      <c r="BK382" s="7">
        <f t="shared" si="325"/>
        <v>2.6844964737186752E-3</v>
      </c>
      <c r="BL382" s="7">
        <f t="shared" ca="1" si="326"/>
        <v>1.0882516584672867E-2</v>
      </c>
      <c r="BM382" s="7">
        <f t="shared" ca="1" si="327"/>
        <v>0.35114878349408729</v>
      </c>
      <c r="BN382" s="7">
        <f t="shared" ca="1" si="328"/>
        <v>2.2828691653677933E-2</v>
      </c>
      <c r="BO382" s="7">
        <f t="shared" ca="1" si="329"/>
        <v>1.0531561665023809E-2</v>
      </c>
      <c r="BP382" s="7">
        <f t="shared" si="378"/>
        <v>0</v>
      </c>
      <c r="BQ382" s="7">
        <f t="shared" si="379"/>
        <v>0.56000000000000005</v>
      </c>
    </row>
    <row r="383" spans="1:69" x14ac:dyDescent="0.25">
      <c r="A383" s="87">
        <v>33582</v>
      </c>
      <c r="B383" s="88">
        <v>0</v>
      </c>
      <c r="C383" s="88">
        <v>0.55000000000000004</v>
      </c>
      <c r="D383" s="88">
        <v>2.509722222222222</v>
      </c>
      <c r="E383" s="6">
        <f t="shared" si="330"/>
        <v>0.83399999999999996</v>
      </c>
      <c r="F383" s="1"/>
      <c r="G383" s="6">
        <f t="shared" si="344"/>
        <v>0.60064581580028897</v>
      </c>
      <c r="H383" s="6">
        <f t="shared" si="345"/>
        <v>0</v>
      </c>
      <c r="I383" s="6">
        <f t="shared" si="346"/>
        <v>0.55000000000000004</v>
      </c>
      <c r="J383" s="6">
        <f t="shared" si="347"/>
        <v>0</v>
      </c>
      <c r="K383" s="6">
        <f t="shared" si="348"/>
        <v>0.46196649475095231</v>
      </c>
      <c r="L383" s="6">
        <f t="shared" si="349"/>
        <v>0.59920266658673438</v>
      </c>
      <c r="M383" s="6">
        <f t="shared" si="350"/>
        <v>0.24044489251780859</v>
      </c>
      <c r="N383" s="6">
        <f t="shared" si="351"/>
        <v>0.59845153449927124</v>
      </c>
      <c r="O383" s="6">
        <f t="shared" si="352"/>
        <v>0.24044489251780859</v>
      </c>
      <c r="P383" s="6">
        <f t="shared" si="353"/>
        <v>0.51926607350790632</v>
      </c>
      <c r="Q383" s="6">
        <f t="shared" si="354"/>
        <v>0.24416318775520071</v>
      </c>
      <c r="R383" s="6">
        <f t="shared" si="355"/>
        <v>0.21864815594087011</v>
      </c>
      <c r="S383" s="6">
        <f t="shared" si="356"/>
        <v>0.12140095891608406</v>
      </c>
      <c r="T383" s="6">
        <f t="shared" si="357"/>
        <v>0</v>
      </c>
      <c r="U383" s="6">
        <f t="shared" si="358"/>
        <v>0</v>
      </c>
      <c r="V383" s="6">
        <f t="shared" si="359"/>
        <v>0</v>
      </c>
      <c r="W383" s="6">
        <f t="shared" si="360"/>
        <v>0</v>
      </c>
      <c r="X383" s="6">
        <f t="shared" si="361"/>
        <v>0</v>
      </c>
      <c r="Y383" s="6">
        <f t="shared" si="362"/>
        <v>0</v>
      </c>
      <c r="Z383" s="6">
        <f t="shared" si="363"/>
        <v>0</v>
      </c>
      <c r="AA383" s="6">
        <f t="shared" si="380"/>
        <v>0</v>
      </c>
      <c r="AB383" s="6">
        <f t="shared" si="331"/>
        <v>2.444629940432071E-2</v>
      </c>
      <c r="AC383" s="6">
        <f t="shared" si="332"/>
        <v>1.8819248650358344E-2</v>
      </c>
      <c r="AD383" s="6">
        <f t="shared" si="333"/>
        <v>2.8358618272725992E-3</v>
      </c>
      <c r="AE383" s="6">
        <f t="shared" si="334"/>
        <v>0</v>
      </c>
      <c r="AF383" s="6">
        <f t="shared" si="335"/>
        <v>0</v>
      </c>
      <c r="AG383" s="6">
        <f t="shared" si="336"/>
        <v>0</v>
      </c>
      <c r="AH383" s="6">
        <f t="shared" si="337"/>
        <v>0</v>
      </c>
      <c r="AI383" s="6">
        <f t="shared" si="338"/>
        <v>0</v>
      </c>
      <c r="AJ383" s="6">
        <f t="shared" si="339"/>
        <v>0</v>
      </c>
      <c r="AK383" s="6">
        <f t="shared" si="340"/>
        <v>0</v>
      </c>
      <c r="AL383" s="6">
        <f t="shared" si="341"/>
        <v>0</v>
      </c>
      <c r="AM383" s="6">
        <f t="shared" si="342"/>
        <v>0</v>
      </c>
      <c r="AN383" s="6">
        <f t="shared" si="343"/>
        <v>0</v>
      </c>
      <c r="AO383" s="6">
        <f t="shared" si="364"/>
        <v>0</v>
      </c>
      <c r="AP383" s="6">
        <f t="shared" si="365"/>
        <v>0</v>
      </c>
      <c r="AQ383" s="6">
        <f t="shared" si="366"/>
        <v>0</v>
      </c>
      <c r="AR383" s="6">
        <f t="shared" si="367"/>
        <v>0</v>
      </c>
      <c r="AS383" s="6">
        <f t="shared" si="368"/>
        <v>0</v>
      </c>
      <c r="AT383" s="6">
        <f t="shared" si="369"/>
        <v>0</v>
      </c>
      <c r="AU383" s="6">
        <f t="shared" si="370"/>
        <v>0</v>
      </c>
      <c r="AV383" s="6">
        <f t="shared" si="371"/>
        <v>0.52591279681245995</v>
      </c>
      <c r="AW383" s="6">
        <f t="shared" si="372"/>
        <v>0.66865860120166964</v>
      </c>
      <c r="AX383" s="6">
        <f t="shared" si="373"/>
        <v>0.51630977223682206</v>
      </c>
      <c r="AY383" s="6">
        <f t="shared" si="320"/>
        <v>0.26860948715952143</v>
      </c>
      <c r="AZ383" s="6">
        <f t="shared" si="374"/>
        <v>0.93726808836119102</v>
      </c>
      <c r="BD383" s="7">
        <f t="shared" si="375"/>
        <v>0.83399999999999996</v>
      </c>
      <c r="BE383" s="7">
        <f t="shared" si="376"/>
        <v>0.91323600454646991</v>
      </c>
      <c r="BF383" s="7">
        <f t="shared" ca="1" si="377"/>
        <v>-0.13878579909505512</v>
      </c>
      <c r="BG383" s="7">
        <f t="shared" si="321"/>
        <v>0.93726808836119102</v>
      </c>
      <c r="BH383" s="7">
        <f t="shared" si="322"/>
        <v>0.96812607048937127</v>
      </c>
      <c r="BI383" s="7">
        <f t="shared" ca="1" si="323"/>
        <v>-2.6669962332079737E-2</v>
      </c>
      <c r="BJ383" s="7">
        <f t="shared" si="324"/>
        <v>1.0664298073774763E-2</v>
      </c>
      <c r="BK383" s="7">
        <f t="shared" si="325"/>
        <v>3.0129193392160595E-3</v>
      </c>
      <c r="BL383" s="7">
        <f t="shared" ca="1" si="326"/>
        <v>1.256996085306214E-2</v>
      </c>
      <c r="BM383" s="7">
        <f t="shared" ca="1" si="327"/>
        <v>0.38760346842559423</v>
      </c>
      <c r="BN383" s="7">
        <f t="shared" ca="1" si="328"/>
        <v>2.8013274223845294E-2</v>
      </c>
      <c r="BO383" s="7">
        <f t="shared" ca="1" si="329"/>
        <v>1.8634728098182354E-2</v>
      </c>
      <c r="BP383" s="7">
        <f t="shared" si="378"/>
        <v>0</v>
      </c>
      <c r="BQ383" s="7">
        <f t="shared" si="379"/>
        <v>0.55000000000000004</v>
      </c>
    </row>
    <row r="384" spans="1:69" x14ac:dyDescent="0.25">
      <c r="A384" s="87">
        <v>33583</v>
      </c>
      <c r="B384" s="88">
        <v>0</v>
      </c>
      <c r="C384" s="88">
        <v>0.53</v>
      </c>
      <c r="D384" s="88">
        <v>2.4194444444444443</v>
      </c>
      <c r="E384" s="6">
        <f t="shared" si="330"/>
        <v>0.80399999999999994</v>
      </c>
      <c r="F384" s="1"/>
      <c r="G384" s="6">
        <f t="shared" si="344"/>
        <v>0.59845153449927124</v>
      </c>
      <c r="H384" s="6">
        <f t="shared" si="345"/>
        <v>0</v>
      </c>
      <c r="I384" s="6">
        <f t="shared" si="346"/>
        <v>0.53</v>
      </c>
      <c r="J384" s="6">
        <f t="shared" si="347"/>
        <v>0</v>
      </c>
      <c r="K384" s="6">
        <f t="shared" si="348"/>
        <v>0.44424642282522142</v>
      </c>
      <c r="L384" s="6">
        <f t="shared" si="349"/>
        <v>0.5970637414817922</v>
      </c>
      <c r="M384" s="6">
        <f t="shared" si="350"/>
        <v>0.23619443768979587</v>
      </c>
      <c r="N384" s="6">
        <f t="shared" si="351"/>
        <v>0.59632588750131732</v>
      </c>
      <c r="O384" s="6">
        <f t="shared" si="352"/>
        <v>0.23619443768979587</v>
      </c>
      <c r="P384" s="6">
        <f t="shared" si="353"/>
        <v>0.51630977223682206</v>
      </c>
      <c r="Q384" s="6">
        <f t="shared" si="354"/>
        <v>0.23933244285769381</v>
      </c>
      <c r="R384" s="6">
        <f t="shared" si="355"/>
        <v>0.21472105444448503</v>
      </c>
      <c r="S384" s="6">
        <f t="shared" si="356"/>
        <v>0.11925489839241531</v>
      </c>
      <c r="T384" s="6">
        <f t="shared" si="357"/>
        <v>0</v>
      </c>
      <c r="U384" s="6">
        <f t="shared" si="358"/>
        <v>0</v>
      </c>
      <c r="V384" s="6">
        <f t="shared" si="359"/>
        <v>0</v>
      </c>
      <c r="W384" s="6">
        <f t="shared" si="360"/>
        <v>0</v>
      </c>
      <c r="X384" s="6">
        <f t="shared" si="361"/>
        <v>0</v>
      </c>
      <c r="Y384" s="6">
        <f t="shared" si="362"/>
        <v>0</v>
      </c>
      <c r="Z384" s="6">
        <f t="shared" si="363"/>
        <v>0</v>
      </c>
      <c r="AA384" s="6">
        <f t="shared" si="380"/>
        <v>0</v>
      </c>
      <c r="AB384" s="6">
        <f t="shared" si="331"/>
        <v>2.4003698401936176E-2</v>
      </c>
      <c r="AC384" s="6">
        <f t="shared" si="332"/>
        <v>1.8485124849747948E-2</v>
      </c>
      <c r="AD384" s="6">
        <f t="shared" si="333"/>
        <v>2.7857309949264096E-3</v>
      </c>
      <c r="AE384" s="6">
        <f t="shared" si="334"/>
        <v>0</v>
      </c>
      <c r="AF384" s="6">
        <f t="shared" si="335"/>
        <v>0</v>
      </c>
      <c r="AG384" s="6">
        <f t="shared" si="336"/>
        <v>0</v>
      </c>
      <c r="AH384" s="6">
        <f t="shared" si="337"/>
        <v>0</v>
      </c>
      <c r="AI384" s="6">
        <f t="shared" si="338"/>
        <v>0</v>
      </c>
      <c r="AJ384" s="6">
        <f t="shared" si="339"/>
        <v>0</v>
      </c>
      <c r="AK384" s="6">
        <f t="shared" si="340"/>
        <v>0</v>
      </c>
      <c r="AL384" s="6">
        <f t="shared" si="341"/>
        <v>0</v>
      </c>
      <c r="AM384" s="6">
        <f t="shared" si="342"/>
        <v>0</v>
      </c>
      <c r="AN384" s="6">
        <f t="shared" si="343"/>
        <v>0</v>
      </c>
      <c r="AO384" s="6">
        <f t="shared" si="364"/>
        <v>0</v>
      </c>
      <c r="AP384" s="6">
        <f t="shared" si="365"/>
        <v>0</v>
      </c>
      <c r="AQ384" s="6">
        <f t="shared" si="366"/>
        <v>0</v>
      </c>
      <c r="AR384" s="6">
        <f t="shared" si="367"/>
        <v>0</v>
      </c>
      <c r="AS384" s="6">
        <f t="shared" si="368"/>
        <v>0</v>
      </c>
      <c r="AT384" s="6">
        <f t="shared" si="369"/>
        <v>0</v>
      </c>
      <c r="AU384" s="6">
        <f t="shared" si="370"/>
        <v>0</v>
      </c>
      <c r="AV384" s="6">
        <f t="shared" si="371"/>
        <v>0.52283071862921293</v>
      </c>
      <c r="AW384" s="6">
        <f t="shared" si="372"/>
        <v>0.64997086010117433</v>
      </c>
      <c r="AX384" s="6">
        <f t="shared" si="373"/>
        <v>0.51349608039711214</v>
      </c>
      <c r="AY384" s="6">
        <f t="shared" si="320"/>
        <v>0.26333614125963001</v>
      </c>
      <c r="AZ384" s="6">
        <f t="shared" si="374"/>
        <v>0.91330700136080434</v>
      </c>
      <c r="BD384" s="7">
        <f t="shared" si="375"/>
        <v>0.80399999999999994</v>
      </c>
      <c r="BE384" s="7">
        <f t="shared" si="376"/>
        <v>0.89666047085839573</v>
      </c>
      <c r="BF384" s="7">
        <f t="shared" ca="1" si="377"/>
        <v>-0.17386011352089126</v>
      </c>
      <c r="BG384" s="7">
        <f t="shared" si="321"/>
        <v>0.91330700136080434</v>
      </c>
      <c r="BH384" s="7">
        <f t="shared" si="322"/>
        <v>0.9556709691943166</v>
      </c>
      <c r="BI384" s="7">
        <f t="shared" ca="1" si="323"/>
        <v>-5.158654431205547E-2</v>
      </c>
      <c r="BJ384" s="7">
        <f t="shared" si="324"/>
        <v>1.1948020546490894E-2</v>
      </c>
      <c r="BK384" s="7">
        <f t="shared" si="325"/>
        <v>3.4822389138537196E-3</v>
      </c>
      <c r="BL384" s="7">
        <f t="shared" ca="1" si="326"/>
        <v>1.4950825727067954E-2</v>
      </c>
      <c r="BM384" s="7">
        <f t="shared" ca="1" si="327"/>
        <v>0.42585815335710103</v>
      </c>
      <c r="BN384" s="7">
        <f t="shared" ca="1" si="328"/>
        <v>3.3836571882080523E-2</v>
      </c>
      <c r="BO384" s="7">
        <f t="shared" ca="1" si="329"/>
        <v>2.9440860206643587E-2</v>
      </c>
      <c r="BP384" s="7">
        <f t="shared" si="378"/>
        <v>0</v>
      </c>
      <c r="BQ384" s="7">
        <f t="shared" si="379"/>
        <v>0.53</v>
      </c>
    </row>
    <row r="385" spans="1:69" x14ac:dyDescent="0.25">
      <c r="A385" s="87">
        <v>33584</v>
      </c>
      <c r="B385" s="88">
        <v>0</v>
      </c>
      <c r="C385" s="88">
        <v>0.52</v>
      </c>
      <c r="D385" s="88">
        <v>2.3291666666666666</v>
      </c>
      <c r="E385" s="6">
        <f t="shared" si="330"/>
        <v>0.77400000000000002</v>
      </c>
      <c r="F385" s="1"/>
      <c r="G385" s="6">
        <f t="shared" si="344"/>
        <v>0.59632588750131732</v>
      </c>
      <c r="H385" s="6">
        <f t="shared" si="345"/>
        <v>0</v>
      </c>
      <c r="I385" s="6">
        <f t="shared" si="346"/>
        <v>0.52</v>
      </c>
      <c r="J385" s="6">
        <f t="shared" si="347"/>
        <v>0</v>
      </c>
      <c r="K385" s="6">
        <f t="shared" si="348"/>
        <v>0.43497893178971814</v>
      </c>
      <c r="L385" s="6">
        <f t="shared" si="349"/>
        <v>0.59496704544143253</v>
      </c>
      <c r="M385" s="6">
        <f t="shared" si="350"/>
        <v>0.23208627464464757</v>
      </c>
      <c r="N385" s="6">
        <f t="shared" si="351"/>
        <v>0.59424202505892454</v>
      </c>
      <c r="O385" s="6">
        <f t="shared" si="352"/>
        <v>0.23208627464464757</v>
      </c>
      <c r="P385" s="6">
        <f t="shared" si="353"/>
        <v>0.51349608039711214</v>
      </c>
      <c r="Q385" s="6">
        <f t="shared" si="354"/>
        <v>0.23479850704217489</v>
      </c>
      <c r="R385" s="6">
        <f t="shared" si="355"/>
        <v>0.21095186438580588</v>
      </c>
      <c r="S385" s="6">
        <f t="shared" si="356"/>
        <v>0.11718068118679226</v>
      </c>
      <c r="T385" s="6">
        <f t="shared" si="357"/>
        <v>0</v>
      </c>
      <c r="U385" s="6">
        <f t="shared" si="358"/>
        <v>0</v>
      </c>
      <c r="V385" s="6">
        <f t="shared" si="359"/>
        <v>0</v>
      </c>
      <c r="W385" s="6">
        <f t="shared" si="360"/>
        <v>0</v>
      </c>
      <c r="X385" s="6">
        <f t="shared" si="361"/>
        <v>0</v>
      </c>
      <c r="Y385" s="6">
        <f t="shared" si="362"/>
        <v>0</v>
      </c>
      <c r="Z385" s="6">
        <f t="shared" si="363"/>
        <v>0</v>
      </c>
      <c r="AA385" s="6">
        <f t="shared" si="380"/>
        <v>0</v>
      </c>
      <c r="AB385" s="6">
        <f t="shared" si="331"/>
        <v>2.3579400738269647E-2</v>
      </c>
      <c r="AC385" s="6">
        <f t="shared" si="332"/>
        <v>1.8162804186593065E-2</v>
      </c>
      <c r="AD385" s="6">
        <f t="shared" si="333"/>
        <v>2.7372783842764033E-3</v>
      </c>
      <c r="AE385" s="6">
        <f t="shared" si="334"/>
        <v>0</v>
      </c>
      <c r="AF385" s="6">
        <f t="shared" si="335"/>
        <v>0</v>
      </c>
      <c r="AG385" s="6">
        <f t="shared" si="336"/>
        <v>0</v>
      </c>
      <c r="AH385" s="6">
        <f t="shared" si="337"/>
        <v>0</v>
      </c>
      <c r="AI385" s="6">
        <f t="shared" si="338"/>
        <v>0</v>
      </c>
      <c r="AJ385" s="6">
        <f t="shared" si="339"/>
        <v>0</v>
      </c>
      <c r="AK385" s="6">
        <f t="shared" si="340"/>
        <v>0</v>
      </c>
      <c r="AL385" s="6">
        <f t="shared" si="341"/>
        <v>0</v>
      </c>
      <c r="AM385" s="6">
        <f t="shared" si="342"/>
        <v>0</v>
      </c>
      <c r="AN385" s="6">
        <f t="shared" si="343"/>
        <v>0</v>
      </c>
      <c r="AO385" s="6">
        <f t="shared" si="364"/>
        <v>0</v>
      </c>
      <c r="AP385" s="6">
        <f t="shared" si="365"/>
        <v>0</v>
      </c>
      <c r="AQ385" s="6">
        <f t="shared" si="366"/>
        <v>0</v>
      </c>
      <c r="AR385" s="6">
        <f t="shared" si="367"/>
        <v>0</v>
      </c>
      <c r="AS385" s="6">
        <f t="shared" si="368"/>
        <v>0</v>
      </c>
      <c r="AT385" s="6">
        <f t="shared" si="369"/>
        <v>0</v>
      </c>
      <c r="AU385" s="6">
        <f t="shared" si="370"/>
        <v>0</v>
      </c>
      <c r="AV385" s="6">
        <f t="shared" si="371"/>
        <v>0.51989778040325862</v>
      </c>
      <c r="AW385" s="6">
        <f t="shared" si="372"/>
        <v>0.63256069487670552</v>
      </c>
      <c r="AX385" s="6">
        <f t="shared" si="373"/>
        <v>0.51081318044811419</v>
      </c>
      <c r="AY385" s="6">
        <f t="shared" si="320"/>
        <v>0.25837790778044456</v>
      </c>
      <c r="AZ385" s="6">
        <f t="shared" si="374"/>
        <v>0.89093860265715008</v>
      </c>
      <c r="BD385" s="7">
        <f t="shared" si="375"/>
        <v>0.77400000000000002</v>
      </c>
      <c r="BE385" s="7">
        <f t="shared" si="376"/>
        <v>0.87977269791691082</v>
      </c>
      <c r="BF385" s="7">
        <f t="shared" ca="1" si="377"/>
        <v>-0.2102094929702541</v>
      </c>
      <c r="BG385" s="7">
        <f t="shared" si="321"/>
        <v>0.89093860265715008</v>
      </c>
      <c r="BH385" s="7">
        <f t="shared" si="322"/>
        <v>0.94389544053202745</v>
      </c>
      <c r="BI385" s="7">
        <f t="shared" ca="1" si="323"/>
        <v>-7.5420928629573142E-2</v>
      </c>
      <c r="BJ385" s="7">
        <f t="shared" si="324"/>
        <v>1.3674636791406822E-2</v>
      </c>
      <c r="BK385" s="7">
        <f t="shared" si="325"/>
        <v>4.1117261204844952E-3</v>
      </c>
      <c r="BL385" s="7">
        <f t="shared" ca="1" si="326"/>
        <v>1.8167957077021891E-2</v>
      </c>
      <c r="BM385" s="7">
        <f t="shared" ca="1" si="327"/>
        <v>0.46591283828860769</v>
      </c>
      <c r="BN385" s="7">
        <f t="shared" ca="1" si="328"/>
        <v>4.0334685804214877E-2</v>
      </c>
      <c r="BO385" s="7">
        <f t="shared" ca="1" si="329"/>
        <v>4.3236037195902688E-2</v>
      </c>
      <c r="BP385" s="7">
        <f t="shared" si="378"/>
        <v>0</v>
      </c>
      <c r="BQ385" s="7">
        <f t="shared" si="379"/>
        <v>0.52</v>
      </c>
    </row>
    <row r="386" spans="1:69" x14ac:dyDescent="0.25">
      <c r="A386" s="87">
        <v>33585</v>
      </c>
      <c r="B386" s="88">
        <v>0</v>
      </c>
      <c r="C386" s="88">
        <v>0.51</v>
      </c>
      <c r="D386" s="88">
        <v>2.2298611111111111</v>
      </c>
      <c r="E386" s="6">
        <f t="shared" si="330"/>
        <v>0.74099999999999999</v>
      </c>
      <c r="F386" s="1"/>
      <c r="G386" s="6">
        <f t="shared" si="344"/>
        <v>0.59424202505892454</v>
      </c>
      <c r="H386" s="6">
        <f t="shared" si="345"/>
        <v>0</v>
      </c>
      <c r="I386" s="6">
        <f t="shared" si="346"/>
        <v>0.51</v>
      </c>
      <c r="J386" s="6">
        <f t="shared" si="347"/>
        <v>0</v>
      </c>
      <c r="K386" s="6">
        <f t="shared" si="348"/>
        <v>0.42575824395485623</v>
      </c>
      <c r="L386" s="6">
        <f t="shared" si="349"/>
        <v>0.59291198774689158</v>
      </c>
      <c r="M386" s="6">
        <f t="shared" si="350"/>
        <v>0.22811519789910883</v>
      </c>
      <c r="N386" s="6">
        <f t="shared" si="351"/>
        <v>0.59219937271487411</v>
      </c>
      <c r="O386" s="6">
        <f t="shared" si="352"/>
        <v>0.22811519789910883</v>
      </c>
      <c r="P386" s="6">
        <f t="shared" si="353"/>
        <v>0.51081318044811419</v>
      </c>
      <c r="Q386" s="6">
        <f t="shared" si="354"/>
        <v>0.23053278543707484</v>
      </c>
      <c r="R386" s="6">
        <f t="shared" si="355"/>
        <v>0.20730868025247307</v>
      </c>
      <c r="S386" s="6">
        <f t="shared" si="356"/>
        <v>0.11517567904351712</v>
      </c>
      <c r="T386" s="6">
        <f t="shared" si="357"/>
        <v>0</v>
      </c>
      <c r="U386" s="6">
        <f t="shared" si="358"/>
        <v>0</v>
      </c>
      <c r="V386" s="6">
        <f t="shared" si="359"/>
        <v>0</v>
      </c>
      <c r="W386" s="6">
        <f t="shared" si="360"/>
        <v>0</v>
      </c>
      <c r="X386" s="6">
        <f t="shared" si="361"/>
        <v>0</v>
      </c>
      <c r="Y386" s="6">
        <f t="shared" si="362"/>
        <v>0</v>
      </c>
      <c r="Z386" s="6">
        <f t="shared" si="363"/>
        <v>0</v>
      </c>
      <c r="AA386" s="6">
        <f t="shared" si="380"/>
        <v>0</v>
      </c>
      <c r="AB386" s="6">
        <f t="shared" si="331"/>
        <v>2.3169915245797555E-2</v>
      </c>
      <c r="AC386" s="6">
        <f t="shared" si="332"/>
        <v>1.7851244514315353E-2</v>
      </c>
      <c r="AD386" s="6">
        <f t="shared" si="333"/>
        <v>2.6904426006674454E-3</v>
      </c>
      <c r="AE386" s="6">
        <f t="shared" si="334"/>
        <v>0</v>
      </c>
      <c r="AF386" s="6">
        <f t="shared" si="335"/>
        <v>0</v>
      </c>
      <c r="AG386" s="6">
        <f t="shared" si="336"/>
        <v>0</v>
      </c>
      <c r="AH386" s="6">
        <f t="shared" si="337"/>
        <v>0</v>
      </c>
      <c r="AI386" s="6">
        <f t="shared" si="338"/>
        <v>0</v>
      </c>
      <c r="AJ386" s="6">
        <f t="shared" si="339"/>
        <v>0</v>
      </c>
      <c r="AK386" s="6">
        <f t="shared" si="340"/>
        <v>0</v>
      </c>
      <c r="AL386" s="6">
        <f t="shared" si="341"/>
        <v>0</v>
      </c>
      <c r="AM386" s="6">
        <f t="shared" si="342"/>
        <v>0</v>
      </c>
      <c r="AN386" s="6">
        <f t="shared" si="343"/>
        <v>0</v>
      </c>
      <c r="AO386" s="6">
        <f t="shared" si="364"/>
        <v>0</v>
      </c>
      <c r="AP386" s="6">
        <f t="shared" si="365"/>
        <v>0</v>
      </c>
      <c r="AQ386" s="6">
        <f t="shared" si="366"/>
        <v>0</v>
      </c>
      <c r="AR386" s="6">
        <f t="shared" si="367"/>
        <v>0</v>
      </c>
      <c r="AS386" s="6">
        <f t="shared" si="368"/>
        <v>0</v>
      </c>
      <c r="AT386" s="6">
        <f t="shared" si="369"/>
        <v>0</v>
      </c>
      <c r="AU386" s="6">
        <f t="shared" si="370"/>
        <v>0</v>
      </c>
      <c r="AV386" s="6">
        <f t="shared" si="371"/>
        <v>0.5171012957100638</v>
      </c>
      <c r="AW386" s="6">
        <f t="shared" si="372"/>
        <v>0.61629503418156106</v>
      </c>
      <c r="AX386" s="6">
        <f t="shared" si="373"/>
        <v>0.50825029708617231</v>
      </c>
      <c r="AY386" s="6">
        <f t="shared" si="320"/>
        <v>0.25370270068287237</v>
      </c>
      <c r="AZ386" s="6">
        <f t="shared" si="374"/>
        <v>0.86999773486443344</v>
      </c>
      <c r="BD386" s="7">
        <f t="shared" si="375"/>
        <v>0.74099999999999999</v>
      </c>
      <c r="BE386" s="7">
        <f t="shared" si="376"/>
        <v>0.86081356866629377</v>
      </c>
      <c r="BF386" s="7">
        <f t="shared" ca="1" si="377"/>
        <v>-0.25178167049395689</v>
      </c>
      <c r="BG386" s="7">
        <f t="shared" si="321"/>
        <v>0.86999773486443344</v>
      </c>
      <c r="BH386" s="7">
        <f t="shared" si="322"/>
        <v>0.93273669106797419</v>
      </c>
      <c r="BI386" s="7">
        <f t="shared" ca="1" si="323"/>
        <v>-9.8261123949166237E-2</v>
      </c>
      <c r="BJ386" s="7">
        <f t="shared" si="324"/>
        <v>1.6640415600154668E-2</v>
      </c>
      <c r="BK386" s="7">
        <f t="shared" si="325"/>
        <v>5.1729355360071033E-3</v>
      </c>
      <c r="BL386" s="7">
        <f t="shared" ca="1" si="326"/>
        <v>2.3568558211411229E-2</v>
      </c>
      <c r="BM386" s="7">
        <f t="shared" ca="1" si="327"/>
        <v>0.51205199171326521</v>
      </c>
      <c r="BN386" s="7">
        <f t="shared" ca="1" si="328"/>
        <v>4.8309446754112279E-2</v>
      </c>
      <c r="BO386" s="7">
        <f t="shared" ca="1" si="329"/>
        <v>6.2252719266016818E-2</v>
      </c>
      <c r="BP386" s="7">
        <f t="shared" si="378"/>
        <v>0</v>
      </c>
      <c r="BQ386" s="7">
        <f t="shared" si="379"/>
        <v>0.51</v>
      </c>
    </row>
    <row r="387" spans="1:69" x14ac:dyDescent="0.25">
      <c r="A387" s="87">
        <v>33586</v>
      </c>
      <c r="B387" s="88">
        <v>0</v>
      </c>
      <c r="C387" s="88">
        <v>0.51</v>
      </c>
      <c r="D387" s="88">
        <v>2.2689814814814815</v>
      </c>
      <c r="E387" s="6">
        <f t="shared" si="330"/>
        <v>0.75400000000000011</v>
      </c>
      <c r="F387" s="1"/>
      <c r="G387" s="6">
        <f t="shared" si="344"/>
        <v>0.59219937271487411</v>
      </c>
      <c r="H387" s="6">
        <f t="shared" si="345"/>
        <v>0</v>
      </c>
      <c r="I387" s="6">
        <f t="shared" si="346"/>
        <v>0.51</v>
      </c>
      <c r="J387" s="6">
        <f t="shared" si="347"/>
        <v>0</v>
      </c>
      <c r="K387" s="6">
        <f t="shared" si="348"/>
        <v>0.42490988342330716</v>
      </c>
      <c r="L387" s="6">
        <f t="shared" si="349"/>
        <v>0.59087198561849064</v>
      </c>
      <c r="M387" s="6">
        <f t="shared" si="350"/>
        <v>0.22422700143213284</v>
      </c>
      <c r="N387" s="6">
        <f t="shared" si="351"/>
        <v>0.59017151702509418</v>
      </c>
      <c r="O387" s="6">
        <f t="shared" si="352"/>
        <v>0.22422700143213284</v>
      </c>
      <c r="P387" s="6">
        <f t="shared" si="353"/>
        <v>0.50825029708617231</v>
      </c>
      <c r="Q387" s="6">
        <f t="shared" si="354"/>
        <v>0.2265098591742713</v>
      </c>
      <c r="R387" s="6">
        <f t="shared" si="355"/>
        <v>0.2037674570648737</v>
      </c>
      <c r="S387" s="6">
        <f t="shared" si="356"/>
        <v>0.11321252326756295</v>
      </c>
      <c r="T387" s="6">
        <f t="shared" si="357"/>
        <v>0</v>
      </c>
      <c r="U387" s="6">
        <f t="shared" si="358"/>
        <v>0</v>
      </c>
      <c r="V387" s="6">
        <f t="shared" si="359"/>
        <v>0</v>
      </c>
      <c r="W387" s="6">
        <f t="shared" si="360"/>
        <v>0</v>
      </c>
      <c r="X387" s="6">
        <f t="shared" si="361"/>
        <v>0</v>
      </c>
      <c r="Y387" s="6">
        <f t="shared" si="362"/>
        <v>0</v>
      </c>
      <c r="Z387" s="6">
        <f t="shared" si="363"/>
        <v>0</v>
      </c>
      <c r="AA387" s="6">
        <f t="shared" si="380"/>
        <v>0</v>
      </c>
      <c r="AB387" s="6">
        <f t="shared" si="331"/>
        <v>2.2773009959946276E-2</v>
      </c>
      <c r="AC387" s="6">
        <f t="shared" si="332"/>
        <v>1.7546792972308729E-2</v>
      </c>
      <c r="AD387" s="6">
        <f t="shared" si="333"/>
        <v>2.6445843259410786E-3</v>
      </c>
      <c r="AE387" s="6">
        <f t="shared" si="334"/>
        <v>0</v>
      </c>
      <c r="AF387" s="6">
        <f t="shared" si="335"/>
        <v>0</v>
      </c>
      <c r="AG387" s="6">
        <f t="shared" si="336"/>
        <v>0</v>
      </c>
      <c r="AH387" s="6">
        <f t="shared" si="337"/>
        <v>0</v>
      </c>
      <c r="AI387" s="6">
        <f t="shared" si="338"/>
        <v>0</v>
      </c>
      <c r="AJ387" s="6">
        <f t="shared" si="339"/>
        <v>0</v>
      </c>
      <c r="AK387" s="6">
        <f t="shared" si="340"/>
        <v>0</v>
      </c>
      <c r="AL387" s="6">
        <f t="shared" si="341"/>
        <v>0</v>
      </c>
      <c r="AM387" s="6">
        <f t="shared" si="342"/>
        <v>0</v>
      </c>
      <c r="AN387" s="6">
        <f t="shared" si="343"/>
        <v>0</v>
      </c>
      <c r="AO387" s="6">
        <f t="shared" si="364"/>
        <v>0</v>
      </c>
      <c r="AP387" s="6">
        <f t="shared" si="365"/>
        <v>0</v>
      </c>
      <c r="AQ387" s="6">
        <f t="shared" si="366"/>
        <v>0</v>
      </c>
      <c r="AR387" s="6">
        <f t="shared" si="367"/>
        <v>0</v>
      </c>
      <c r="AS387" s="6">
        <f t="shared" si="368"/>
        <v>0</v>
      </c>
      <c r="AT387" s="6">
        <f t="shared" si="369"/>
        <v>0</v>
      </c>
      <c r="AU387" s="6">
        <f t="shared" si="370"/>
        <v>0</v>
      </c>
      <c r="AV387" s="6">
        <f t="shared" si="371"/>
        <v>0.51442977886470376</v>
      </c>
      <c r="AW387" s="6">
        <f t="shared" si="372"/>
        <v>0.60105730481957631</v>
      </c>
      <c r="AX387" s="6">
        <f t="shared" si="373"/>
        <v>0.50579761880697616</v>
      </c>
      <c r="AY387" s="6">
        <f t="shared" si="320"/>
        <v>0.24928286913421757</v>
      </c>
      <c r="AZ387" s="6">
        <f t="shared" si="374"/>
        <v>0.85034017395379391</v>
      </c>
      <c r="BD387" s="7">
        <f t="shared" si="375"/>
        <v>0.75400000000000011</v>
      </c>
      <c r="BE387" s="7">
        <f t="shared" si="376"/>
        <v>0.86833173384369644</v>
      </c>
      <c r="BF387" s="7">
        <f t="shared" ca="1" si="377"/>
        <v>-0.2351978482333574</v>
      </c>
      <c r="BG387" s="7">
        <f t="shared" si="321"/>
        <v>0.85034017395379391</v>
      </c>
      <c r="BH387" s="7">
        <f t="shared" si="322"/>
        <v>0.92213891250385582</v>
      </c>
      <c r="BI387" s="7">
        <f t="shared" ca="1" si="323"/>
        <v>-0.12018696852939612</v>
      </c>
      <c r="BJ387" s="7">
        <f t="shared" si="324"/>
        <v>9.2814291174472489E-3</v>
      </c>
      <c r="BK387" s="7">
        <f t="shared" si="325"/>
        <v>2.8952124753663113E-3</v>
      </c>
      <c r="BL387" s="7">
        <f t="shared" ca="1" si="326"/>
        <v>1.3227502450279054E-2</v>
      </c>
      <c r="BM387" s="7">
        <f t="shared" ca="1" si="327"/>
        <v>0.49361596157627874</v>
      </c>
      <c r="BN387" s="7">
        <f t="shared" ca="1" si="328"/>
        <v>4.5061072851819754E-2</v>
      </c>
      <c r="BO387" s="7">
        <f t="shared" ca="1" si="329"/>
        <v>5.4252250992645988E-2</v>
      </c>
      <c r="BP387" s="7">
        <f t="shared" si="378"/>
        <v>0</v>
      </c>
      <c r="BQ387" s="7">
        <f t="shared" si="379"/>
        <v>0.51</v>
      </c>
    </row>
    <row r="388" spans="1:69" x14ac:dyDescent="0.25">
      <c r="A388" s="87">
        <v>33587</v>
      </c>
      <c r="B388" s="88">
        <v>1.9</v>
      </c>
      <c r="C388" s="88">
        <v>0.5</v>
      </c>
      <c r="D388" s="88">
        <v>2.3291666666666666</v>
      </c>
      <c r="E388" s="6">
        <f t="shared" si="330"/>
        <v>0.77400000000000002</v>
      </c>
      <c r="F388" s="1"/>
      <c r="G388" s="6">
        <f t="shared" si="344"/>
        <v>0.59017151702509418</v>
      </c>
      <c r="H388" s="6">
        <f t="shared" si="345"/>
        <v>1.4</v>
      </c>
      <c r="I388" s="6">
        <f t="shared" si="346"/>
        <v>0</v>
      </c>
      <c r="J388" s="6">
        <f t="shared" si="347"/>
        <v>0.91002194097685407</v>
      </c>
      <c r="K388" s="6">
        <f t="shared" si="348"/>
        <v>0</v>
      </c>
      <c r="L388" s="6">
        <f t="shared" si="349"/>
        <v>0.59301435836393668</v>
      </c>
      <c r="M388" s="6">
        <f t="shared" si="350"/>
        <v>0.22831172141495856</v>
      </c>
      <c r="N388" s="6">
        <f t="shared" si="351"/>
        <v>0.59230112940696888</v>
      </c>
      <c r="O388" s="6">
        <f t="shared" si="352"/>
        <v>0.71828978043810443</v>
      </c>
      <c r="P388" s="6">
        <f t="shared" si="353"/>
        <v>0.50579761880697616</v>
      </c>
      <c r="Q388" s="6">
        <f t="shared" si="354"/>
        <v>0.22270711783316816</v>
      </c>
      <c r="R388" s="6">
        <f t="shared" si="355"/>
        <v>0.39700782168010451</v>
      </c>
      <c r="S388" s="6">
        <f t="shared" si="356"/>
        <v>0.36266550398175251</v>
      </c>
      <c r="T388" s="6">
        <f t="shared" si="357"/>
        <v>0</v>
      </c>
      <c r="U388" s="6">
        <f t="shared" si="358"/>
        <v>0</v>
      </c>
      <c r="V388" s="6">
        <f t="shared" si="359"/>
        <v>0</v>
      </c>
      <c r="W388" s="6">
        <f t="shared" si="360"/>
        <v>0</v>
      </c>
      <c r="X388" s="6">
        <f t="shared" si="361"/>
        <v>0</v>
      </c>
      <c r="Y388" s="6">
        <f t="shared" si="362"/>
        <v>0</v>
      </c>
      <c r="Z388" s="6">
        <f t="shared" si="363"/>
        <v>0</v>
      </c>
      <c r="AA388" s="6">
        <f t="shared" si="380"/>
        <v>0</v>
      </c>
      <c r="AB388" s="6">
        <f t="shared" si="331"/>
        <v>3.3313198439672148E-2</v>
      </c>
      <c r="AC388" s="6">
        <f t="shared" si="332"/>
        <v>5.023548363066923E-2</v>
      </c>
      <c r="AD388" s="6">
        <f t="shared" si="333"/>
        <v>8.4716732717188756E-3</v>
      </c>
      <c r="AE388" s="6">
        <f t="shared" si="334"/>
        <v>0</v>
      </c>
      <c r="AF388" s="6">
        <f t="shared" si="335"/>
        <v>0</v>
      </c>
      <c r="AG388" s="6">
        <f t="shared" si="336"/>
        <v>0</v>
      </c>
      <c r="AH388" s="6">
        <f t="shared" si="337"/>
        <v>0</v>
      </c>
      <c r="AI388" s="6">
        <f t="shared" si="338"/>
        <v>0</v>
      </c>
      <c r="AJ388" s="6">
        <f t="shared" si="339"/>
        <v>0</v>
      </c>
      <c r="AK388" s="6">
        <f t="shared" si="340"/>
        <v>0</v>
      </c>
      <c r="AL388" s="6">
        <f t="shared" si="341"/>
        <v>0</v>
      </c>
      <c r="AM388" s="6">
        <f t="shared" si="342"/>
        <v>0</v>
      </c>
      <c r="AN388" s="6">
        <f t="shared" si="343"/>
        <v>0</v>
      </c>
      <c r="AO388" s="6">
        <f t="shared" si="364"/>
        <v>0</v>
      </c>
      <c r="AP388" s="6">
        <f t="shared" si="365"/>
        <v>0</v>
      </c>
      <c r="AQ388" s="6">
        <f t="shared" si="366"/>
        <v>0</v>
      </c>
      <c r="AR388" s="6">
        <f t="shared" si="367"/>
        <v>0</v>
      </c>
      <c r="AS388" s="6">
        <f t="shared" si="368"/>
        <v>0</v>
      </c>
      <c r="AT388" s="6">
        <f t="shared" si="369"/>
        <v>0</v>
      </c>
      <c r="AU388" s="6">
        <f t="shared" si="370"/>
        <v>0</v>
      </c>
      <c r="AV388" s="6">
        <f t="shared" si="371"/>
        <v>0.51469773283129427</v>
      </c>
      <c r="AW388" s="6">
        <f t="shared" si="372"/>
        <v>0.60257248707360889</v>
      </c>
      <c r="AX388" s="6">
        <f t="shared" si="373"/>
        <v>0.50604381229311235</v>
      </c>
      <c r="AY388" s="6">
        <f t="shared" si="320"/>
        <v>0.25602031627284028</v>
      </c>
      <c r="AZ388" s="6">
        <f t="shared" si="374"/>
        <v>0.85859280334644916</v>
      </c>
      <c r="BD388" s="7">
        <f t="shared" si="375"/>
        <v>0.77400000000000002</v>
      </c>
      <c r="BE388" s="7">
        <f t="shared" si="376"/>
        <v>0.87977269791691082</v>
      </c>
      <c r="BF388" s="7">
        <f t="shared" ca="1" si="377"/>
        <v>-0.2102094929702541</v>
      </c>
      <c r="BG388" s="7">
        <f t="shared" si="321"/>
        <v>0.85859280334644916</v>
      </c>
      <c r="BH388" s="7">
        <f t="shared" si="322"/>
        <v>0.92660282934299809</v>
      </c>
      <c r="BI388" s="7">
        <f t="shared" ca="1" si="323"/>
        <v>-0.11092345414657168</v>
      </c>
      <c r="BJ388" s="7">
        <f t="shared" si="324"/>
        <v>7.1559423780110168E-3</v>
      </c>
      <c r="BK388" s="7">
        <f t="shared" si="325"/>
        <v>2.1930612093846069E-3</v>
      </c>
      <c r="BL388" s="7">
        <f t="shared" ca="1" si="326"/>
        <v>9.8577175052977726E-3</v>
      </c>
      <c r="BM388" s="7">
        <f t="shared" ca="1" si="327"/>
        <v>0.46591283828860769</v>
      </c>
      <c r="BN388" s="7">
        <f t="shared" ca="1" si="328"/>
        <v>4.0334685804214877E-2</v>
      </c>
      <c r="BO388" s="7">
        <f t="shared" ca="1" si="329"/>
        <v>4.3236037195902688E-2</v>
      </c>
      <c r="BP388" s="7">
        <f t="shared" si="378"/>
        <v>1.9</v>
      </c>
      <c r="BQ388" s="7">
        <f t="shared" si="379"/>
        <v>0.5</v>
      </c>
    </row>
    <row r="389" spans="1:69" x14ac:dyDescent="0.25">
      <c r="A389" s="87">
        <v>33588</v>
      </c>
      <c r="B389" s="88">
        <v>0.3</v>
      </c>
      <c r="C389" s="88">
        <v>0.5</v>
      </c>
      <c r="D389" s="88">
        <v>2.5789351851851849</v>
      </c>
      <c r="E389" s="6">
        <f t="shared" si="330"/>
        <v>0.85699999999999998</v>
      </c>
      <c r="F389" s="1"/>
      <c r="G389" s="6">
        <f t="shared" si="344"/>
        <v>0.59230112940696888</v>
      </c>
      <c r="H389" s="6">
        <f t="shared" si="345"/>
        <v>0</v>
      </c>
      <c r="I389" s="6">
        <f t="shared" si="346"/>
        <v>0.2</v>
      </c>
      <c r="J389" s="6">
        <f t="shared" si="347"/>
        <v>0</v>
      </c>
      <c r="K389" s="6">
        <f t="shared" si="348"/>
        <v>0.16671383843624873</v>
      </c>
      <c r="L389" s="6">
        <f t="shared" si="349"/>
        <v>0.59178032768744671</v>
      </c>
      <c r="M389" s="6">
        <f t="shared" si="350"/>
        <v>0.22595169677740631</v>
      </c>
      <c r="N389" s="6">
        <f t="shared" si="351"/>
        <v>0.59107447127315971</v>
      </c>
      <c r="O389" s="6">
        <f t="shared" si="352"/>
        <v>0.22595169677740631</v>
      </c>
      <c r="P389" s="6">
        <f t="shared" si="353"/>
        <v>0.50604381229311235</v>
      </c>
      <c r="Q389" s="6">
        <f t="shared" si="354"/>
        <v>0.22308675274210529</v>
      </c>
      <c r="R389" s="6">
        <f t="shared" si="355"/>
        <v>0.45193870674770742</v>
      </c>
      <c r="S389" s="6">
        <f t="shared" si="356"/>
        <v>0.11408332433371078</v>
      </c>
      <c r="T389" s="6">
        <f t="shared" si="357"/>
        <v>0</v>
      </c>
      <c r="U389" s="6">
        <f t="shared" si="358"/>
        <v>0</v>
      </c>
      <c r="V389" s="6">
        <f t="shared" si="359"/>
        <v>0</v>
      </c>
      <c r="W389" s="6">
        <f t="shared" si="360"/>
        <v>0</v>
      </c>
      <c r="X389" s="6">
        <f t="shared" si="361"/>
        <v>0</v>
      </c>
      <c r="Y389" s="6">
        <f t="shared" si="362"/>
        <v>0</v>
      </c>
      <c r="Z389" s="6">
        <f t="shared" si="363"/>
        <v>0</v>
      </c>
      <c r="AA389" s="6">
        <f t="shared" si="380"/>
        <v>0</v>
      </c>
      <c r="AB389" s="6">
        <f t="shared" si="331"/>
        <v>5.5195106006555611E-2</v>
      </c>
      <c r="AC389" s="6">
        <f t="shared" si="332"/>
        <v>2.3442294797904752E-2</v>
      </c>
      <c r="AD389" s="6">
        <f t="shared" si="333"/>
        <v>2.6649257756683736E-3</v>
      </c>
      <c r="AE389" s="6">
        <f t="shared" si="334"/>
        <v>0</v>
      </c>
      <c r="AF389" s="6">
        <f t="shared" si="335"/>
        <v>0</v>
      </c>
      <c r="AG389" s="6">
        <f t="shared" si="336"/>
        <v>0</v>
      </c>
      <c r="AH389" s="6">
        <f t="shared" si="337"/>
        <v>0</v>
      </c>
      <c r="AI389" s="6">
        <f t="shared" si="338"/>
        <v>0</v>
      </c>
      <c r="AJ389" s="6">
        <f t="shared" si="339"/>
        <v>0</v>
      </c>
      <c r="AK389" s="6">
        <f t="shared" si="340"/>
        <v>0</v>
      </c>
      <c r="AL389" s="6">
        <f t="shared" si="341"/>
        <v>0</v>
      </c>
      <c r="AM389" s="6">
        <f t="shared" si="342"/>
        <v>0</v>
      </c>
      <c r="AN389" s="6">
        <f t="shared" si="343"/>
        <v>0</v>
      </c>
      <c r="AO389" s="6">
        <f t="shared" si="364"/>
        <v>0</v>
      </c>
      <c r="AP389" s="6">
        <f t="shared" si="365"/>
        <v>0</v>
      </c>
      <c r="AQ389" s="6">
        <f t="shared" si="366"/>
        <v>0</v>
      </c>
      <c r="AR389" s="6">
        <f t="shared" si="367"/>
        <v>0</v>
      </c>
      <c r="AS389" s="6">
        <f t="shared" si="368"/>
        <v>0</v>
      </c>
      <c r="AT389" s="6">
        <f t="shared" si="369"/>
        <v>0</v>
      </c>
      <c r="AU389" s="6">
        <f t="shared" si="370"/>
        <v>0</v>
      </c>
      <c r="AV389" s="6">
        <f t="shared" si="371"/>
        <v>0.51573827530459893</v>
      </c>
      <c r="AW389" s="6">
        <f t="shared" si="372"/>
        <v>0.60848415255540389</v>
      </c>
      <c r="AX389" s="6">
        <f t="shared" si="373"/>
        <v>0.50699945363929078</v>
      </c>
      <c r="AY389" s="6">
        <f t="shared" si="320"/>
        <v>0.2782818587486609</v>
      </c>
      <c r="AZ389" s="6">
        <f t="shared" si="374"/>
        <v>0.88676601130406474</v>
      </c>
      <c r="BD389" s="7">
        <f t="shared" si="375"/>
        <v>0.85699999999999998</v>
      </c>
      <c r="BE389" s="7">
        <f t="shared" si="376"/>
        <v>0.92574294488264941</v>
      </c>
      <c r="BF389" s="7">
        <f t="shared" ca="1" si="377"/>
        <v>-0.11270469372887799</v>
      </c>
      <c r="BG389" s="7">
        <f t="shared" si="321"/>
        <v>0.88676601130406474</v>
      </c>
      <c r="BH389" s="7">
        <f t="shared" si="322"/>
        <v>0.94168254274148289</v>
      </c>
      <c r="BI389" s="7">
        <f t="shared" ca="1" si="323"/>
        <v>-7.9930545325203703E-2</v>
      </c>
      <c r="BJ389" s="7">
        <f t="shared" si="324"/>
        <v>8.8601542895371075E-4</v>
      </c>
      <c r="BK389" s="7">
        <f t="shared" si="325"/>
        <v>2.5407077990132875E-4</v>
      </c>
      <c r="BL389" s="7">
        <f t="shared" ca="1" si="326"/>
        <v>1.0741448035860661E-3</v>
      </c>
      <c r="BM389" s="7">
        <f t="shared" ca="1" si="327"/>
        <v>0.35949387664477234</v>
      </c>
      <c r="BN389" s="7">
        <f t="shared" ca="1" si="328"/>
        <v>2.3983082925745254E-2</v>
      </c>
      <c r="BO389" s="7">
        <f t="shared" ca="1" si="329"/>
        <v>1.2194336914946147E-2</v>
      </c>
      <c r="BP389" s="7">
        <f t="shared" si="378"/>
        <v>0.3</v>
      </c>
      <c r="BQ389" s="7">
        <f t="shared" si="379"/>
        <v>0.5</v>
      </c>
    </row>
    <row r="390" spans="1:69" x14ac:dyDescent="0.25">
      <c r="A390" s="87">
        <v>33589</v>
      </c>
      <c r="B390" s="88">
        <v>2.1</v>
      </c>
      <c r="C390" s="88">
        <v>0.49</v>
      </c>
      <c r="D390" s="88">
        <v>2.6601851851851848</v>
      </c>
      <c r="E390" s="6">
        <f t="shared" si="330"/>
        <v>0.8839999999999999</v>
      </c>
      <c r="F390" s="1"/>
      <c r="G390" s="6">
        <f t="shared" si="344"/>
        <v>0.59107447127315971</v>
      </c>
      <c r="H390" s="6">
        <f t="shared" si="345"/>
        <v>1.61</v>
      </c>
      <c r="I390" s="6">
        <f t="shared" si="346"/>
        <v>0</v>
      </c>
      <c r="J390" s="6">
        <f t="shared" si="347"/>
        <v>1.0444022328952802</v>
      </c>
      <c r="K390" s="6">
        <f t="shared" si="348"/>
        <v>0</v>
      </c>
      <c r="L390" s="6">
        <f t="shared" si="349"/>
        <v>0.5943371067200226</v>
      </c>
      <c r="M390" s="6">
        <f t="shared" si="350"/>
        <v>0.23086320332451304</v>
      </c>
      <c r="N390" s="6">
        <f t="shared" si="351"/>
        <v>0.5936159071219953</v>
      </c>
      <c r="O390" s="6">
        <f t="shared" si="352"/>
        <v>0.79646097042923292</v>
      </c>
      <c r="P390" s="6">
        <f t="shared" si="353"/>
        <v>0.50699945363929078</v>
      </c>
      <c r="Q390" s="6">
        <f t="shared" si="354"/>
        <v>0.22456474983238922</v>
      </c>
      <c r="R390" s="6">
        <f t="shared" si="355"/>
        <v>0.42876395175269422</v>
      </c>
      <c r="S390" s="6">
        <f t="shared" si="356"/>
        <v>0.40213424596732622</v>
      </c>
      <c r="T390" s="6">
        <f t="shared" si="357"/>
        <v>0</v>
      </c>
      <c r="U390" s="6">
        <f t="shared" si="358"/>
        <v>0</v>
      </c>
      <c r="V390" s="6">
        <f t="shared" si="359"/>
        <v>0</v>
      </c>
      <c r="W390" s="6">
        <f t="shared" si="360"/>
        <v>0</v>
      </c>
      <c r="X390" s="6">
        <f t="shared" si="361"/>
        <v>0</v>
      </c>
      <c r="Y390" s="6">
        <f t="shared" si="362"/>
        <v>0</v>
      </c>
      <c r="Z390" s="6">
        <f t="shared" si="363"/>
        <v>0</v>
      </c>
      <c r="AA390" s="6">
        <f t="shared" si="380"/>
        <v>0</v>
      </c>
      <c r="AB390" s="6">
        <f t="shared" si="331"/>
        <v>4.0924551876737172E-2</v>
      </c>
      <c r="AC390" s="6">
        <f t="shared" si="332"/>
        <v>5.5435123648628279E-2</v>
      </c>
      <c r="AD390" s="6">
        <f t="shared" si="333"/>
        <v>9.3936420911309836E-3</v>
      </c>
      <c r="AE390" s="6">
        <f t="shared" si="334"/>
        <v>0</v>
      </c>
      <c r="AF390" s="6">
        <f t="shared" si="335"/>
        <v>0</v>
      </c>
      <c r="AG390" s="6">
        <f t="shared" si="336"/>
        <v>0</v>
      </c>
      <c r="AH390" s="6">
        <f t="shared" si="337"/>
        <v>0</v>
      </c>
      <c r="AI390" s="6">
        <f t="shared" si="338"/>
        <v>0</v>
      </c>
      <c r="AJ390" s="6">
        <f t="shared" si="339"/>
        <v>0</v>
      </c>
      <c r="AK390" s="6">
        <f t="shared" si="340"/>
        <v>0</v>
      </c>
      <c r="AL390" s="6">
        <f t="shared" si="341"/>
        <v>0</v>
      </c>
      <c r="AM390" s="6">
        <f t="shared" si="342"/>
        <v>0</v>
      </c>
      <c r="AN390" s="6">
        <f t="shared" si="343"/>
        <v>0</v>
      </c>
      <c r="AO390" s="6">
        <f t="shared" si="364"/>
        <v>0</v>
      </c>
      <c r="AP390" s="6">
        <f t="shared" si="365"/>
        <v>0</v>
      </c>
      <c r="AQ390" s="6">
        <f t="shared" si="366"/>
        <v>0</v>
      </c>
      <c r="AR390" s="6">
        <f t="shared" si="367"/>
        <v>0</v>
      </c>
      <c r="AS390" s="6">
        <f t="shared" si="368"/>
        <v>0</v>
      </c>
      <c r="AT390" s="6">
        <f t="shared" si="369"/>
        <v>0</v>
      </c>
      <c r="AU390" s="6">
        <f t="shared" si="370"/>
        <v>0</v>
      </c>
      <c r="AV390" s="6">
        <f t="shared" si="371"/>
        <v>0.51638231593406436</v>
      </c>
      <c r="AW390" s="6">
        <f t="shared" si="372"/>
        <v>0.61216536074813388</v>
      </c>
      <c r="AX390" s="6">
        <f t="shared" si="373"/>
        <v>0.50759062613443584</v>
      </c>
      <c r="AY390" s="6">
        <f t="shared" si="320"/>
        <v>0.26548930170912638</v>
      </c>
      <c r="AZ390" s="6">
        <f t="shared" si="374"/>
        <v>0.87765466245726032</v>
      </c>
      <c r="BD390" s="7">
        <f t="shared" si="375"/>
        <v>0.8839999999999999</v>
      </c>
      <c r="BE390" s="7">
        <f t="shared" si="376"/>
        <v>0.94021274188345261</v>
      </c>
      <c r="BF390" s="7">
        <f t="shared" ca="1" si="377"/>
        <v>-8.293121901591434E-2</v>
      </c>
      <c r="BG390" s="7">
        <f t="shared" si="321"/>
        <v>0.87765466245726032</v>
      </c>
      <c r="BH390" s="7">
        <f t="shared" si="322"/>
        <v>0.93683224883500904</v>
      </c>
      <c r="BI390" s="7">
        <f t="shared" ca="1" si="323"/>
        <v>-8.9849092758787108E-2</v>
      </c>
      <c r="BJ390" s="7">
        <f t="shared" si="324"/>
        <v>4.0263308531300393E-5</v>
      </c>
      <c r="BK390" s="7">
        <f t="shared" si="325"/>
        <v>1.1427733250575279E-5</v>
      </c>
      <c r="BL390" s="7">
        <f t="shared" ca="1" si="326"/>
        <v>4.7856977122328481E-5</v>
      </c>
      <c r="BM390" s="7">
        <f t="shared" ca="1" si="327"/>
        <v>0.32784566020641637</v>
      </c>
      <c r="BN390" s="7">
        <f t="shared" ca="1" si="328"/>
        <v>1.9710735695866025E-2</v>
      </c>
      <c r="BO390" s="7">
        <f t="shared" ca="1" si="329"/>
        <v>6.5051478704788862E-3</v>
      </c>
      <c r="BP390" s="7">
        <f t="shared" si="378"/>
        <v>2.1</v>
      </c>
      <c r="BQ390" s="7">
        <f t="shared" si="379"/>
        <v>0.49</v>
      </c>
    </row>
    <row r="391" spans="1:69" x14ac:dyDescent="0.25">
      <c r="A391" s="87">
        <v>33590</v>
      </c>
      <c r="B391" s="88">
        <v>0</v>
      </c>
      <c r="C391" s="88">
        <v>0.49</v>
      </c>
      <c r="D391" s="88">
        <v>2.6601851851851848</v>
      </c>
      <c r="E391" s="6">
        <f t="shared" si="330"/>
        <v>0.8839999999999999</v>
      </c>
      <c r="F391" s="1"/>
      <c r="G391" s="6">
        <f t="shared" si="344"/>
        <v>0.5936159071219953</v>
      </c>
      <c r="H391" s="6">
        <f t="shared" si="345"/>
        <v>0</v>
      </c>
      <c r="I391" s="6">
        <f t="shared" si="346"/>
        <v>0.49</v>
      </c>
      <c r="J391" s="6">
        <f t="shared" si="347"/>
        <v>0</v>
      </c>
      <c r="K391" s="6">
        <f t="shared" si="348"/>
        <v>0.40882283246049061</v>
      </c>
      <c r="L391" s="6">
        <f t="shared" si="349"/>
        <v>0.59233877478479713</v>
      </c>
      <c r="M391" s="6">
        <f t="shared" si="350"/>
        <v>0.22701727752899833</v>
      </c>
      <c r="N391" s="6">
        <f t="shared" si="351"/>
        <v>0.59162958957493494</v>
      </c>
      <c r="O391" s="6">
        <f t="shared" si="352"/>
        <v>0.22701727752899833</v>
      </c>
      <c r="P391" s="6">
        <f t="shared" si="353"/>
        <v>0.50759062613443584</v>
      </c>
      <c r="Q391" s="6">
        <f t="shared" si="354"/>
        <v>0.22548255238740245</v>
      </c>
      <c r="R391" s="6">
        <f t="shared" si="355"/>
        <v>0.49182845821387861</v>
      </c>
      <c r="S391" s="6">
        <f t="shared" si="356"/>
        <v>0.11462133752954613</v>
      </c>
      <c r="T391" s="6">
        <f t="shared" si="357"/>
        <v>0</v>
      </c>
      <c r="U391" s="6">
        <f t="shared" si="358"/>
        <v>0</v>
      </c>
      <c r="V391" s="6">
        <f t="shared" si="359"/>
        <v>0</v>
      </c>
      <c r="W391" s="6">
        <f t="shared" si="360"/>
        <v>0</v>
      </c>
      <c r="X391" s="6">
        <f t="shared" si="361"/>
        <v>0</v>
      </c>
      <c r="Y391" s="6">
        <f t="shared" si="362"/>
        <v>0</v>
      </c>
      <c r="Z391" s="6">
        <f t="shared" si="363"/>
        <v>0</v>
      </c>
      <c r="AA391" s="6">
        <f t="shared" si="380"/>
        <v>0</v>
      </c>
      <c r="AB391" s="6">
        <f t="shared" si="331"/>
        <v>6.041813544010341E-2</v>
      </c>
      <c r="AC391" s="6">
        <f t="shared" si="332"/>
        <v>2.4434864574801096E-2</v>
      </c>
      <c r="AD391" s="6">
        <f t="shared" si="333"/>
        <v>2.6774934777545902E-3</v>
      </c>
      <c r="AE391" s="6">
        <f t="shared" si="334"/>
        <v>0</v>
      </c>
      <c r="AF391" s="6">
        <f t="shared" si="335"/>
        <v>0</v>
      </c>
      <c r="AG391" s="6">
        <f t="shared" si="336"/>
        <v>0</v>
      </c>
      <c r="AH391" s="6">
        <f t="shared" si="337"/>
        <v>0</v>
      </c>
      <c r="AI391" s="6">
        <f t="shared" si="338"/>
        <v>0</v>
      </c>
      <c r="AJ391" s="6">
        <f t="shared" si="339"/>
        <v>0</v>
      </c>
      <c r="AK391" s="6">
        <f t="shared" si="340"/>
        <v>0</v>
      </c>
      <c r="AL391" s="6">
        <f t="shared" si="341"/>
        <v>0</v>
      </c>
      <c r="AM391" s="6">
        <f t="shared" si="342"/>
        <v>0</v>
      </c>
      <c r="AN391" s="6">
        <f t="shared" si="343"/>
        <v>0</v>
      </c>
      <c r="AO391" s="6">
        <f t="shared" si="364"/>
        <v>0</v>
      </c>
      <c r="AP391" s="6">
        <f t="shared" si="365"/>
        <v>0</v>
      </c>
      <c r="AQ391" s="6">
        <f t="shared" si="366"/>
        <v>0</v>
      </c>
      <c r="AR391" s="6">
        <f t="shared" si="367"/>
        <v>0</v>
      </c>
      <c r="AS391" s="6">
        <f t="shared" si="368"/>
        <v>0</v>
      </c>
      <c r="AT391" s="6">
        <f t="shared" si="369"/>
        <v>0</v>
      </c>
      <c r="AU391" s="6">
        <f t="shared" si="370"/>
        <v>0</v>
      </c>
      <c r="AV391" s="6">
        <f t="shared" si="371"/>
        <v>0.51789237840502722</v>
      </c>
      <c r="AW391" s="6">
        <f t="shared" si="372"/>
        <v>0.62086346975786033</v>
      </c>
      <c r="AX391" s="6">
        <f t="shared" si="373"/>
        <v>0.50897576961918978</v>
      </c>
      <c r="AY391" s="6">
        <f t="shared" si="320"/>
        <v>0.28590068782750588</v>
      </c>
      <c r="AZ391" s="6">
        <f t="shared" si="374"/>
        <v>0.90676415758536622</v>
      </c>
      <c r="BD391" s="7">
        <f t="shared" si="375"/>
        <v>0.8839999999999999</v>
      </c>
      <c r="BE391" s="7">
        <f t="shared" si="376"/>
        <v>0.94021274188345261</v>
      </c>
      <c r="BF391" s="7">
        <f t="shared" ca="1" si="377"/>
        <v>-8.293121901591434E-2</v>
      </c>
      <c r="BG391" s="7">
        <f t="shared" si="321"/>
        <v>0.90676415758536622</v>
      </c>
      <c r="BH391" s="7">
        <f t="shared" si="322"/>
        <v>0.95224164873490291</v>
      </c>
      <c r="BI391" s="7">
        <f t="shared" ca="1" si="323"/>
        <v>-5.849960851469433E-2</v>
      </c>
      <c r="BJ391" s="7">
        <f t="shared" si="324"/>
        <v>5.1820687057139091E-4</v>
      </c>
      <c r="BK391" s="7">
        <f t="shared" si="325"/>
        <v>1.446946000408681E-4</v>
      </c>
      <c r="BL391" s="7">
        <f t="shared" ca="1" si="326"/>
        <v>5.9690359168332384E-4</v>
      </c>
      <c r="BM391" s="7">
        <f t="shared" ca="1" si="327"/>
        <v>0.32784566020641637</v>
      </c>
      <c r="BN391" s="7">
        <f t="shared" ca="1" si="328"/>
        <v>1.9710735695866025E-2</v>
      </c>
      <c r="BO391" s="7">
        <f t="shared" ca="1" si="329"/>
        <v>6.5051478704788862E-3</v>
      </c>
      <c r="BP391" s="7">
        <f t="shared" si="378"/>
        <v>0</v>
      </c>
      <c r="BQ391" s="7">
        <f t="shared" si="379"/>
        <v>0.49</v>
      </c>
    </row>
    <row r="392" spans="1:69" x14ac:dyDescent="0.25">
      <c r="A392" s="87">
        <v>33591</v>
      </c>
      <c r="B392" s="88">
        <v>14.1</v>
      </c>
      <c r="C392" s="88">
        <v>0.48</v>
      </c>
      <c r="D392" s="88">
        <v>2.949074074074074</v>
      </c>
      <c r="E392" s="6">
        <f t="shared" si="330"/>
        <v>0.98000000000000009</v>
      </c>
      <c r="F392" s="1"/>
      <c r="G392" s="6">
        <f t="shared" si="344"/>
        <v>0.59162958957493494</v>
      </c>
      <c r="H392" s="6">
        <f t="shared" si="345"/>
        <v>13.62</v>
      </c>
      <c r="I392" s="6">
        <f t="shared" si="346"/>
        <v>0</v>
      </c>
      <c r="J392" s="6">
        <f t="shared" si="347"/>
        <v>8.6302001208417849</v>
      </c>
      <c r="K392" s="6">
        <f t="shared" si="348"/>
        <v>0</v>
      </c>
      <c r="L392" s="6">
        <f t="shared" si="349"/>
        <v>0.6185896974154953</v>
      </c>
      <c r="M392" s="6">
        <f t="shared" si="350"/>
        <v>0.28182251846354922</v>
      </c>
      <c r="N392" s="6">
        <f t="shared" si="351"/>
        <v>0.61770930468029939</v>
      </c>
      <c r="O392" s="6">
        <f t="shared" si="352"/>
        <v>5.2716223976217638</v>
      </c>
      <c r="P392" s="6">
        <f t="shared" si="353"/>
        <v>0.50897576961918978</v>
      </c>
      <c r="Q392" s="6">
        <f t="shared" si="354"/>
        <v>0.22764349414574842</v>
      </c>
      <c r="R392" s="6">
        <f t="shared" si="355"/>
        <v>2.1974320529191171</v>
      </c>
      <c r="S392" s="6">
        <f t="shared" si="356"/>
        <v>2.6616494424700168</v>
      </c>
      <c r="T392" s="6">
        <f t="shared" si="357"/>
        <v>0</v>
      </c>
      <c r="U392" s="6">
        <f t="shared" si="358"/>
        <v>0</v>
      </c>
      <c r="V392" s="6">
        <f t="shared" si="359"/>
        <v>0</v>
      </c>
      <c r="W392" s="6">
        <f t="shared" si="360"/>
        <v>0</v>
      </c>
      <c r="X392" s="6">
        <f t="shared" si="361"/>
        <v>0</v>
      </c>
      <c r="Y392" s="6">
        <f t="shared" si="362"/>
        <v>0</v>
      </c>
      <c r="Z392" s="6">
        <f t="shared" si="363"/>
        <v>0</v>
      </c>
      <c r="AA392" s="6">
        <f t="shared" si="380"/>
        <v>0</v>
      </c>
      <c r="AB392" s="6">
        <f t="shared" si="331"/>
        <v>0.14014657098533281</v>
      </c>
      <c r="AC392" s="6">
        <f t="shared" si="332"/>
        <v>0.35195331158106613</v>
      </c>
      <c r="AD392" s="6">
        <f t="shared" si="333"/>
        <v>6.217471524833313E-2</v>
      </c>
      <c r="AE392" s="6">
        <f t="shared" si="334"/>
        <v>0</v>
      </c>
      <c r="AF392" s="6">
        <f t="shared" si="335"/>
        <v>0</v>
      </c>
      <c r="AG392" s="6">
        <f t="shared" si="336"/>
        <v>0</v>
      </c>
      <c r="AH392" s="6">
        <f t="shared" si="337"/>
        <v>0</v>
      </c>
      <c r="AI392" s="6">
        <f t="shared" si="338"/>
        <v>0</v>
      </c>
      <c r="AJ392" s="6">
        <f t="shared" si="339"/>
        <v>0</v>
      </c>
      <c r="AK392" s="6">
        <f t="shared" si="340"/>
        <v>0</v>
      </c>
      <c r="AL392" s="6">
        <f t="shared" si="341"/>
        <v>0</v>
      </c>
      <c r="AM392" s="6">
        <f t="shared" si="342"/>
        <v>0</v>
      </c>
      <c r="AN392" s="6">
        <f t="shared" si="343"/>
        <v>0</v>
      </c>
      <c r="AO392" s="6">
        <f t="shared" si="364"/>
        <v>0</v>
      </c>
      <c r="AP392" s="6">
        <f t="shared" si="365"/>
        <v>0</v>
      </c>
      <c r="AQ392" s="6">
        <f t="shared" si="366"/>
        <v>0</v>
      </c>
      <c r="AR392" s="6">
        <f t="shared" si="367"/>
        <v>0</v>
      </c>
      <c r="AS392" s="6">
        <f t="shared" si="368"/>
        <v>0</v>
      </c>
      <c r="AT392" s="6">
        <f t="shared" si="369"/>
        <v>0</v>
      </c>
      <c r="AU392" s="6">
        <f t="shared" si="370"/>
        <v>0</v>
      </c>
      <c r="AV392" s="6">
        <f t="shared" si="371"/>
        <v>0.54380379700774162</v>
      </c>
      <c r="AW392" s="6">
        <f t="shared" si="372"/>
        <v>0.78536597265990415</v>
      </c>
      <c r="AX392" s="6">
        <f t="shared" si="373"/>
        <v>0.53252466484258432</v>
      </c>
      <c r="AY392" s="6">
        <f t="shared" si="320"/>
        <v>0.36779006513108126</v>
      </c>
      <c r="AZ392" s="6">
        <f t="shared" si="374"/>
        <v>1.1531560377909855</v>
      </c>
      <c r="BD392" s="7">
        <f t="shared" si="375"/>
        <v>0.98000000000000009</v>
      </c>
      <c r="BE392" s="7">
        <f t="shared" si="376"/>
        <v>0.98994949366116658</v>
      </c>
      <c r="BF392" s="7">
        <f t="shared" ca="1" si="377"/>
        <v>1.6281191228186904E-2</v>
      </c>
      <c r="BG392" s="7">
        <f t="shared" si="321"/>
        <v>1.1531560377909855</v>
      </c>
      <c r="BH392" s="7">
        <f t="shared" si="322"/>
        <v>1.0738510314708394</v>
      </c>
      <c r="BI392" s="7">
        <f t="shared" ca="1" si="323"/>
        <v>0.17359230906877451</v>
      </c>
      <c r="BJ392" s="7">
        <f t="shared" si="324"/>
        <v>2.9983013423473173E-2</v>
      </c>
      <c r="BK392" s="7">
        <f t="shared" si="325"/>
        <v>7.039468046827954E-3</v>
      </c>
      <c r="BL392" s="7">
        <f t="shared" ca="1" si="326"/>
        <v>2.4746787796255238E-2</v>
      </c>
      <c r="BM392" s="7">
        <f t="shared" ca="1" si="327"/>
        <v>0.22712666842559448</v>
      </c>
      <c r="BN392" s="7">
        <f t="shared" ca="1" si="328"/>
        <v>8.2189048434611941E-3</v>
      </c>
      <c r="BO392" s="7">
        <f t="shared" ca="1" si="329"/>
        <v>3.4439614762118618E-4</v>
      </c>
      <c r="BP392" s="7">
        <f t="shared" si="378"/>
        <v>14.1</v>
      </c>
      <c r="BQ392" s="7">
        <f t="shared" si="379"/>
        <v>0.48</v>
      </c>
    </row>
    <row r="393" spans="1:69" x14ac:dyDescent="0.25">
      <c r="A393" s="87">
        <v>33592</v>
      </c>
      <c r="B393" s="88">
        <v>6.2</v>
      </c>
      <c r="C393" s="88">
        <v>0.48</v>
      </c>
      <c r="D393" s="88">
        <v>6.849074074074073</v>
      </c>
      <c r="E393" s="6">
        <f t="shared" si="330"/>
        <v>2.2759999999999998</v>
      </c>
      <c r="F393" s="1"/>
      <c r="G393" s="6">
        <f t="shared" si="344"/>
        <v>0.61770930468029939</v>
      </c>
      <c r="H393" s="6">
        <f t="shared" si="345"/>
        <v>5.7200000000000006</v>
      </c>
      <c r="I393" s="6">
        <f t="shared" si="346"/>
        <v>0</v>
      </c>
      <c r="J393" s="6">
        <f t="shared" si="347"/>
        <v>3.4984619073652157</v>
      </c>
      <c r="K393" s="6">
        <f t="shared" si="348"/>
        <v>0</v>
      </c>
      <c r="L393" s="6">
        <f t="shared" si="349"/>
        <v>0.62863824131884616</v>
      </c>
      <c r="M393" s="6">
        <f t="shared" si="350"/>
        <v>0.30539614143064342</v>
      </c>
      <c r="N393" s="6">
        <f t="shared" si="351"/>
        <v>0.62768420632640409</v>
      </c>
      <c r="O393" s="6">
        <f t="shared" si="352"/>
        <v>2.5269342340654282</v>
      </c>
      <c r="P393" s="6">
        <f t="shared" si="353"/>
        <v>0.53252466484258432</v>
      </c>
      <c r="Q393" s="6">
        <f t="shared" si="354"/>
        <v>0.26668857632342258</v>
      </c>
      <c r="R393" s="6">
        <f t="shared" si="355"/>
        <v>3.6600376620379844</v>
      </c>
      <c r="S393" s="6">
        <f t="shared" si="356"/>
        <v>1.2758525910909182</v>
      </c>
      <c r="T393" s="6">
        <f t="shared" si="357"/>
        <v>0</v>
      </c>
      <c r="U393" s="6">
        <f t="shared" si="358"/>
        <v>0</v>
      </c>
      <c r="V393" s="6">
        <f t="shared" si="359"/>
        <v>0</v>
      </c>
      <c r="W393" s="6">
        <f t="shared" si="360"/>
        <v>0</v>
      </c>
      <c r="X393" s="6">
        <f t="shared" si="361"/>
        <v>0</v>
      </c>
      <c r="Y393" s="6">
        <f t="shared" si="362"/>
        <v>0</v>
      </c>
      <c r="Z393" s="6">
        <f t="shared" si="363"/>
        <v>0</v>
      </c>
      <c r="AA393" s="6">
        <f t="shared" si="380"/>
        <v>0</v>
      </c>
      <c r="AB393" s="6">
        <f t="shared" si="331"/>
        <v>0.40741932377928652</v>
      </c>
      <c r="AC393" s="6">
        <f t="shared" si="332"/>
        <v>0.22959888855305266</v>
      </c>
      <c r="AD393" s="6">
        <f t="shared" si="333"/>
        <v>2.9803237903602869E-2</v>
      </c>
      <c r="AE393" s="6">
        <f t="shared" si="334"/>
        <v>0</v>
      </c>
      <c r="AF393" s="6">
        <f t="shared" si="335"/>
        <v>0</v>
      </c>
      <c r="AG393" s="6">
        <f t="shared" si="336"/>
        <v>0</v>
      </c>
      <c r="AH393" s="6">
        <f t="shared" si="337"/>
        <v>0</v>
      </c>
      <c r="AI393" s="6">
        <f t="shared" si="338"/>
        <v>0</v>
      </c>
      <c r="AJ393" s="6">
        <f t="shared" si="339"/>
        <v>0</v>
      </c>
      <c r="AK393" s="6">
        <f t="shared" si="340"/>
        <v>0</v>
      </c>
      <c r="AL393" s="6">
        <f t="shared" si="341"/>
        <v>0</v>
      </c>
      <c r="AM393" s="6">
        <f t="shared" si="342"/>
        <v>0</v>
      </c>
      <c r="AN393" s="6">
        <f t="shared" si="343"/>
        <v>0</v>
      </c>
      <c r="AO393" s="6">
        <f t="shared" si="364"/>
        <v>0</v>
      </c>
      <c r="AP393" s="6">
        <f t="shared" si="365"/>
        <v>0</v>
      </c>
      <c r="AQ393" s="6">
        <f t="shared" si="366"/>
        <v>0</v>
      </c>
      <c r="AR393" s="6">
        <f t="shared" si="367"/>
        <v>0</v>
      </c>
      <c r="AS393" s="6">
        <f t="shared" si="368"/>
        <v>0</v>
      </c>
      <c r="AT393" s="6">
        <f t="shared" si="369"/>
        <v>0</v>
      </c>
      <c r="AU393" s="6">
        <f t="shared" si="370"/>
        <v>0</v>
      </c>
      <c r="AV393" s="6">
        <f t="shared" si="371"/>
        <v>0.58891883744579276</v>
      </c>
      <c r="AW393" s="6">
        <f t="shared" si="372"/>
        <v>1.1480578410189877</v>
      </c>
      <c r="AX393" s="6">
        <f t="shared" si="373"/>
        <v>0.57243086040975966</v>
      </c>
      <c r="AY393" s="6">
        <f t="shared" si="320"/>
        <v>0.67410790010270905</v>
      </c>
      <c r="AZ393" s="6">
        <f t="shared" si="374"/>
        <v>1.8221657411216967</v>
      </c>
      <c r="BD393" s="7">
        <f t="shared" si="375"/>
        <v>2.2759999999999998</v>
      </c>
      <c r="BE393" s="7">
        <f t="shared" si="376"/>
        <v>1.5086417732516888</v>
      </c>
      <c r="BF393" s="7">
        <f t="shared" ca="1" si="377"/>
        <v>0.8382921960141243</v>
      </c>
      <c r="BG393" s="7">
        <f t="shared" si="321"/>
        <v>1.8221657411216967</v>
      </c>
      <c r="BH393" s="7">
        <f t="shared" si="322"/>
        <v>1.3498761947385014</v>
      </c>
      <c r="BI393" s="7">
        <f t="shared" ca="1" si="323"/>
        <v>0.61981285923318796</v>
      </c>
      <c r="BJ393" s="7">
        <f t="shared" si="324"/>
        <v>0.20596553453161862</v>
      </c>
      <c r="BK393" s="7">
        <f t="shared" si="325"/>
        <v>2.5206508920627074E-2</v>
      </c>
      <c r="BL393" s="7">
        <f t="shared" ca="1" si="326"/>
        <v>4.7733220600237804E-2</v>
      </c>
      <c r="BM393" s="7">
        <f t="shared" ca="1" si="327"/>
        <v>0.67145227938450169</v>
      </c>
      <c r="BN393" s="7">
        <f t="shared" ca="1" si="328"/>
        <v>0.18321319398850408</v>
      </c>
      <c r="BO393" s="7">
        <f t="shared" ca="1" si="329"/>
        <v>0.70655610612331488</v>
      </c>
      <c r="BP393" s="7">
        <f t="shared" si="378"/>
        <v>6.2</v>
      </c>
      <c r="BQ393" s="7">
        <f t="shared" si="379"/>
        <v>0.48</v>
      </c>
    </row>
    <row r="394" spans="1:69" x14ac:dyDescent="0.25">
      <c r="A394" s="87">
        <v>33593</v>
      </c>
      <c r="B394" s="88">
        <v>2.1</v>
      </c>
      <c r="C394" s="88">
        <v>0.47</v>
      </c>
      <c r="D394" s="88">
        <v>6.2502314814814808</v>
      </c>
      <c r="E394" s="6">
        <f t="shared" si="330"/>
        <v>2.077</v>
      </c>
      <c r="F394" s="1"/>
      <c r="G394" s="6">
        <f t="shared" si="344"/>
        <v>0.62768420632640409</v>
      </c>
      <c r="H394" s="6">
        <f t="shared" si="345"/>
        <v>1.6300000000000001</v>
      </c>
      <c r="I394" s="6">
        <f t="shared" si="346"/>
        <v>0</v>
      </c>
      <c r="J394" s="6">
        <f t="shared" si="347"/>
        <v>0.98464483536444181</v>
      </c>
      <c r="K394" s="6">
        <f t="shared" si="348"/>
        <v>0</v>
      </c>
      <c r="L394" s="6">
        <f t="shared" si="349"/>
        <v>0.63076016407644142</v>
      </c>
      <c r="M394" s="6">
        <f t="shared" si="350"/>
        <v>0.31056930135852795</v>
      </c>
      <c r="N394" s="6">
        <f t="shared" si="351"/>
        <v>0.62978996851442048</v>
      </c>
      <c r="O394" s="6">
        <f t="shared" si="352"/>
        <v>0.9559244659940862</v>
      </c>
      <c r="P394" s="6">
        <f t="shared" si="353"/>
        <v>0.57243086040975966</v>
      </c>
      <c r="Q394" s="6">
        <f t="shared" si="354"/>
        <v>0.34343614656282606</v>
      </c>
      <c r="R394" s="6">
        <f t="shared" si="355"/>
        <v>1.6535370249710382</v>
      </c>
      <c r="S394" s="6">
        <f t="shared" si="356"/>
        <v>0.48264758551455772</v>
      </c>
      <c r="T394" s="6">
        <f t="shared" si="357"/>
        <v>0</v>
      </c>
      <c r="U394" s="6">
        <f t="shared" si="358"/>
        <v>0</v>
      </c>
      <c r="V394" s="6">
        <f t="shared" si="359"/>
        <v>0</v>
      </c>
      <c r="W394" s="6">
        <f t="shared" si="360"/>
        <v>0</v>
      </c>
      <c r="X394" s="6">
        <f t="shared" si="361"/>
        <v>0</v>
      </c>
      <c r="Y394" s="6">
        <f t="shared" si="362"/>
        <v>0</v>
      </c>
      <c r="Z394" s="6">
        <f t="shared" si="363"/>
        <v>0</v>
      </c>
      <c r="AA394" s="6">
        <f t="shared" si="380"/>
        <v>0</v>
      </c>
      <c r="AB394" s="6">
        <f t="shared" si="331"/>
        <v>0.25058135710194823</v>
      </c>
      <c r="AC394" s="6">
        <f t="shared" si="332"/>
        <v>9.3138825076098886E-2</v>
      </c>
      <c r="AD394" s="6">
        <f t="shared" si="333"/>
        <v>1.1274390878017057E-2</v>
      </c>
      <c r="AE394" s="6">
        <f t="shared" si="334"/>
        <v>0</v>
      </c>
      <c r="AF394" s="6">
        <f t="shared" si="335"/>
        <v>0</v>
      </c>
      <c r="AG394" s="6">
        <f t="shared" si="336"/>
        <v>0</v>
      </c>
      <c r="AH394" s="6">
        <f t="shared" si="337"/>
        <v>0</v>
      </c>
      <c r="AI394" s="6">
        <f t="shared" si="338"/>
        <v>0</v>
      </c>
      <c r="AJ394" s="6">
        <f t="shared" si="339"/>
        <v>0</v>
      </c>
      <c r="AK394" s="6">
        <f t="shared" si="340"/>
        <v>0</v>
      </c>
      <c r="AL394" s="6">
        <f t="shared" si="341"/>
        <v>0</v>
      </c>
      <c r="AM394" s="6">
        <f t="shared" si="342"/>
        <v>0</v>
      </c>
      <c r="AN394" s="6">
        <f t="shared" si="343"/>
        <v>0</v>
      </c>
      <c r="AO394" s="6">
        <f t="shared" si="364"/>
        <v>0</v>
      </c>
      <c r="AP394" s="6">
        <f t="shared" si="365"/>
        <v>0</v>
      </c>
      <c r="AQ394" s="6">
        <f t="shared" si="366"/>
        <v>0</v>
      </c>
      <c r="AR394" s="6">
        <f t="shared" si="367"/>
        <v>0</v>
      </c>
      <c r="AS394" s="6">
        <f t="shared" si="368"/>
        <v>0</v>
      </c>
      <c r="AT394" s="6">
        <f t="shared" si="369"/>
        <v>0</v>
      </c>
      <c r="AU394" s="6">
        <f t="shared" si="370"/>
        <v>0</v>
      </c>
      <c r="AV394" s="6">
        <f t="shared" si="371"/>
        <v>0.60111064170422845</v>
      </c>
      <c r="AW394" s="6">
        <f t="shared" si="372"/>
        <v>1.2645732692060001</v>
      </c>
      <c r="AX394" s="6">
        <f t="shared" si="373"/>
        <v>0.58294931369609981</v>
      </c>
      <c r="AY394" s="6">
        <f t="shared" si="320"/>
        <v>0.59401750366477435</v>
      </c>
      <c r="AZ394" s="6">
        <f t="shared" si="374"/>
        <v>1.8585907728707745</v>
      </c>
      <c r="BD394" s="7">
        <f t="shared" si="375"/>
        <v>2.077</v>
      </c>
      <c r="BE394" s="7">
        <f t="shared" si="376"/>
        <v>1.4411800720243115</v>
      </c>
      <c r="BF394" s="7">
        <f t="shared" ca="1" si="377"/>
        <v>0.74830486329742563</v>
      </c>
      <c r="BG394" s="7">
        <f t="shared" si="321"/>
        <v>1.8585907728707745</v>
      </c>
      <c r="BH394" s="7">
        <f t="shared" si="322"/>
        <v>1.3633014240698109</v>
      </c>
      <c r="BI394" s="7">
        <f t="shared" ca="1" si="323"/>
        <v>0.63922159574724757</v>
      </c>
      <c r="BJ394" s="7">
        <f t="shared" si="324"/>
        <v>4.7702590495185611E-2</v>
      </c>
      <c r="BK394" s="7">
        <f t="shared" si="325"/>
        <v>6.0650838072210424E-3</v>
      </c>
      <c r="BL394" s="7">
        <f t="shared" ca="1" si="326"/>
        <v>1.1899159259423728E-2</v>
      </c>
      <c r="BM394" s="7">
        <f t="shared" ca="1" si="327"/>
        <v>0.3849233560968302</v>
      </c>
      <c r="BN394" s="7">
        <f t="shared" ca="1" si="328"/>
        <v>0.13001245747394138</v>
      </c>
      <c r="BO394" s="7">
        <f t="shared" ca="1" si="329"/>
        <v>0.56337271635893416</v>
      </c>
      <c r="BP394" s="7">
        <f t="shared" si="378"/>
        <v>2.1</v>
      </c>
      <c r="BQ394" s="7">
        <f t="shared" si="379"/>
        <v>0.47</v>
      </c>
    </row>
    <row r="395" spans="1:69" x14ac:dyDescent="0.25">
      <c r="A395" s="87">
        <v>33594</v>
      </c>
      <c r="B395" s="88">
        <v>0.2</v>
      </c>
      <c r="C395" s="88">
        <v>0.46</v>
      </c>
      <c r="D395" s="88">
        <v>4.6101851851851849</v>
      </c>
      <c r="E395" s="6">
        <f t="shared" si="330"/>
        <v>1.532</v>
      </c>
      <c r="F395" s="1"/>
      <c r="G395" s="6">
        <f t="shared" si="344"/>
        <v>0.62978996851442048</v>
      </c>
      <c r="H395" s="6">
        <f t="shared" si="345"/>
        <v>0</v>
      </c>
      <c r="I395" s="6">
        <f t="shared" si="346"/>
        <v>0.26</v>
      </c>
      <c r="J395" s="6">
        <f t="shared" si="347"/>
        <v>0</v>
      </c>
      <c r="K395" s="6">
        <f t="shared" si="348"/>
        <v>0.22429808444527508</v>
      </c>
      <c r="L395" s="6">
        <f t="shared" si="349"/>
        <v>0.62908927786294044</v>
      </c>
      <c r="M395" s="6">
        <f t="shared" si="350"/>
        <v>0.30648995987409705</v>
      </c>
      <c r="N395" s="6">
        <f t="shared" si="351"/>
        <v>0.62813182586245908</v>
      </c>
      <c r="O395" s="6">
        <f t="shared" si="352"/>
        <v>0.30648995987409705</v>
      </c>
      <c r="P395" s="6">
        <f t="shared" si="353"/>
        <v>0.58294931369609981</v>
      </c>
      <c r="Q395" s="6">
        <f t="shared" si="354"/>
        <v>0.36603545123455034</v>
      </c>
      <c r="R395" s="6">
        <f t="shared" si="355"/>
        <v>0.60374134459583761</v>
      </c>
      <c r="S395" s="6">
        <f t="shared" si="356"/>
        <v>0.15474720480540743</v>
      </c>
      <c r="T395" s="6">
        <f t="shared" si="357"/>
        <v>0</v>
      </c>
      <c r="U395" s="6">
        <f t="shared" si="358"/>
        <v>0</v>
      </c>
      <c r="V395" s="6">
        <f t="shared" si="359"/>
        <v>0</v>
      </c>
      <c r="W395" s="6">
        <f t="shared" si="360"/>
        <v>0</v>
      </c>
      <c r="X395" s="6">
        <f t="shared" si="361"/>
        <v>0</v>
      </c>
      <c r="Y395" s="6">
        <f t="shared" si="362"/>
        <v>0</v>
      </c>
      <c r="Z395" s="6">
        <f t="shared" si="363"/>
        <v>0</v>
      </c>
      <c r="AA395" s="6">
        <f t="shared" si="380"/>
        <v>0</v>
      </c>
      <c r="AB395" s="6">
        <f t="shared" si="331"/>
        <v>9.9866256136169992E-2</v>
      </c>
      <c r="AC395" s="6">
        <f t="shared" si="332"/>
        <v>3.1581143410931906E-2</v>
      </c>
      <c r="AD395" s="6">
        <f t="shared" si="333"/>
        <v>3.6148123944237565E-3</v>
      </c>
      <c r="AE395" s="6">
        <f t="shared" si="334"/>
        <v>0</v>
      </c>
      <c r="AF395" s="6">
        <f t="shared" si="335"/>
        <v>0</v>
      </c>
      <c r="AG395" s="6">
        <f t="shared" si="336"/>
        <v>0</v>
      </c>
      <c r="AH395" s="6">
        <f t="shared" si="337"/>
        <v>0</v>
      </c>
      <c r="AI395" s="6">
        <f t="shared" si="338"/>
        <v>0</v>
      </c>
      <c r="AJ395" s="6">
        <f t="shared" si="339"/>
        <v>0</v>
      </c>
      <c r="AK395" s="6">
        <f t="shared" si="340"/>
        <v>0</v>
      </c>
      <c r="AL395" s="6">
        <f t="shared" si="341"/>
        <v>0</v>
      </c>
      <c r="AM395" s="6">
        <f t="shared" si="342"/>
        <v>0</v>
      </c>
      <c r="AN395" s="6">
        <f t="shared" si="343"/>
        <v>0</v>
      </c>
      <c r="AO395" s="6">
        <f t="shared" si="364"/>
        <v>0</v>
      </c>
      <c r="AP395" s="6">
        <f t="shared" si="365"/>
        <v>0</v>
      </c>
      <c r="AQ395" s="6">
        <f t="shared" si="366"/>
        <v>0</v>
      </c>
      <c r="AR395" s="6">
        <f t="shared" si="367"/>
        <v>0</v>
      </c>
      <c r="AS395" s="6">
        <f t="shared" si="368"/>
        <v>0</v>
      </c>
      <c r="AT395" s="6">
        <f t="shared" si="369"/>
        <v>0</v>
      </c>
      <c r="AU395" s="6">
        <f t="shared" si="370"/>
        <v>0</v>
      </c>
      <c r="AV395" s="6">
        <f t="shared" si="371"/>
        <v>0.59687688508530545</v>
      </c>
      <c r="AW395" s="6">
        <f t="shared" si="372"/>
        <v>1.2231626328814496</v>
      </c>
      <c r="AX395" s="6">
        <f t="shared" si="373"/>
        <v>0.579310281137561</v>
      </c>
      <c r="AY395" s="6">
        <f t="shared" si="320"/>
        <v>0.46590170737072034</v>
      </c>
      <c r="AZ395" s="6">
        <f t="shared" si="374"/>
        <v>1.6890643402521699</v>
      </c>
      <c r="BD395" s="7">
        <f t="shared" si="375"/>
        <v>1.532</v>
      </c>
      <c r="BE395" s="7">
        <f t="shared" si="376"/>
        <v>1.2377398757412641</v>
      </c>
      <c r="BF395" s="7">
        <f t="shared" ca="1" si="377"/>
        <v>0.45006520591462312</v>
      </c>
      <c r="BG395" s="7">
        <f t="shared" si="321"/>
        <v>1.6890643402521699</v>
      </c>
      <c r="BH395" s="7">
        <f t="shared" si="322"/>
        <v>1.2996400810425053</v>
      </c>
      <c r="BI395" s="7">
        <f t="shared" ca="1" si="323"/>
        <v>0.54550457272812269</v>
      </c>
      <c r="BJ395" s="7">
        <f t="shared" si="324"/>
        <v>2.4669206978849386E-2</v>
      </c>
      <c r="BK395" s="7">
        <f t="shared" si="325"/>
        <v>3.8316354163358073E-3</v>
      </c>
      <c r="BL395" s="7">
        <f t="shared" ca="1" si="326"/>
        <v>9.1086727377617232E-3</v>
      </c>
      <c r="BM395" s="7">
        <f t="shared" ca="1" si="327"/>
        <v>5.6884656858699678E-3</v>
      </c>
      <c r="BN395" s="7">
        <f t="shared" ca="1" si="328"/>
        <v>2.469053024338386E-2</v>
      </c>
      <c r="BO395" s="7">
        <f t="shared" ca="1" si="329"/>
        <v>0.20461321985277559</v>
      </c>
      <c r="BP395" s="7">
        <f t="shared" si="378"/>
        <v>0.2</v>
      </c>
      <c r="BQ395" s="7">
        <f t="shared" si="379"/>
        <v>0.46</v>
      </c>
    </row>
    <row r="396" spans="1:69" x14ac:dyDescent="0.25">
      <c r="A396" s="87">
        <v>33595</v>
      </c>
      <c r="B396" s="88">
        <v>0.3</v>
      </c>
      <c r="C396" s="88">
        <v>0.46</v>
      </c>
      <c r="D396" s="88">
        <v>4.1196759259259252</v>
      </c>
      <c r="E396" s="6">
        <f t="shared" si="330"/>
        <v>1.3689999999999998</v>
      </c>
      <c r="F396" s="1"/>
      <c r="G396" s="6">
        <f t="shared" si="344"/>
        <v>0.62813182586245908</v>
      </c>
      <c r="H396" s="6">
        <f t="shared" si="345"/>
        <v>0</v>
      </c>
      <c r="I396" s="6">
        <f t="shared" si="346"/>
        <v>0.16000000000000003</v>
      </c>
      <c r="J396" s="6">
        <f t="shared" si="347"/>
        <v>0</v>
      </c>
      <c r="K396" s="6">
        <f t="shared" si="348"/>
        <v>0.13784861634159867</v>
      </c>
      <c r="L396" s="6">
        <f t="shared" si="349"/>
        <v>0.62770119696507509</v>
      </c>
      <c r="M396" s="6">
        <f t="shared" si="350"/>
        <v>0.30313364033793955</v>
      </c>
      <c r="N396" s="6">
        <f t="shared" si="351"/>
        <v>0.62675422985896179</v>
      </c>
      <c r="O396" s="6">
        <f t="shared" si="352"/>
        <v>0.30313364033793955</v>
      </c>
      <c r="P396" s="6">
        <f t="shared" si="353"/>
        <v>0.579310281137561</v>
      </c>
      <c r="Q396" s="6">
        <f t="shared" si="354"/>
        <v>0.35810030611547317</v>
      </c>
      <c r="R396" s="6">
        <f t="shared" si="355"/>
        <v>0.27451488668181512</v>
      </c>
      <c r="S396" s="6">
        <f t="shared" si="356"/>
        <v>0.15305259442773797</v>
      </c>
      <c r="T396" s="6">
        <f t="shared" si="357"/>
        <v>0</v>
      </c>
      <c r="U396" s="6">
        <f t="shared" si="358"/>
        <v>0</v>
      </c>
      <c r="V396" s="6">
        <f t="shared" si="359"/>
        <v>0</v>
      </c>
      <c r="W396" s="6">
        <f t="shared" si="360"/>
        <v>0</v>
      </c>
      <c r="X396" s="6">
        <f t="shared" si="361"/>
        <v>0</v>
      </c>
      <c r="Y396" s="6">
        <f t="shared" si="362"/>
        <v>0</v>
      </c>
      <c r="Z396" s="6">
        <f t="shared" si="363"/>
        <v>0</v>
      </c>
      <c r="AA396" s="6">
        <f t="shared" si="380"/>
        <v>0</v>
      </c>
      <c r="AB396" s="6">
        <f t="shared" si="331"/>
        <v>3.8234903515176777E-2</v>
      </c>
      <c r="AC396" s="6">
        <f t="shared" si="332"/>
        <v>2.3699189126610461E-2</v>
      </c>
      <c r="AD396" s="6">
        <f t="shared" si="333"/>
        <v>3.5752271973623823E-3</v>
      </c>
      <c r="AE396" s="6">
        <f t="shared" si="334"/>
        <v>0</v>
      </c>
      <c r="AF396" s="6">
        <f t="shared" si="335"/>
        <v>0</v>
      </c>
      <c r="AG396" s="6">
        <f t="shared" si="336"/>
        <v>0</v>
      </c>
      <c r="AH396" s="6">
        <f t="shared" si="337"/>
        <v>0</v>
      </c>
      <c r="AI396" s="6">
        <f t="shared" si="338"/>
        <v>0</v>
      </c>
      <c r="AJ396" s="6">
        <f t="shared" si="339"/>
        <v>0</v>
      </c>
      <c r="AK396" s="6">
        <f t="shared" si="340"/>
        <v>0</v>
      </c>
      <c r="AL396" s="6">
        <f t="shared" si="341"/>
        <v>0</v>
      </c>
      <c r="AM396" s="6">
        <f t="shared" si="342"/>
        <v>0</v>
      </c>
      <c r="AN396" s="6">
        <f t="shared" si="343"/>
        <v>0</v>
      </c>
      <c r="AO396" s="6">
        <f t="shared" si="364"/>
        <v>0</v>
      </c>
      <c r="AP396" s="6">
        <f t="shared" si="365"/>
        <v>0</v>
      </c>
      <c r="AQ396" s="6">
        <f t="shared" si="366"/>
        <v>0</v>
      </c>
      <c r="AR396" s="6">
        <f t="shared" si="367"/>
        <v>0</v>
      </c>
      <c r="AS396" s="6">
        <f t="shared" si="368"/>
        <v>0</v>
      </c>
      <c r="AT396" s="6">
        <f t="shared" si="369"/>
        <v>0</v>
      </c>
      <c r="AU396" s="6">
        <f t="shared" si="370"/>
        <v>0</v>
      </c>
      <c r="AV396" s="6">
        <f t="shared" si="371"/>
        <v>0.58839566377144426</v>
      </c>
      <c r="AW396" s="6">
        <f t="shared" si="372"/>
        <v>1.1432435698006262</v>
      </c>
      <c r="AX396" s="6">
        <f t="shared" si="373"/>
        <v>0.57197682749684098</v>
      </c>
      <c r="AY396" s="6">
        <f t="shared" si="320"/>
        <v>0.39633520963064994</v>
      </c>
      <c r="AZ396" s="6">
        <f t="shared" si="374"/>
        <v>1.5395787794312761</v>
      </c>
      <c r="BD396" s="7">
        <f t="shared" si="375"/>
        <v>1.3689999999999998</v>
      </c>
      <c r="BE396" s="7">
        <f t="shared" si="376"/>
        <v>1.1700427342623003</v>
      </c>
      <c r="BF396" s="7">
        <f t="shared" ca="1" si="377"/>
        <v>0.34033224295547343</v>
      </c>
      <c r="BG396" s="7">
        <f t="shared" si="321"/>
        <v>1.5395787794312761</v>
      </c>
      <c r="BH396" s="7">
        <f t="shared" si="322"/>
        <v>1.2407976383888213</v>
      </c>
      <c r="BI396" s="7">
        <f t="shared" ca="1" si="323"/>
        <v>0.45488569668412393</v>
      </c>
      <c r="BJ396" s="7">
        <f t="shared" si="324"/>
        <v>2.9097119992264012E-2</v>
      </c>
      <c r="BK396" s="7">
        <f t="shared" si="325"/>
        <v>5.0062564579531742E-3</v>
      </c>
      <c r="BL396" s="7">
        <f t="shared" ca="1" si="326"/>
        <v>1.3122493761162072E-2</v>
      </c>
      <c r="BM396" s="7">
        <f t="shared" ca="1" si="327"/>
        <v>7.6699204803901315E-3</v>
      </c>
      <c r="BN396" s="7">
        <f t="shared" ca="1" si="328"/>
        <v>7.9986308119605158E-3</v>
      </c>
      <c r="BO396" s="7">
        <f t="shared" ca="1" si="329"/>
        <v>0.11738090294606923</v>
      </c>
      <c r="BP396" s="7">
        <f t="shared" si="378"/>
        <v>0.3</v>
      </c>
      <c r="BQ396" s="7">
        <f t="shared" si="379"/>
        <v>0.46</v>
      </c>
    </row>
    <row r="397" spans="1:69" x14ac:dyDescent="0.25">
      <c r="A397" s="87">
        <v>33596</v>
      </c>
      <c r="B397" s="88">
        <v>0</v>
      </c>
      <c r="C397" s="88">
        <v>0.46</v>
      </c>
      <c r="D397" s="88">
        <v>3.25</v>
      </c>
      <c r="E397" s="6">
        <f t="shared" si="330"/>
        <v>1.08</v>
      </c>
      <c r="F397" s="1"/>
      <c r="G397" s="6">
        <f t="shared" si="344"/>
        <v>0.62675422985896179</v>
      </c>
      <c r="H397" s="6">
        <f t="shared" si="345"/>
        <v>0</v>
      </c>
      <c r="I397" s="6">
        <f t="shared" si="346"/>
        <v>0.46</v>
      </c>
      <c r="J397" s="6">
        <f t="shared" si="347"/>
        <v>0</v>
      </c>
      <c r="K397" s="6">
        <f t="shared" si="348"/>
        <v>0.39570378309348087</v>
      </c>
      <c r="L397" s="6">
        <f t="shared" si="349"/>
        <v>0.6255180804631495</v>
      </c>
      <c r="M397" s="6">
        <f t="shared" si="350"/>
        <v>0.29791428156643285</v>
      </c>
      <c r="N397" s="6">
        <f t="shared" si="351"/>
        <v>0.6245874182483907</v>
      </c>
      <c r="O397" s="6">
        <f t="shared" si="352"/>
        <v>0.29791428156643285</v>
      </c>
      <c r="P397" s="6">
        <f t="shared" si="353"/>
        <v>0.57197682749684098</v>
      </c>
      <c r="Q397" s="6">
        <f t="shared" si="354"/>
        <v>0.34248368443393001</v>
      </c>
      <c r="R397" s="6">
        <f t="shared" si="355"/>
        <v>0.27075811487512125</v>
      </c>
      <c r="S397" s="6">
        <f t="shared" si="356"/>
        <v>0.15041733296240631</v>
      </c>
      <c r="T397" s="6">
        <f t="shared" si="357"/>
        <v>0</v>
      </c>
      <c r="U397" s="6">
        <f t="shared" si="358"/>
        <v>0</v>
      </c>
      <c r="V397" s="6">
        <f t="shared" si="359"/>
        <v>0</v>
      </c>
      <c r="W397" s="6">
        <f t="shared" si="360"/>
        <v>0</v>
      </c>
      <c r="X397" s="6">
        <f t="shared" si="361"/>
        <v>0</v>
      </c>
      <c r="Y397" s="6">
        <f t="shared" si="362"/>
        <v>0</v>
      </c>
      <c r="Z397" s="6">
        <f t="shared" si="363"/>
        <v>0</v>
      </c>
      <c r="AA397" s="6">
        <f t="shared" si="380"/>
        <v>0</v>
      </c>
      <c r="AB397" s="6">
        <f t="shared" si="331"/>
        <v>3.0238384707020644E-2</v>
      </c>
      <c r="AC397" s="6">
        <f t="shared" si="332"/>
        <v>2.3313790882371215E-2</v>
      </c>
      <c r="AD397" s="6">
        <f t="shared" si="333"/>
        <v>3.5136688912242725E-3</v>
      </c>
      <c r="AE397" s="6">
        <f t="shared" si="334"/>
        <v>0</v>
      </c>
      <c r="AF397" s="6">
        <f t="shared" si="335"/>
        <v>0</v>
      </c>
      <c r="AG397" s="6">
        <f t="shared" si="336"/>
        <v>0</v>
      </c>
      <c r="AH397" s="6">
        <f t="shared" si="337"/>
        <v>0</v>
      </c>
      <c r="AI397" s="6">
        <f t="shared" si="338"/>
        <v>0</v>
      </c>
      <c r="AJ397" s="6">
        <f t="shared" si="339"/>
        <v>0</v>
      </c>
      <c r="AK397" s="6">
        <f t="shared" si="340"/>
        <v>0</v>
      </c>
      <c r="AL397" s="6">
        <f t="shared" si="341"/>
        <v>0</v>
      </c>
      <c r="AM397" s="6">
        <f t="shared" si="342"/>
        <v>0</v>
      </c>
      <c r="AN397" s="6">
        <f t="shared" si="343"/>
        <v>0</v>
      </c>
      <c r="AO397" s="6">
        <f t="shared" si="364"/>
        <v>0</v>
      </c>
      <c r="AP397" s="6">
        <f t="shared" si="365"/>
        <v>0</v>
      </c>
      <c r="AQ397" s="6">
        <f t="shared" si="366"/>
        <v>0</v>
      </c>
      <c r="AR397" s="6">
        <f t="shared" si="367"/>
        <v>0</v>
      </c>
      <c r="AS397" s="6">
        <f t="shared" si="368"/>
        <v>0</v>
      </c>
      <c r="AT397" s="6">
        <f t="shared" si="369"/>
        <v>0</v>
      </c>
      <c r="AU397" s="6">
        <f t="shared" si="370"/>
        <v>0</v>
      </c>
      <c r="AV397" s="6">
        <f t="shared" si="371"/>
        <v>0.58078397670420923</v>
      </c>
      <c r="AW397" s="6">
        <f t="shared" si="372"/>
        <v>1.0748884712895013</v>
      </c>
      <c r="AX397" s="6">
        <f t="shared" si="373"/>
        <v>0.56534683077157244</v>
      </c>
      <c r="AY397" s="6">
        <f t="shared" si="320"/>
        <v>0.37272206914095063</v>
      </c>
      <c r="AZ397" s="6">
        <f t="shared" si="374"/>
        <v>1.447610540430452</v>
      </c>
      <c r="BD397" s="7">
        <f t="shared" si="375"/>
        <v>1.08</v>
      </c>
      <c r="BE397" s="7">
        <f t="shared" si="376"/>
        <v>1.0392304845413265</v>
      </c>
      <c r="BF397" s="7">
        <f t="shared" ca="1" si="377"/>
        <v>0.11012216782626144</v>
      </c>
      <c r="BG397" s="7">
        <f t="shared" si="321"/>
        <v>1.447610540430452</v>
      </c>
      <c r="BH397" s="7">
        <f t="shared" si="322"/>
        <v>1.2031668797097317</v>
      </c>
      <c r="BI397" s="7">
        <f t="shared" ca="1" si="323"/>
        <v>0.39475798590071154</v>
      </c>
      <c r="BJ397" s="7">
        <f t="shared" si="324"/>
        <v>0.13513750943556893</v>
      </c>
      <c r="BK397" s="7">
        <f t="shared" si="325"/>
        <v>2.6875141660811504E-2</v>
      </c>
      <c r="BL397" s="7">
        <f t="shared" ca="1" si="326"/>
        <v>8.1017548930911454E-2</v>
      </c>
      <c r="BM397" s="7">
        <f t="shared" ca="1" si="327"/>
        <v>0.14181105198723862</v>
      </c>
      <c r="BN397" s="7">
        <f t="shared" ca="1" si="328"/>
        <v>1.712071433751643E-3</v>
      </c>
      <c r="BO397" s="7">
        <f t="shared" ca="1" si="329"/>
        <v>1.2633510459833696E-2</v>
      </c>
      <c r="BP397" s="7">
        <f t="shared" si="378"/>
        <v>0</v>
      </c>
      <c r="BQ397" s="7">
        <f t="shared" si="379"/>
        <v>0.46</v>
      </c>
    </row>
    <row r="398" spans="1:69" x14ac:dyDescent="0.25">
      <c r="A398" s="87">
        <v>33597</v>
      </c>
      <c r="B398" s="88">
        <v>0</v>
      </c>
      <c r="C398" s="88">
        <v>0.46</v>
      </c>
      <c r="D398" s="88">
        <v>2.8798611111111105</v>
      </c>
      <c r="E398" s="6">
        <f t="shared" si="330"/>
        <v>0.95699999999999985</v>
      </c>
      <c r="F398" s="1"/>
      <c r="G398" s="6">
        <f t="shared" si="344"/>
        <v>0.6245874182483907</v>
      </c>
      <c r="H398" s="6">
        <f t="shared" si="345"/>
        <v>0</v>
      </c>
      <c r="I398" s="6">
        <f t="shared" si="346"/>
        <v>0.46</v>
      </c>
      <c r="J398" s="6">
        <f t="shared" si="347"/>
        <v>0</v>
      </c>
      <c r="K398" s="6">
        <f t="shared" si="348"/>
        <v>0.39495674176262102</v>
      </c>
      <c r="L398" s="6">
        <f t="shared" si="349"/>
        <v>0.62335360255452732</v>
      </c>
      <c r="M398" s="6">
        <f t="shared" si="350"/>
        <v>0.29281044571884779</v>
      </c>
      <c r="N398" s="6">
        <f t="shared" si="351"/>
        <v>0.62243888434604011</v>
      </c>
      <c r="O398" s="6">
        <f t="shared" si="352"/>
        <v>0.29281044571884779</v>
      </c>
      <c r="P398" s="6">
        <f t="shared" si="353"/>
        <v>0.56534683077157244</v>
      </c>
      <c r="Q398" s="6">
        <f t="shared" si="354"/>
        <v>0.32878934329657516</v>
      </c>
      <c r="R398" s="6">
        <f t="shared" si="355"/>
        <v>0.26610633492816704</v>
      </c>
      <c r="S398" s="6">
        <f t="shared" si="356"/>
        <v>0.14784039918120229</v>
      </c>
      <c r="T398" s="6">
        <f t="shared" si="357"/>
        <v>0</v>
      </c>
      <c r="U398" s="6">
        <f t="shared" si="358"/>
        <v>0</v>
      </c>
      <c r="V398" s="6">
        <f t="shared" si="359"/>
        <v>0</v>
      </c>
      <c r="W398" s="6">
        <f t="shared" si="360"/>
        <v>0</v>
      </c>
      <c r="X398" s="6">
        <f t="shared" si="361"/>
        <v>0</v>
      </c>
      <c r="Y398" s="6">
        <f t="shared" si="362"/>
        <v>0</v>
      </c>
      <c r="Z398" s="6">
        <f t="shared" si="363"/>
        <v>0</v>
      </c>
      <c r="AA398" s="6">
        <f t="shared" si="380"/>
        <v>0</v>
      </c>
      <c r="AB398" s="6">
        <f t="shared" si="331"/>
        <v>2.974095765824681E-2</v>
      </c>
      <c r="AC398" s="6">
        <f t="shared" si="332"/>
        <v>2.2914073598470492E-2</v>
      </c>
      <c r="AD398" s="6">
        <f t="shared" si="333"/>
        <v>3.4534730887629665E-3</v>
      </c>
      <c r="AE398" s="6">
        <f t="shared" si="334"/>
        <v>0</v>
      </c>
      <c r="AF398" s="6">
        <f t="shared" si="335"/>
        <v>0</v>
      </c>
      <c r="AG398" s="6">
        <f t="shared" si="336"/>
        <v>0</v>
      </c>
      <c r="AH398" s="6">
        <f t="shared" si="337"/>
        <v>0</v>
      </c>
      <c r="AI398" s="6">
        <f t="shared" si="338"/>
        <v>0</v>
      </c>
      <c r="AJ398" s="6">
        <f t="shared" si="339"/>
        <v>0</v>
      </c>
      <c r="AK398" s="6">
        <f t="shared" si="340"/>
        <v>0</v>
      </c>
      <c r="AL398" s="6">
        <f t="shared" si="341"/>
        <v>0</v>
      </c>
      <c r="AM398" s="6">
        <f t="shared" si="342"/>
        <v>0</v>
      </c>
      <c r="AN398" s="6">
        <f t="shared" si="343"/>
        <v>0</v>
      </c>
      <c r="AO398" s="6">
        <f t="shared" si="364"/>
        <v>0</v>
      </c>
      <c r="AP398" s="6">
        <f t="shared" si="365"/>
        <v>0</v>
      </c>
      <c r="AQ398" s="6">
        <f t="shared" si="366"/>
        <v>0</v>
      </c>
      <c r="AR398" s="6">
        <f t="shared" si="367"/>
        <v>0</v>
      </c>
      <c r="AS398" s="6">
        <f t="shared" si="368"/>
        <v>0</v>
      </c>
      <c r="AT398" s="6">
        <f t="shared" si="369"/>
        <v>0</v>
      </c>
      <c r="AU398" s="6">
        <f t="shared" si="370"/>
        <v>0</v>
      </c>
      <c r="AV398" s="6">
        <f t="shared" si="371"/>
        <v>0.57389049985421992</v>
      </c>
      <c r="AW398" s="6">
        <f t="shared" si="372"/>
        <v>1.0156611030180793</v>
      </c>
      <c r="AX398" s="6">
        <f t="shared" si="373"/>
        <v>0.55930395521802745</v>
      </c>
      <c r="AY398" s="6">
        <f t="shared" si="320"/>
        <v>0.35853030095482197</v>
      </c>
      <c r="AZ398" s="6">
        <f t="shared" si="374"/>
        <v>1.3741914039729013</v>
      </c>
      <c r="BD398" s="7">
        <f t="shared" si="375"/>
        <v>0.95699999999999985</v>
      </c>
      <c r="BE398" s="7">
        <f t="shared" si="376"/>
        <v>0.97826376811164784</v>
      </c>
      <c r="BF398" s="7">
        <f t="shared" ca="1" si="377"/>
        <v>-6.6073283426391479E-3</v>
      </c>
      <c r="BG398" s="7">
        <f t="shared" si="321"/>
        <v>1.3741914039729013</v>
      </c>
      <c r="BH398" s="7">
        <f t="shared" si="322"/>
        <v>1.1722591027468721</v>
      </c>
      <c r="BI398" s="7">
        <f t="shared" ca="1" si="323"/>
        <v>0.3440192972278841</v>
      </c>
      <c r="BJ398" s="7">
        <f t="shared" si="324"/>
        <v>0.17404866754888065</v>
      </c>
      <c r="BK398" s="7">
        <f t="shared" si="325"/>
        <v>3.7634189860232627E-2</v>
      </c>
      <c r="BL398" s="7">
        <f t="shared" ca="1" si="326"/>
        <v>0.12293903055897192</v>
      </c>
      <c r="BM398" s="7">
        <f t="shared" ca="1" si="327"/>
        <v>0.24957826020641657</v>
      </c>
      <c r="BN398" s="7">
        <f t="shared" ca="1" si="328"/>
        <v>1.0474274148043096E-2</v>
      </c>
      <c r="BO398" s="7">
        <f t="shared" ca="1" si="329"/>
        <v>1.8754150306345644E-5</v>
      </c>
      <c r="BP398" s="7">
        <f t="shared" si="378"/>
        <v>0</v>
      </c>
      <c r="BQ398" s="7">
        <f t="shared" si="379"/>
        <v>0.46</v>
      </c>
    </row>
    <row r="399" spans="1:69" x14ac:dyDescent="0.25">
      <c r="A399" s="87">
        <v>33598</v>
      </c>
      <c r="B399" s="88">
        <v>0.9</v>
      </c>
      <c r="C399" s="88">
        <v>0.46</v>
      </c>
      <c r="D399" s="88">
        <v>2.6692129629629626</v>
      </c>
      <c r="E399" s="6">
        <f t="shared" si="330"/>
        <v>0.8869999999999999</v>
      </c>
      <c r="F399" s="1"/>
      <c r="G399" s="6">
        <f t="shared" si="344"/>
        <v>0.62243888434604011</v>
      </c>
      <c r="H399" s="6">
        <f t="shared" si="345"/>
        <v>0.44</v>
      </c>
      <c r="I399" s="6">
        <f t="shared" si="346"/>
        <v>0</v>
      </c>
      <c r="J399" s="6">
        <f t="shared" si="347"/>
        <v>0.2693001556424095</v>
      </c>
      <c r="K399" s="6">
        <f t="shared" si="348"/>
        <v>0</v>
      </c>
      <c r="L399" s="6">
        <f t="shared" si="349"/>
        <v>0.6232801581445544</v>
      </c>
      <c r="M399" s="6">
        <f t="shared" si="350"/>
        <v>0.29263849476142068</v>
      </c>
      <c r="N399" s="6">
        <f t="shared" si="351"/>
        <v>0.62236597709815966</v>
      </c>
      <c r="O399" s="6">
        <f t="shared" si="352"/>
        <v>0.46333833911901118</v>
      </c>
      <c r="P399" s="6">
        <f t="shared" si="353"/>
        <v>0.55930395521802745</v>
      </c>
      <c r="Q399" s="6">
        <f t="shared" si="354"/>
        <v>0.31665254496148243</v>
      </c>
      <c r="R399" s="6">
        <f t="shared" si="355"/>
        <v>0.33090473588393227</v>
      </c>
      <c r="S399" s="6">
        <f t="shared" si="356"/>
        <v>0.2339401685043801</v>
      </c>
      <c r="T399" s="6">
        <f t="shared" si="357"/>
        <v>0</v>
      </c>
      <c r="U399" s="6">
        <f t="shared" si="358"/>
        <v>0</v>
      </c>
      <c r="V399" s="6">
        <f t="shared" si="359"/>
        <v>0</v>
      </c>
      <c r="W399" s="6">
        <f t="shared" si="360"/>
        <v>0</v>
      </c>
      <c r="X399" s="6">
        <f t="shared" si="361"/>
        <v>0</v>
      </c>
      <c r="Y399" s="6">
        <f t="shared" si="362"/>
        <v>0</v>
      </c>
      <c r="Z399" s="6">
        <f t="shared" si="363"/>
        <v>0</v>
      </c>
      <c r="AA399" s="6">
        <f t="shared" si="380"/>
        <v>0</v>
      </c>
      <c r="AB399" s="6">
        <f t="shared" si="331"/>
        <v>3.3084314526399934E-2</v>
      </c>
      <c r="AC399" s="6">
        <f t="shared" si="332"/>
        <v>3.4152348168933998E-2</v>
      </c>
      <c r="AD399" s="6">
        <f t="shared" si="333"/>
        <v>5.4647179038006446E-3</v>
      </c>
      <c r="AE399" s="6">
        <f t="shared" si="334"/>
        <v>0</v>
      </c>
      <c r="AF399" s="6">
        <f t="shared" si="335"/>
        <v>0</v>
      </c>
      <c r="AG399" s="6">
        <f t="shared" si="336"/>
        <v>0</v>
      </c>
      <c r="AH399" s="6">
        <f t="shared" si="337"/>
        <v>0</v>
      </c>
      <c r="AI399" s="6">
        <f t="shared" si="338"/>
        <v>0</v>
      </c>
      <c r="AJ399" s="6">
        <f t="shared" si="339"/>
        <v>0</v>
      </c>
      <c r="AK399" s="6">
        <f t="shared" si="340"/>
        <v>0</v>
      </c>
      <c r="AL399" s="6">
        <f t="shared" si="341"/>
        <v>0</v>
      </c>
      <c r="AM399" s="6">
        <f t="shared" si="342"/>
        <v>0</v>
      </c>
      <c r="AN399" s="6">
        <f t="shared" si="343"/>
        <v>0</v>
      </c>
      <c r="AO399" s="6">
        <f t="shared" si="364"/>
        <v>0</v>
      </c>
      <c r="AP399" s="6">
        <f t="shared" si="365"/>
        <v>0</v>
      </c>
      <c r="AQ399" s="6">
        <f t="shared" si="366"/>
        <v>0</v>
      </c>
      <c r="AR399" s="6">
        <f t="shared" si="367"/>
        <v>0</v>
      </c>
      <c r="AS399" s="6">
        <f t="shared" si="368"/>
        <v>0</v>
      </c>
      <c r="AT399" s="6">
        <f t="shared" si="369"/>
        <v>0</v>
      </c>
      <c r="AU399" s="6">
        <f t="shared" si="370"/>
        <v>0</v>
      </c>
      <c r="AV399" s="6">
        <f t="shared" si="371"/>
        <v>0.56860393052817271</v>
      </c>
      <c r="AW399" s="6">
        <f t="shared" si="372"/>
        <v>0.97192368467818036</v>
      </c>
      <c r="AX399" s="6">
        <f t="shared" si="373"/>
        <v>0.55464552632483821</v>
      </c>
      <c r="AY399" s="6">
        <f t="shared" si="320"/>
        <v>0.34973685948788236</v>
      </c>
      <c r="AZ399" s="6">
        <f t="shared" si="374"/>
        <v>1.3216605441660627</v>
      </c>
      <c r="BD399" s="7">
        <f t="shared" si="375"/>
        <v>0.8869999999999999</v>
      </c>
      <c r="BE399" s="7">
        <f t="shared" si="376"/>
        <v>0.94180677423768822</v>
      </c>
      <c r="BF399" s="7">
        <f t="shared" ca="1" si="377"/>
        <v>-7.9677118116849022E-2</v>
      </c>
      <c r="BG399" s="7">
        <f t="shared" si="321"/>
        <v>1.3216605441660627</v>
      </c>
      <c r="BH399" s="7">
        <f t="shared" si="322"/>
        <v>1.1496349612664285</v>
      </c>
      <c r="BI399" s="7">
        <f t="shared" ca="1" si="323"/>
        <v>0.30606825310563673</v>
      </c>
      <c r="BJ399" s="7">
        <f t="shared" si="324"/>
        <v>0.18892978865473783</v>
      </c>
      <c r="BK399" s="7">
        <f t="shared" si="325"/>
        <v>4.3192555323653049E-2</v>
      </c>
      <c r="BL399" s="7">
        <f t="shared" ca="1" si="326"/>
        <v>0.14879949141957335</v>
      </c>
      <c r="BM399" s="7">
        <f t="shared" ca="1" si="327"/>
        <v>0.32441919171326566</v>
      </c>
      <c r="BN399" s="7">
        <f t="shared" ca="1" si="328"/>
        <v>1.9265688521081799E-2</v>
      </c>
      <c r="BO399" s="7">
        <f t="shared" ca="1" si="329"/>
        <v>5.9908213013767121E-3</v>
      </c>
      <c r="BP399" s="7">
        <f t="shared" si="378"/>
        <v>0.9</v>
      </c>
      <c r="BQ399" s="7">
        <f t="shared" si="379"/>
        <v>0.46</v>
      </c>
    </row>
    <row r="400" spans="1:69" x14ac:dyDescent="0.25">
      <c r="A400" s="87">
        <v>33599</v>
      </c>
      <c r="B400" s="88">
        <v>0.1</v>
      </c>
      <c r="C400" s="88">
        <v>0.46</v>
      </c>
      <c r="D400" s="88">
        <v>2.6210648148148148</v>
      </c>
      <c r="E400" s="6">
        <f t="shared" si="330"/>
        <v>0.871</v>
      </c>
      <c r="F400" s="1"/>
      <c r="G400" s="6">
        <f t="shared" si="344"/>
        <v>0.62236597709815966</v>
      </c>
      <c r="H400" s="6">
        <f t="shared" si="345"/>
        <v>0</v>
      </c>
      <c r="I400" s="6">
        <f t="shared" si="346"/>
        <v>0.36</v>
      </c>
      <c r="J400" s="6">
        <f t="shared" si="347"/>
        <v>0</v>
      </c>
      <c r="K400" s="6">
        <f t="shared" si="348"/>
        <v>0.30853015565954195</v>
      </c>
      <c r="L400" s="6">
        <f t="shared" si="349"/>
        <v>0.6214021516767122</v>
      </c>
      <c r="M400" s="6">
        <f t="shared" si="350"/>
        <v>0.28826889899140951</v>
      </c>
      <c r="N400" s="6">
        <f t="shared" si="351"/>
        <v>0.62050162092480998</v>
      </c>
      <c r="O400" s="6">
        <f t="shared" si="352"/>
        <v>0.28826889899140951</v>
      </c>
      <c r="P400" s="6">
        <f t="shared" si="353"/>
        <v>0.55464552632483821</v>
      </c>
      <c r="Q400" s="6">
        <f t="shared" si="354"/>
        <v>0.3075173803390337</v>
      </c>
      <c r="R400" s="6">
        <f t="shared" si="355"/>
        <v>0.347834811641895</v>
      </c>
      <c r="S400" s="6">
        <f t="shared" si="356"/>
        <v>0.14554736595475362</v>
      </c>
      <c r="T400" s="6">
        <f t="shared" si="357"/>
        <v>0</v>
      </c>
      <c r="U400" s="6">
        <f t="shared" si="358"/>
        <v>0</v>
      </c>
      <c r="V400" s="6">
        <f t="shared" si="359"/>
        <v>0</v>
      </c>
      <c r="W400" s="6">
        <f t="shared" si="360"/>
        <v>0</v>
      </c>
      <c r="X400" s="6">
        <f t="shared" si="361"/>
        <v>0</v>
      </c>
      <c r="Y400" s="6">
        <f t="shared" si="362"/>
        <v>0</v>
      </c>
      <c r="Z400" s="6">
        <f t="shared" si="363"/>
        <v>0</v>
      </c>
      <c r="AA400" s="6">
        <f t="shared" si="380"/>
        <v>0</v>
      </c>
      <c r="AB400" s="6">
        <f t="shared" si="331"/>
        <v>4.0479828343240383E-2</v>
      </c>
      <c r="AC400" s="6">
        <f t="shared" si="332"/>
        <v>2.4564218576380789E-2</v>
      </c>
      <c r="AD400" s="6">
        <f t="shared" si="333"/>
        <v>3.3999090522544213E-3</v>
      </c>
      <c r="AE400" s="6">
        <f t="shared" si="334"/>
        <v>0</v>
      </c>
      <c r="AF400" s="6">
        <f t="shared" si="335"/>
        <v>0</v>
      </c>
      <c r="AG400" s="6">
        <f t="shared" si="336"/>
        <v>0</v>
      </c>
      <c r="AH400" s="6">
        <f t="shared" si="337"/>
        <v>0</v>
      </c>
      <c r="AI400" s="6">
        <f t="shared" si="338"/>
        <v>0</v>
      </c>
      <c r="AJ400" s="6">
        <f t="shared" si="339"/>
        <v>0</v>
      </c>
      <c r="AK400" s="6">
        <f t="shared" si="340"/>
        <v>0</v>
      </c>
      <c r="AL400" s="6">
        <f t="shared" si="341"/>
        <v>0</v>
      </c>
      <c r="AM400" s="6">
        <f t="shared" si="342"/>
        <v>0</v>
      </c>
      <c r="AN400" s="6">
        <f t="shared" si="343"/>
        <v>0</v>
      </c>
      <c r="AO400" s="6">
        <f t="shared" si="364"/>
        <v>0</v>
      </c>
      <c r="AP400" s="6">
        <f t="shared" si="365"/>
        <v>0</v>
      </c>
      <c r="AQ400" s="6">
        <f t="shared" si="366"/>
        <v>0</v>
      </c>
      <c r="AR400" s="6">
        <f t="shared" si="367"/>
        <v>0</v>
      </c>
      <c r="AS400" s="6">
        <f t="shared" si="368"/>
        <v>0</v>
      </c>
      <c r="AT400" s="6">
        <f t="shared" si="369"/>
        <v>0</v>
      </c>
      <c r="AU400" s="6">
        <f t="shared" si="370"/>
        <v>0</v>
      </c>
      <c r="AV400" s="6">
        <f t="shared" si="371"/>
        <v>0.56405744923135737</v>
      </c>
      <c r="AW400" s="6">
        <f t="shared" si="372"/>
        <v>0.93545418471808228</v>
      </c>
      <c r="AX400" s="6">
        <f t="shared" si="373"/>
        <v>0.55062280633723004</v>
      </c>
      <c r="AY400" s="6">
        <f t="shared" si="320"/>
        <v>0.34799720868227407</v>
      </c>
      <c r="AZ400" s="6">
        <f t="shared" si="374"/>
        <v>1.2834513934003564</v>
      </c>
      <c r="BD400" s="7">
        <f t="shared" si="375"/>
        <v>0.871</v>
      </c>
      <c r="BE400" s="7">
        <f t="shared" si="376"/>
        <v>0.93327380762560785</v>
      </c>
      <c r="BF400" s="7">
        <f t="shared" ca="1" si="377"/>
        <v>-9.7155984994826375E-2</v>
      </c>
      <c r="BG400" s="7">
        <f t="shared" si="321"/>
        <v>1.2834513934003564</v>
      </c>
      <c r="BH400" s="7">
        <f t="shared" si="322"/>
        <v>1.1328951378659706</v>
      </c>
      <c r="BI400" s="7">
        <f t="shared" ca="1" si="323"/>
        <v>0.27753009920242805</v>
      </c>
      <c r="BJ400" s="7">
        <f t="shared" si="324"/>
        <v>0.17011615191789556</v>
      </c>
      <c r="BK400" s="7">
        <f t="shared" si="325"/>
        <v>3.9848675486931974E-2</v>
      </c>
      <c r="BL400" s="7">
        <f t="shared" ca="1" si="326"/>
        <v>0.14038966169107203</v>
      </c>
      <c r="BM400" s="7">
        <f t="shared" ca="1" si="327"/>
        <v>0.34290169034340251</v>
      </c>
      <c r="BN400" s="7">
        <f t="shared" ca="1" si="328"/>
        <v>2.1707266850006068E-2</v>
      </c>
      <c r="BO400" s="7">
        <f t="shared" ca="1" si="329"/>
        <v>9.0020745247830509E-3</v>
      </c>
      <c r="BP400" s="7">
        <f t="shared" si="378"/>
        <v>0.1</v>
      </c>
      <c r="BQ400" s="7">
        <f t="shared" si="379"/>
        <v>0.46</v>
      </c>
    </row>
    <row r="401" spans="1:69" x14ac:dyDescent="0.25">
      <c r="A401" s="87">
        <v>33600</v>
      </c>
      <c r="B401" s="88">
        <v>0</v>
      </c>
      <c r="C401" s="88">
        <v>0.46</v>
      </c>
      <c r="D401" s="88">
        <v>2.5789351851851849</v>
      </c>
      <c r="E401" s="6">
        <f t="shared" si="330"/>
        <v>0.85699999999999998</v>
      </c>
      <c r="F401" s="1"/>
      <c r="G401" s="6">
        <f t="shared" si="344"/>
        <v>0.62050162092480998</v>
      </c>
      <c r="H401" s="6">
        <f t="shared" si="345"/>
        <v>0</v>
      </c>
      <c r="I401" s="6">
        <f t="shared" si="346"/>
        <v>0.46</v>
      </c>
      <c r="J401" s="6">
        <f t="shared" si="347"/>
        <v>0</v>
      </c>
      <c r="K401" s="6">
        <f t="shared" si="348"/>
        <v>0.39353636834890615</v>
      </c>
      <c r="L401" s="6">
        <f t="shared" si="349"/>
        <v>0.61927224237259693</v>
      </c>
      <c r="M401" s="6">
        <f t="shared" si="350"/>
        <v>0.28337630135228664</v>
      </c>
      <c r="N401" s="6">
        <f t="shared" si="351"/>
        <v>0.61838699573440292</v>
      </c>
      <c r="O401" s="6">
        <f t="shared" si="352"/>
        <v>0.28337630135228664</v>
      </c>
      <c r="P401" s="6">
        <f t="shared" si="353"/>
        <v>0.55062280633723004</v>
      </c>
      <c r="Q401" s="6">
        <f t="shared" si="354"/>
        <v>0.29978165328306472</v>
      </c>
      <c r="R401" s="6">
        <f t="shared" si="355"/>
        <v>0.25750895053453648</v>
      </c>
      <c r="S401" s="6">
        <f t="shared" si="356"/>
        <v>0.14307708663727511</v>
      </c>
      <c r="T401" s="6">
        <f t="shared" si="357"/>
        <v>0</v>
      </c>
      <c r="U401" s="6">
        <f t="shared" si="358"/>
        <v>0</v>
      </c>
      <c r="V401" s="6">
        <f t="shared" si="359"/>
        <v>0</v>
      </c>
      <c r="W401" s="6">
        <f t="shared" si="360"/>
        <v>0</v>
      </c>
      <c r="X401" s="6">
        <f t="shared" si="361"/>
        <v>0</v>
      </c>
      <c r="Y401" s="6">
        <f t="shared" si="362"/>
        <v>0</v>
      </c>
      <c r="Z401" s="6">
        <f t="shared" si="363"/>
        <v>0</v>
      </c>
      <c r="AA401" s="6">
        <f t="shared" si="380"/>
        <v>0</v>
      </c>
      <c r="AB401" s="6">
        <f t="shared" si="331"/>
        <v>3.0784306608590946E-2</v>
      </c>
      <c r="AC401" s="6">
        <f t="shared" si="332"/>
        <v>2.2175246513936552E-2</v>
      </c>
      <c r="AD401" s="6">
        <f t="shared" si="333"/>
        <v>3.3422046413363773E-3</v>
      </c>
      <c r="AE401" s="6">
        <f t="shared" si="334"/>
        <v>0</v>
      </c>
      <c r="AF401" s="6">
        <f t="shared" si="335"/>
        <v>0</v>
      </c>
      <c r="AG401" s="6">
        <f t="shared" si="336"/>
        <v>0</v>
      </c>
      <c r="AH401" s="6">
        <f t="shared" si="337"/>
        <v>0</v>
      </c>
      <c r="AI401" s="6">
        <f t="shared" si="338"/>
        <v>0</v>
      </c>
      <c r="AJ401" s="6">
        <f t="shared" si="339"/>
        <v>0</v>
      </c>
      <c r="AK401" s="6">
        <f t="shared" si="340"/>
        <v>0</v>
      </c>
      <c r="AL401" s="6">
        <f t="shared" si="341"/>
        <v>0</v>
      </c>
      <c r="AM401" s="6">
        <f t="shared" si="342"/>
        <v>0</v>
      </c>
      <c r="AN401" s="6">
        <f t="shared" si="343"/>
        <v>0</v>
      </c>
      <c r="AO401" s="6">
        <f t="shared" si="364"/>
        <v>0</v>
      </c>
      <c r="AP401" s="6">
        <f t="shared" si="365"/>
        <v>0</v>
      </c>
      <c r="AQ401" s="6">
        <f t="shared" si="366"/>
        <v>0</v>
      </c>
      <c r="AR401" s="6">
        <f t="shared" si="367"/>
        <v>0</v>
      </c>
      <c r="AS401" s="6">
        <f t="shared" si="368"/>
        <v>0</v>
      </c>
      <c r="AT401" s="6">
        <f t="shared" si="369"/>
        <v>0</v>
      </c>
      <c r="AU401" s="6">
        <f t="shared" si="370"/>
        <v>0</v>
      </c>
      <c r="AV401" s="6">
        <f t="shared" si="371"/>
        <v>0.55862640541546649</v>
      </c>
      <c r="AW401" s="6">
        <f t="shared" si="372"/>
        <v>0.89325030286949714</v>
      </c>
      <c r="AX401" s="6">
        <f t="shared" si="373"/>
        <v>0.54579787887705633</v>
      </c>
      <c r="AY401" s="6">
        <f t="shared" si="320"/>
        <v>0.33056595989165566</v>
      </c>
      <c r="AZ401" s="6">
        <f t="shared" si="374"/>
        <v>1.2238162627611529</v>
      </c>
      <c r="BD401" s="7">
        <f t="shared" si="375"/>
        <v>0.85699999999999998</v>
      </c>
      <c r="BE401" s="7">
        <f t="shared" si="376"/>
        <v>0.92574294488264941</v>
      </c>
      <c r="BF401" s="7">
        <f t="shared" ca="1" si="377"/>
        <v>-0.11270469372887799</v>
      </c>
      <c r="BG401" s="7">
        <f t="shared" si="321"/>
        <v>1.2238162627611529</v>
      </c>
      <c r="BH401" s="7">
        <f t="shared" si="322"/>
        <v>1.1062622938350348</v>
      </c>
      <c r="BI401" s="7">
        <f t="shared" ca="1" si="323"/>
        <v>0.2312948111981302</v>
      </c>
      <c r="BJ401" s="7">
        <f t="shared" si="324"/>
        <v>0.13455417062605915</v>
      </c>
      <c r="BK401" s="7">
        <f t="shared" si="325"/>
        <v>3.2587235346193094E-2</v>
      </c>
      <c r="BL401" s="7">
        <f t="shared" ca="1" si="326"/>
        <v>0.11833565939002674</v>
      </c>
      <c r="BM401" s="7">
        <f t="shared" ca="1" si="327"/>
        <v>0.35949387664477234</v>
      </c>
      <c r="BN401" s="7">
        <f t="shared" ca="1" si="328"/>
        <v>2.3983082925745254E-2</v>
      </c>
      <c r="BO401" s="7">
        <f t="shared" ca="1" si="329"/>
        <v>1.2194336914946147E-2</v>
      </c>
      <c r="BP401" s="7">
        <f t="shared" si="378"/>
        <v>0</v>
      </c>
      <c r="BQ401" s="7">
        <f t="shared" si="379"/>
        <v>0.46</v>
      </c>
    </row>
    <row r="402" spans="1:69" x14ac:dyDescent="0.25">
      <c r="A402" s="87">
        <v>33601</v>
      </c>
      <c r="B402" s="88">
        <v>0</v>
      </c>
      <c r="C402" s="88">
        <v>0.46</v>
      </c>
      <c r="D402" s="88">
        <v>2.539814814814815</v>
      </c>
      <c r="E402" s="6">
        <f t="shared" si="330"/>
        <v>0.84400000000000008</v>
      </c>
      <c r="F402" s="1"/>
      <c r="G402" s="6">
        <f t="shared" si="344"/>
        <v>0.61838699573440292</v>
      </c>
      <c r="H402" s="6">
        <f t="shared" si="345"/>
        <v>0</v>
      </c>
      <c r="I402" s="6">
        <f t="shared" si="346"/>
        <v>0.46</v>
      </c>
      <c r="J402" s="6">
        <f t="shared" si="347"/>
        <v>0</v>
      </c>
      <c r="K402" s="6">
        <f t="shared" si="348"/>
        <v>0.39279522539693179</v>
      </c>
      <c r="L402" s="6">
        <f t="shared" si="349"/>
        <v>0.6171599324580388</v>
      </c>
      <c r="M402" s="6">
        <f t="shared" si="350"/>
        <v>0.27858973475780524</v>
      </c>
      <c r="N402" s="6">
        <f t="shared" si="351"/>
        <v>0.61628963870039988</v>
      </c>
      <c r="O402" s="6">
        <f t="shared" si="352"/>
        <v>0.27858973475780524</v>
      </c>
      <c r="P402" s="6">
        <f t="shared" si="353"/>
        <v>0.54579787887705633</v>
      </c>
      <c r="Q402" s="6">
        <f t="shared" si="354"/>
        <v>0.29068780892481755</v>
      </c>
      <c r="R402" s="6">
        <f t="shared" si="355"/>
        <v>0.25314750537835728</v>
      </c>
      <c r="S402" s="6">
        <f t="shared" si="356"/>
        <v>0.14066034254094253</v>
      </c>
      <c r="T402" s="6">
        <f t="shared" si="357"/>
        <v>0</v>
      </c>
      <c r="U402" s="6">
        <f t="shared" si="358"/>
        <v>0</v>
      </c>
      <c r="V402" s="6">
        <f t="shared" si="359"/>
        <v>0</v>
      </c>
      <c r="W402" s="6">
        <f t="shared" si="360"/>
        <v>0</v>
      </c>
      <c r="X402" s="6">
        <f t="shared" si="361"/>
        <v>0</v>
      </c>
      <c r="Y402" s="6">
        <f t="shared" si="362"/>
        <v>0</v>
      </c>
      <c r="Z402" s="6">
        <f t="shared" si="363"/>
        <v>0</v>
      </c>
      <c r="AA402" s="6">
        <f t="shared" si="380"/>
        <v>0</v>
      </c>
      <c r="AB402" s="6">
        <f t="shared" si="331"/>
        <v>2.8290269777330006E-2</v>
      </c>
      <c r="AC402" s="6">
        <f t="shared" si="332"/>
        <v>2.180040406901446E-2</v>
      </c>
      <c r="AD402" s="6">
        <f t="shared" si="333"/>
        <v>3.2857507847089897E-3</v>
      </c>
      <c r="AE402" s="6">
        <f t="shared" si="334"/>
        <v>0</v>
      </c>
      <c r="AF402" s="6">
        <f t="shared" si="335"/>
        <v>0</v>
      </c>
      <c r="AG402" s="6">
        <f t="shared" si="336"/>
        <v>0</v>
      </c>
      <c r="AH402" s="6">
        <f t="shared" si="337"/>
        <v>0</v>
      </c>
      <c r="AI402" s="6">
        <f t="shared" si="338"/>
        <v>0</v>
      </c>
      <c r="AJ402" s="6">
        <f t="shared" si="339"/>
        <v>0</v>
      </c>
      <c r="AK402" s="6">
        <f t="shared" si="340"/>
        <v>0</v>
      </c>
      <c r="AL402" s="6">
        <f t="shared" si="341"/>
        <v>0</v>
      </c>
      <c r="AM402" s="6">
        <f t="shared" si="342"/>
        <v>0</v>
      </c>
      <c r="AN402" s="6">
        <f t="shared" si="343"/>
        <v>0</v>
      </c>
      <c r="AO402" s="6">
        <f t="shared" si="364"/>
        <v>0</v>
      </c>
      <c r="AP402" s="6">
        <f t="shared" si="365"/>
        <v>0</v>
      </c>
      <c r="AQ402" s="6">
        <f t="shared" si="366"/>
        <v>0</v>
      </c>
      <c r="AR402" s="6">
        <f t="shared" si="367"/>
        <v>0</v>
      </c>
      <c r="AS402" s="6">
        <f t="shared" si="368"/>
        <v>0</v>
      </c>
      <c r="AT402" s="6">
        <f t="shared" si="369"/>
        <v>0</v>
      </c>
      <c r="AU402" s="6">
        <f t="shared" si="370"/>
        <v>0</v>
      </c>
      <c r="AV402" s="6">
        <f t="shared" si="371"/>
        <v>0.55360823812311655</v>
      </c>
      <c r="AW402" s="6">
        <f t="shared" si="372"/>
        <v>0.85554651428315409</v>
      </c>
      <c r="AX402" s="6">
        <f t="shared" si="373"/>
        <v>0.54132119928521405</v>
      </c>
      <c r="AY402" s="6">
        <f t="shared" si="320"/>
        <v>0.31897807870214756</v>
      </c>
      <c r="AZ402" s="6">
        <f t="shared" si="374"/>
        <v>1.1745245929853017</v>
      </c>
      <c r="BD402" s="7">
        <f t="shared" si="375"/>
        <v>0.84400000000000008</v>
      </c>
      <c r="BE402" s="7">
        <f t="shared" si="376"/>
        <v>0.91869472622846815</v>
      </c>
      <c r="BF402" s="7">
        <f t="shared" ca="1" si="377"/>
        <v>-0.12736251413653399</v>
      </c>
      <c r="BG402" s="7">
        <f t="shared" si="321"/>
        <v>1.1745245929853017</v>
      </c>
      <c r="BH402" s="7">
        <f t="shared" si="322"/>
        <v>1.0837548583444974</v>
      </c>
      <c r="BI402" s="7">
        <f t="shared" ca="1" si="323"/>
        <v>0.19139612890289484</v>
      </c>
      <c r="BJ402" s="7">
        <f t="shared" si="324"/>
        <v>0.10924650656809927</v>
      </c>
      <c r="BK402" s="7">
        <f t="shared" si="325"/>
        <v>2.7244847214161018E-2</v>
      </c>
      <c r="BL402" s="7">
        <f t="shared" ca="1" si="326"/>
        <v>0.101607072512338</v>
      </c>
      <c r="BM402" s="7">
        <f t="shared" ca="1" si="327"/>
        <v>0.37525190678175852</v>
      </c>
      <c r="BN402" s="7">
        <f t="shared" ca="1" si="328"/>
        <v>2.6215801193557303E-2</v>
      </c>
      <c r="BO402" s="7">
        <f t="shared" ca="1" si="329"/>
        <v>1.5646455365870469E-2</v>
      </c>
      <c r="BP402" s="7">
        <f t="shared" si="378"/>
        <v>0</v>
      </c>
      <c r="BQ402" s="7">
        <f t="shared" si="379"/>
        <v>0.46</v>
      </c>
    </row>
    <row r="403" spans="1:69" x14ac:dyDescent="0.25">
      <c r="A403" s="87">
        <v>33602</v>
      </c>
      <c r="B403" s="88">
        <v>0</v>
      </c>
      <c r="C403" s="88">
        <v>0.46</v>
      </c>
      <c r="D403" s="88">
        <v>2.5006944444444441</v>
      </c>
      <c r="E403" s="6">
        <f t="shared" si="330"/>
        <v>0.83099999999999985</v>
      </c>
      <c r="F403" s="1"/>
      <c r="G403" s="6">
        <f t="shared" si="344"/>
        <v>0.61628963870039988</v>
      </c>
      <c r="H403" s="6">
        <f t="shared" si="345"/>
        <v>0</v>
      </c>
      <c r="I403" s="6">
        <f t="shared" si="346"/>
        <v>0.46</v>
      </c>
      <c r="J403" s="6">
        <f t="shared" si="347"/>
        <v>0</v>
      </c>
      <c r="K403" s="6">
        <f t="shared" si="348"/>
        <v>0.39205607769782019</v>
      </c>
      <c r="L403" s="6">
        <f t="shared" si="349"/>
        <v>0.61506488446686192</v>
      </c>
      <c r="M403" s="6">
        <f t="shared" si="350"/>
        <v>0.27390617007390167</v>
      </c>
      <c r="N403" s="6">
        <f t="shared" si="351"/>
        <v>0.61420922181941606</v>
      </c>
      <c r="O403" s="6">
        <f t="shared" si="352"/>
        <v>0.27390617007390167</v>
      </c>
      <c r="P403" s="6">
        <f t="shared" si="353"/>
        <v>0.54132119928521405</v>
      </c>
      <c r="Q403" s="6">
        <f t="shared" si="354"/>
        <v>0.28242815541403365</v>
      </c>
      <c r="R403" s="6">
        <f t="shared" si="355"/>
        <v>0.24888029135567807</v>
      </c>
      <c r="S403" s="6">
        <f t="shared" si="356"/>
        <v>0.13829560425177601</v>
      </c>
      <c r="T403" s="6">
        <f t="shared" si="357"/>
        <v>0</v>
      </c>
      <c r="U403" s="6">
        <f t="shared" si="358"/>
        <v>0</v>
      </c>
      <c r="V403" s="6">
        <f t="shared" si="359"/>
        <v>0</v>
      </c>
      <c r="W403" s="6">
        <f t="shared" si="360"/>
        <v>0</v>
      </c>
      <c r="X403" s="6">
        <f t="shared" si="361"/>
        <v>0</v>
      </c>
      <c r="Y403" s="6">
        <f t="shared" si="362"/>
        <v>0</v>
      </c>
      <c r="Z403" s="6">
        <f t="shared" si="363"/>
        <v>0</v>
      </c>
      <c r="AA403" s="6">
        <f t="shared" si="380"/>
        <v>0</v>
      </c>
      <c r="AB403" s="6">
        <f t="shared" si="331"/>
        <v>2.7812623447610877E-2</v>
      </c>
      <c r="AC403" s="6">
        <f t="shared" si="332"/>
        <v>2.1433636657427556E-2</v>
      </c>
      <c r="AD403" s="6">
        <f t="shared" si="333"/>
        <v>3.2305117560751813E-3</v>
      </c>
      <c r="AE403" s="6">
        <f t="shared" si="334"/>
        <v>0</v>
      </c>
      <c r="AF403" s="6">
        <f t="shared" si="335"/>
        <v>0</v>
      </c>
      <c r="AG403" s="6">
        <f t="shared" si="336"/>
        <v>0</v>
      </c>
      <c r="AH403" s="6">
        <f t="shared" si="337"/>
        <v>0</v>
      </c>
      <c r="AI403" s="6">
        <f t="shared" si="338"/>
        <v>0</v>
      </c>
      <c r="AJ403" s="6">
        <f t="shared" si="339"/>
        <v>0</v>
      </c>
      <c r="AK403" s="6">
        <f t="shared" si="340"/>
        <v>0</v>
      </c>
      <c r="AL403" s="6">
        <f t="shared" si="341"/>
        <v>0</v>
      </c>
      <c r="AM403" s="6">
        <f t="shared" si="342"/>
        <v>0</v>
      </c>
      <c r="AN403" s="6">
        <f t="shared" si="343"/>
        <v>0</v>
      </c>
      <c r="AO403" s="6">
        <f t="shared" si="364"/>
        <v>0</v>
      </c>
      <c r="AP403" s="6">
        <f t="shared" si="365"/>
        <v>0</v>
      </c>
      <c r="AQ403" s="6">
        <f t="shared" si="366"/>
        <v>0</v>
      </c>
      <c r="AR403" s="6">
        <f t="shared" si="367"/>
        <v>0</v>
      </c>
      <c r="AS403" s="6">
        <f t="shared" si="368"/>
        <v>0</v>
      </c>
      <c r="AT403" s="6">
        <f t="shared" si="369"/>
        <v>0</v>
      </c>
      <c r="AU403" s="6">
        <f t="shared" si="370"/>
        <v>0</v>
      </c>
      <c r="AV403" s="6">
        <f t="shared" si="371"/>
        <v>0.54895165234811383</v>
      </c>
      <c r="AW403" s="6">
        <f t="shared" si="372"/>
        <v>0.82164721603298052</v>
      </c>
      <c r="AX403" s="6">
        <f t="shared" si="373"/>
        <v>0.5371514625443945</v>
      </c>
      <c r="AY403" s="6">
        <f t="shared" si="320"/>
        <v>0.31024077886164453</v>
      </c>
      <c r="AZ403" s="6">
        <f t="shared" si="374"/>
        <v>1.131887994894625</v>
      </c>
      <c r="BD403" s="7">
        <f t="shared" si="375"/>
        <v>0.83099999999999985</v>
      </c>
      <c r="BE403" s="7">
        <f t="shared" si="376"/>
        <v>0.91159201400626577</v>
      </c>
      <c r="BF403" s="7">
        <f t="shared" ca="1" si="377"/>
        <v>-0.14223838636989544</v>
      </c>
      <c r="BG403" s="7">
        <f t="shared" si="321"/>
        <v>1.131887994894625</v>
      </c>
      <c r="BH403" s="7">
        <f t="shared" si="322"/>
        <v>1.0639022487496796</v>
      </c>
      <c r="BI403" s="7">
        <f t="shared" ca="1" si="323"/>
        <v>0.15555179519175474</v>
      </c>
      <c r="BJ403" s="7">
        <f t="shared" si="324"/>
        <v>9.0533585471707964E-2</v>
      </c>
      <c r="BK403" s="7">
        <f t="shared" si="325"/>
        <v>2.3198407607593841E-2</v>
      </c>
      <c r="BL403" s="7">
        <f t="shared" ca="1" si="326"/>
        <v>8.8678992234520568E-2</v>
      </c>
      <c r="BM403" s="7">
        <f t="shared" ca="1" si="327"/>
        <v>0.39134793691874503</v>
      </c>
      <c r="BN403" s="7">
        <f t="shared" ca="1" si="328"/>
        <v>2.8566291796451475E-2</v>
      </c>
      <c r="BO403" s="7">
        <f t="shared" ca="1" si="329"/>
        <v>1.9589267461241778E-2</v>
      </c>
      <c r="BP403" s="7">
        <f t="shared" si="378"/>
        <v>0</v>
      </c>
      <c r="BQ403" s="7">
        <f t="shared" si="379"/>
        <v>0.46</v>
      </c>
    </row>
    <row r="404" spans="1:69" x14ac:dyDescent="0.25">
      <c r="A404" s="87">
        <v>33603</v>
      </c>
      <c r="B404" s="88">
        <v>0.2</v>
      </c>
      <c r="C404" s="88">
        <v>0.46</v>
      </c>
      <c r="D404" s="88">
        <v>2.4706018518518515</v>
      </c>
      <c r="E404" s="6">
        <f t="shared" si="330"/>
        <v>0.82099999999999995</v>
      </c>
      <c r="F404" s="1"/>
      <c r="G404" s="6">
        <f t="shared" si="344"/>
        <v>0.61420922181941606</v>
      </c>
      <c r="H404" s="6">
        <f t="shared" si="345"/>
        <v>0</v>
      </c>
      <c r="I404" s="6">
        <f t="shared" si="346"/>
        <v>0.26</v>
      </c>
      <c r="J404" s="6">
        <f t="shared" si="347"/>
        <v>0</v>
      </c>
      <c r="K404" s="6">
        <f t="shared" si="348"/>
        <v>0.22123365200671258</v>
      </c>
      <c r="L404" s="6">
        <f t="shared" si="349"/>
        <v>0.6135181042285669</v>
      </c>
      <c r="M404" s="6">
        <f t="shared" si="350"/>
        <v>0.27048873412964675</v>
      </c>
      <c r="N404" s="6">
        <f t="shared" si="351"/>
        <v>0.6126731173986345</v>
      </c>
      <c r="O404" s="6">
        <f t="shared" si="352"/>
        <v>0.27048873412964675</v>
      </c>
      <c r="P404" s="6">
        <f t="shared" si="353"/>
        <v>0.5371514625443945</v>
      </c>
      <c r="Q404" s="6">
        <f t="shared" si="354"/>
        <v>0.27488689450254977</v>
      </c>
      <c r="R404" s="6">
        <f t="shared" si="355"/>
        <v>0.24516532885336173</v>
      </c>
      <c r="S404" s="6">
        <f t="shared" si="356"/>
        <v>0.13657013611509636</v>
      </c>
      <c r="T404" s="6">
        <f t="shared" si="357"/>
        <v>0</v>
      </c>
      <c r="U404" s="6">
        <f t="shared" si="358"/>
        <v>0</v>
      </c>
      <c r="V404" s="6">
        <f t="shared" si="359"/>
        <v>0</v>
      </c>
      <c r="W404" s="6">
        <f t="shared" si="360"/>
        <v>0</v>
      </c>
      <c r="X404" s="6">
        <f t="shared" si="361"/>
        <v>0</v>
      </c>
      <c r="Y404" s="6">
        <f t="shared" si="362"/>
        <v>0</v>
      </c>
      <c r="Z404" s="6">
        <f t="shared" si="363"/>
        <v>0</v>
      </c>
      <c r="AA404" s="6">
        <f t="shared" si="380"/>
        <v>0</v>
      </c>
      <c r="AB404" s="6">
        <f t="shared" si="331"/>
        <v>2.7370843579737875E-2</v>
      </c>
      <c r="AC404" s="6">
        <f t="shared" si="332"/>
        <v>2.1151972508553007E-2</v>
      </c>
      <c r="AD404" s="6">
        <f t="shared" si="333"/>
        <v>3.1902057381765314E-3</v>
      </c>
      <c r="AE404" s="6">
        <f t="shared" si="334"/>
        <v>0</v>
      </c>
      <c r="AF404" s="6">
        <f t="shared" si="335"/>
        <v>0</v>
      </c>
      <c r="AG404" s="6">
        <f t="shared" si="336"/>
        <v>0</v>
      </c>
      <c r="AH404" s="6">
        <f t="shared" si="337"/>
        <v>0</v>
      </c>
      <c r="AI404" s="6">
        <f t="shared" si="338"/>
        <v>0</v>
      </c>
      <c r="AJ404" s="6">
        <f t="shared" si="339"/>
        <v>0</v>
      </c>
      <c r="AK404" s="6">
        <f t="shared" si="340"/>
        <v>0</v>
      </c>
      <c r="AL404" s="6">
        <f t="shared" si="341"/>
        <v>0</v>
      </c>
      <c r="AM404" s="6">
        <f t="shared" si="342"/>
        <v>0</v>
      </c>
      <c r="AN404" s="6">
        <f t="shared" si="343"/>
        <v>0</v>
      </c>
      <c r="AO404" s="6">
        <f t="shared" si="364"/>
        <v>0</v>
      </c>
      <c r="AP404" s="6">
        <f t="shared" si="365"/>
        <v>0</v>
      </c>
      <c r="AQ404" s="6">
        <f t="shared" si="366"/>
        <v>0</v>
      </c>
      <c r="AR404" s="6">
        <f t="shared" si="367"/>
        <v>0</v>
      </c>
      <c r="AS404" s="6">
        <f t="shared" si="368"/>
        <v>0</v>
      </c>
      <c r="AT404" s="6">
        <f t="shared" si="369"/>
        <v>0</v>
      </c>
      <c r="AU404" s="6">
        <f t="shared" si="370"/>
        <v>0</v>
      </c>
      <c r="AV404" s="6">
        <f t="shared" si="371"/>
        <v>0.54462025793942415</v>
      </c>
      <c r="AW404" s="6">
        <f t="shared" si="372"/>
        <v>0.79103759435245424</v>
      </c>
      <c r="AX404" s="6">
        <f t="shared" si="373"/>
        <v>0.53325967206620206</v>
      </c>
      <c r="AY404" s="6">
        <f t="shared" si="320"/>
        <v>0.30225773808228762</v>
      </c>
      <c r="AZ404" s="6">
        <f t="shared" si="374"/>
        <v>1.0932953324347419</v>
      </c>
      <c r="BD404" s="7">
        <f t="shared" si="375"/>
        <v>0.82099999999999995</v>
      </c>
      <c r="BE404" s="7">
        <f t="shared" si="376"/>
        <v>0.90609050320594353</v>
      </c>
      <c r="BF404" s="7">
        <f t="shared" ca="1" si="377"/>
        <v>-0.15383386928642431</v>
      </c>
      <c r="BG404" s="7">
        <f t="shared" si="321"/>
        <v>1.0932953324347419</v>
      </c>
      <c r="BH404" s="7">
        <f t="shared" si="322"/>
        <v>1.0456076378999639</v>
      </c>
      <c r="BI404" s="7">
        <f t="shared" ca="1" si="323"/>
        <v>0.12196077185295381</v>
      </c>
      <c r="BJ404" s="7">
        <f t="shared" si="324"/>
        <v>7.4144748065746613E-2</v>
      </c>
      <c r="BK404" s="7">
        <f t="shared" si="325"/>
        <v>1.9465030873229427E-2</v>
      </c>
      <c r="BL404" s="7">
        <f t="shared" ca="1" si="326"/>
        <v>7.6062684081198359E-2</v>
      </c>
      <c r="BM404" s="7">
        <f t="shared" ca="1" si="327"/>
        <v>0.40395949856258051</v>
      </c>
      <c r="BN404" s="7">
        <f t="shared" ca="1" si="328"/>
        <v>3.0456241325602335E-2</v>
      </c>
      <c r="BO404" s="7">
        <f t="shared" ca="1" si="329"/>
        <v>2.2969568859002493E-2</v>
      </c>
      <c r="BP404" s="7">
        <f t="shared" si="378"/>
        <v>0.2</v>
      </c>
      <c r="BQ404" s="7">
        <f t="shared" si="379"/>
        <v>0.46</v>
      </c>
    </row>
    <row r="405" spans="1:69" x14ac:dyDescent="0.25">
      <c r="A405" s="53">
        <v>33604</v>
      </c>
      <c r="B405" s="54">
        <v>0</v>
      </c>
      <c r="C405" s="54">
        <v>0.46</v>
      </c>
      <c r="D405" s="54">
        <v>2.4314814814814816</v>
      </c>
      <c r="E405" s="6">
        <f t="shared" si="330"/>
        <v>0.80800000000000005</v>
      </c>
      <c r="F405" s="1"/>
      <c r="G405" s="6">
        <f t="shared" si="344"/>
        <v>0.6126731173986345</v>
      </c>
      <c r="H405" s="6">
        <f t="shared" si="345"/>
        <v>0</v>
      </c>
      <c r="I405" s="6">
        <f t="shared" si="346"/>
        <v>0.46</v>
      </c>
      <c r="J405" s="6">
        <f t="shared" si="347"/>
        <v>0</v>
      </c>
      <c r="K405" s="6">
        <f t="shared" si="348"/>
        <v>0.3907720583506174</v>
      </c>
      <c r="L405" s="6">
        <f t="shared" si="349"/>
        <v>0.61145237434671296</v>
      </c>
      <c r="M405" s="6">
        <f t="shared" si="350"/>
        <v>0.26597784166864646</v>
      </c>
      <c r="N405" s="6">
        <f t="shared" si="351"/>
        <v>0.61062147921170107</v>
      </c>
      <c r="O405" s="6">
        <f t="shared" si="352"/>
        <v>0.26597784166864646</v>
      </c>
      <c r="P405" s="6">
        <f t="shared" si="353"/>
        <v>0.53325967206620206</v>
      </c>
      <c r="Q405" s="6">
        <f t="shared" si="354"/>
        <v>0.26797912232964238</v>
      </c>
      <c r="R405" s="6">
        <f t="shared" si="355"/>
        <v>0.24165761334669217</v>
      </c>
      <c r="S405" s="6">
        <f t="shared" si="356"/>
        <v>0.13429258027018601</v>
      </c>
      <c r="T405" s="6">
        <f t="shared" si="357"/>
        <v>0</v>
      </c>
      <c r="U405" s="6">
        <f t="shared" si="358"/>
        <v>0</v>
      </c>
      <c r="V405" s="6">
        <f t="shared" si="359"/>
        <v>0</v>
      </c>
      <c r="W405" s="6">
        <f t="shared" si="360"/>
        <v>0</v>
      </c>
      <c r="X405" s="6">
        <f t="shared" si="361"/>
        <v>0</v>
      </c>
      <c r="Y405" s="6">
        <f t="shared" si="362"/>
        <v>0</v>
      </c>
      <c r="Z405" s="6">
        <f t="shared" si="363"/>
        <v>0</v>
      </c>
      <c r="AA405" s="6">
        <f t="shared" si="380"/>
        <v>0</v>
      </c>
      <c r="AB405" s="6">
        <f t="shared" si="331"/>
        <v>2.6990165688086105E-2</v>
      </c>
      <c r="AC405" s="6">
        <f t="shared" si="332"/>
        <v>2.0812793480439754E-2</v>
      </c>
      <c r="AD405" s="6">
        <f t="shared" si="333"/>
        <v>3.1370032450683235E-3</v>
      </c>
      <c r="AE405" s="6">
        <f t="shared" si="334"/>
        <v>0</v>
      </c>
      <c r="AF405" s="6">
        <f t="shared" si="335"/>
        <v>0</v>
      </c>
      <c r="AG405" s="6">
        <f t="shared" si="336"/>
        <v>0</v>
      </c>
      <c r="AH405" s="6">
        <f t="shared" si="337"/>
        <v>0</v>
      </c>
      <c r="AI405" s="6">
        <f t="shared" si="338"/>
        <v>0</v>
      </c>
      <c r="AJ405" s="6">
        <f t="shared" si="339"/>
        <v>0</v>
      </c>
      <c r="AK405" s="6">
        <f t="shared" si="340"/>
        <v>0</v>
      </c>
      <c r="AL405" s="6">
        <f t="shared" si="341"/>
        <v>0</v>
      </c>
      <c r="AM405" s="6">
        <f t="shared" si="342"/>
        <v>0</v>
      </c>
      <c r="AN405" s="6">
        <f t="shared" si="343"/>
        <v>0</v>
      </c>
      <c r="AO405" s="6">
        <f t="shared" si="364"/>
        <v>0</v>
      </c>
      <c r="AP405" s="6">
        <f t="shared" si="365"/>
        <v>0</v>
      </c>
      <c r="AQ405" s="6">
        <f t="shared" si="366"/>
        <v>0</v>
      </c>
      <c r="AR405" s="6">
        <f t="shared" si="367"/>
        <v>0</v>
      </c>
      <c r="AS405" s="6">
        <f t="shared" si="368"/>
        <v>0</v>
      </c>
      <c r="AT405" s="6">
        <f t="shared" si="369"/>
        <v>0</v>
      </c>
      <c r="AU405" s="6">
        <f t="shared" si="370"/>
        <v>0</v>
      </c>
      <c r="AV405" s="6">
        <f t="shared" si="371"/>
        <v>0.54057888412531929</v>
      </c>
      <c r="AW405" s="6">
        <f t="shared" si="372"/>
        <v>0.76326492634581622</v>
      </c>
      <c r="AX405" s="6">
        <f t="shared" si="373"/>
        <v>0.5296171589156996</v>
      </c>
      <c r="AY405" s="6">
        <f t="shared" si="320"/>
        <v>0.29496928801772848</v>
      </c>
      <c r="AZ405" s="6">
        <f t="shared" si="374"/>
        <v>1.0582342143635448</v>
      </c>
      <c r="BD405" s="7">
        <f t="shared" si="375"/>
        <v>0.80800000000000005</v>
      </c>
      <c r="BE405" s="7">
        <f t="shared" si="376"/>
        <v>0.89888820216976928</v>
      </c>
      <c r="BF405" s="7">
        <f t="shared" ca="1" si="377"/>
        <v>-0.16911184797822121</v>
      </c>
      <c r="BG405" s="7">
        <f t="shared" si="321"/>
        <v>1.0582342143635448</v>
      </c>
      <c r="BH405" s="7">
        <f t="shared" si="322"/>
        <v>1.0287051153579168</v>
      </c>
      <c r="BI405" s="7">
        <f t="shared" ca="1" si="323"/>
        <v>9.0433459198268756E-2</v>
      </c>
      <c r="BJ405" s="7">
        <f t="shared" si="324"/>
        <v>6.2617162038140467E-2</v>
      </c>
      <c r="BK405" s="7">
        <f t="shared" si="325"/>
        <v>1.6852430949699019E-2</v>
      </c>
      <c r="BL405" s="7">
        <f t="shared" ca="1" si="326"/>
        <v>6.7363766477338521E-2</v>
      </c>
      <c r="BM405" s="7">
        <f t="shared" ca="1" si="327"/>
        <v>0.42065352869956668</v>
      </c>
      <c r="BN405" s="7">
        <f t="shared" ca="1" si="328"/>
        <v>3.3021964800842317E-2</v>
      </c>
      <c r="BO405" s="7">
        <f t="shared" ca="1" si="329"/>
        <v>2.7833959222084974E-2</v>
      </c>
      <c r="BP405" s="7">
        <f t="shared" si="378"/>
        <v>0</v>
      </c>
      <c r="BQ405" s="7">
        <f t="shared" si="379"/>
        <v>0.46</v>
      </c>
    </row>
    <row r="406" spans="1:69" x14ac:dyDescent="0.25">
      <c r="A406" s="53">
        <v>33605</v>
      </c>
      <c r="B406" s="54">
        <v>0</v>
      </c>
      <c r="C406" s="54">
        <v>0.46</v>
      </c>
      <c r="D406" s="54">
        <v>2.401388888888889</v>
      </c>
      <c r="E406" s="6">
        <f t="shared" si="330"/>
        <v>0.79800000000000004</v>
      </c>
      <c r="F406" s="1"/>
      <c r="G406" s="6">
        <f t="shared" si="344"/>
        <v>0.61062147921170107</v>
      </c>
      <c r="H406" s="6">
        <f t="shared" si="345"/>
        <v>0</v>
      </c>
      <c r="I406" s="6">
        <f t="shared" si="346"/>
        <v>0.46</v>
      </c>
      <c r="J406" s="6">
        <f t="shared" si="347"/>
        <v>0</v>
      </c>
      <c r="K406" s="6">
        <f t="shared" si="348"/>
        <v>0.39003829884816971</v>
      </c>
      <c r="L406" s="6">
        <f t="shared" si="349"/>
        <v>0.60940302837027727</v>
      </c>
      <c r="M406" s="6">
        <f t="shared" si="350"/>
        <v>0.26156219517377838</v>
      </c>
      <c r="N406" s="6">
        <f t="shared" si="351"/>
        <v>0.60858592738882156</v>
      </c>
      <c r="O406" s="6">
        <f t="shared" si="352"/>
        <v>0.26156219517377838</v>
      </c>
      <c r="P406" s="6">
        <f t="shared" si="353"/>
        <v>0.5296171589156996</v>
      </c>
      <c r="Q406" s="6">
        <f t="shared" si="354"/>
        <v>0.26162698193942657</v>
      </c>
      <c r="R406" s="6">
        <f t="shared" si="355"/>
        <v>0.23763544168122669</v>
      </c>
      <c r="S406" s="6">
        <f t="shared" si="356"/>
        <v>0.13206311424535985</v>
      </c>
      <c r="T406" s="6">
        <f t="shared" si="357"/>
        <v>0</v>
      </c>
      <c r="U406" s="6">
        <f t="shared" si="358"/>
        <v>0</v>
      </c>
      <c r="V406" s="6">
        <f t="shared" si="359"/>
        <v>0</v>
      </c>
      <c r="W406" s="6">
        <f t="shared" si="360"/>
        <v>0</v>
      </c>
      <c r="X406" s="6">
        <f t="shared" si="361"/>
        <v>0</v>
      </c>
      <c r="Y406" s="6">
        <f t="shared" si="362"/>
        <v>0</v>
      </c>
      <c r="Z406" s="6">
        <f t="shared" si="363"/>
        <v>0</v>
      </c>
      <c r="AA406" s="6">
        <f t="shared" si="380"/>
        <v>0</v>
      </c>
      <c r="AB406" s="6">
        <f t="shared" si="331"/>
        <v>2.6554063558830901E-2</v>
      </c>
      <c r="AC406" s="6">
        <f t="shared" si="332"/>
        <v>2.0467028579476642E-2</v>
      </c>
      <c r="AD406" s="6">
        <f t="shared" si="333"/>
        <v>3.0849241045783713E-3</v>
      </c>
      <c r="AE406" s="6">
        <f t="shared" si="334"/>
        <v>0</v>
      </c>
      <c r="AF406" s="6">
        <f t="shared" si="335"/>
        <v>0</v>
      </c>
      <c r="AG406" s="6">
        <f t="shared" si="336"/>
        <v>0</v>
      </c>
      <c r="AH406" s="6">
        <f t="shared" si="337"/>
        <v>0</v>
      </c>
      <c r="AI406" s="6">
        <f t="shared" si="338"/>
        <v>0</v>
      </c>
      <c r="AJ406" s="6">
        <f t="shared" si="339"/>
        <v>0</v>
      </c>
      <c r="AK406" s="6">
        <f t="shared" si="340"/>
        <v>0</v>
      </c>
      <c r="AL406" s="6">
        <f t="shared" si="341"/>
        <v>0</v>
      </c>
      <c r="AM406" s="6">
        <f t="shared" si="342"/>
        <v>0</v>
      </c>
      <c r="AN406" s="6">
        <f t="shared" si="343"/>
        <v>0</v>
      </c>
      <c r="AO406" s="6">
        <f t="shared" si="364"/>
        <v>0</v>
      </c>
      <c r="AP406" s="6">
        <f t="shared" si="365"/>
        <v>0</v>
      </c>
      <c r="AQ406" s="6">
        <f t="shared" si="366"/>
        <v>0</v>
      </c>
      <c r="AR406" s="6">
        <f t="shared" si="367"/>
        <v>0</v>
      </c>
      <c r="AS406" s="6">
        <f t="shared" si="368"/>
        <v>0</v>
      </c>
      <c r="AT406" s="6">
        <f t="shared" si="369"/>
        <v>0</v>
      </c>
      <c r="AU406" s="6">
        <f t="shared" si="370"/>
        <v>0</v>
      </c>
      <c r="AV406" s="6">
        <f t="shared" si="371"/>
        <v>0.53678737898780438</v>
      </c>
      <c r="AW406" s="6">
        <f t="shared" si="372"/>
        <v>0.73788878029208149</v>
      </c>
      <c r="AX406" s="6">
        <f t="shared" si="373"/>
        <v>0.52619009649043136</v>
      </c>
      <c r="AY406" s="6">
        <f t="shared" si="320"/>
        <v>0.28818104549825746</v>
      </c>
      <c r="AZ406" s="6">
        <f t="shared" si="374"/>
        <v>1.0260698257903389</v>
      </c>
      <c r="BD406" s="7">
        <f t="shared" si="375"/>
        <v>0.79800000000000004</v>
      </c>
      <c r="BE406" s="7">
        <f t="shared" si="376"/>
        <v>0.89330845736509179</v>
      </c>
      <c r="BF406" s="7">
        <f t="shared" ca="1" si="377"/>
        <v>-0.18102505514979417</v>
      </c>
      <c r="BG406" s="7">
        <f t="shared" si="321"/>
        <v>1.0260698257903389</v>
      </c>
      <c r="BH406" s="7">
        <f t="shared" si="322"/>
        <v>1.0129510480720867</v>
      </c>
      <c r="BI406" s="7">
        <f t="shared" ca="1" si="323"/>
        <v>6.0609824384725938E-2</v>
      </c>
      <c r="BJ406" s="7">
        <f t="shared" si="324"/>
        <v>5.2015845436035511E-2</v>
      </c>
      <c r="BK406" s="7">
        <f t="shared" si="325"/>
        <v>1.4314349511081502E-2</v>
      </c>
      <c r="BL406" s="7">
        <f t="shared" ca="1" si="326"/>
        <v>5.838741500766205E-2</v>
      </c>
      <c r="BM406" s="7">
        <f t="shared" ca="1" si="327"/>
        <v>0.43372509034340229</v>
      </c>
      <c r="BN406" s="7">
        <f t="shared" ca="1" si="328"/>
        <v>3.5080994860234471E-2</v>
      </c>
      <c r="BO406" s="7">
        <f t="shared" ca="1" si="329"/>
        <v>3.1950966563026373E-2</v>
      </c>
      <c r="BP406" s="7">
        <f t="shared" si="378"/>
        <v>0</v>
      </c>
      <c r="BQ406" s="7">
        <f t="shared" si="379"/>
        <v>0.46</v>
      </c>
    </row>
    <row r="407" spans="1:69" x14ac:dyDescent="0.25">
      <c r="A407" s="53">
        <v>33606</v>
      </c>
      <c r="B407" s="54">
        <v>0.2</v>
      </c>
      <c r="C407" s="54">
        <v>0.47</v>
      </c>
      <c r="D407" s="54">
        <v>2.3592592592592596</v>
      </c>
      <c r="E407" s="6">
        <f t="shared" si="330"/>
        <v>0.78400000000000014</v>
      </c>
      <c r="F407" s="1"/>
      <c r="G407" s="6">
        <f t="shared" si="344"/>
        <v>0.60858592738882156</v>
      </c>
      <c r="H407" s="6">
        <f t="shared" si="345"/>
        <v>0</v>
      </c>
      <c r="I407" s="6">
        <f t="shared" si="346"/>
        <v>0.26999999999999996</v>
      </c>
      <c r="J407" s="6">
        <f t="shared" si="347"/>
        <v>0</v>
      </c>
      <c r="K407" s="6">
        <f t="shared" si="348"/>
        <v>0.22855914521011367</v>
      </c>
      <c r="L407" s="6">
        <f t="shared" si="349"/>
        <v>0.6078719254981898</v>
      </c>
      <c r="M407" s="6">
        <f t="shared" si="350"/>
        <v>0.25830149470679792</v>
      </c>
      <c r="N407" s="6">
        <f t="shared" si="351"/>
        <v>0.6070650107041915</v>
      </c>
      <c r="O407" s="6">
        <f t="shared" si="352"/>
        <v>0.25830149470679792</v>
      </c>
      <c r="P407" s="6">
        <f t="shared" si="353"/>
        <v>0.52619009649043136</v>
      </c>
      <c r="Q407" s="6">
        <f t="shared" si="354"/>
        <v>0.25574945130242571</v>
      </c>
      <c r="R407" s="6">
        <f t="shared" si="355"/>
        <v>0.2341176774134599</v>
      </c>
      <c r="S407" s="6">
        <f t="shared" si="356"/>
        <v>0.1304167820680181</v>
      </c>
      <c r="T407" s="6">
        <f t="shared" si="357"/>
        <v>0</v>
      </c>
      <c r="U407" s="6">
        <f t="shared" si="358"/>
        <v>0</v>
      </c>
      <c r="V407" s="6">
        <f t="shared" si="359"/>
        <v>0</v>
      </c>
      <c r="W407" s="6">
        <f t="shared" si="360"/>
        <v>0</v>
      </c>
      <c r="X407" s="6">
        <f t="shared" si="361"/>
        <v>0</v>
      </c>
      <c r="Y407" s="6">
        <f t="shared" si="362"/>
        <v>0</v>
      </c>
      <c r="Z407" s="6">
        <f t="shared" si="363"/>
        <v>0</v>
      </c>
      <c r="AA407" s="6">
        <f t="shared" si="380"/>
        <v>0</v>
      </c>
      <c r="AB407" s="6">
        <f t="shared" si="331"/>
        <v>2.6136726533259977E-2</v>
      </c>
      <c r="AC407" s="6">
        <f t="shared" si="332"/>
        <v>2.0198908960877289E-2</v>
      </c>
      <c r="AD407" s="6">
        <f t="shared" si="333"/>
        <v>3.0464666605975435E-3</v>
      </c>
      <c r="AE407" s="6">
        <f t="shared" si="334"/>
        <v>0</v>
      </c>
      <c r="AF407" s="6">
        <f t="shared" si="335"/>
        <v>0</v>
      </c>
      <c r="AG407" s="6">
        <f t="shared" si="336"/>
        <v>0</v>
      </c>
      <c r="AH407" s="6">
        <f t="shared" si="337"/>
        <v>0</v>
      </c>
      <c r="AI407" s="6">
        <f t="shared" si="338"/>
        <v>0</v>
      </c>
      <c r="AJ407" s="6">
        <f t="shared" si="339"/>
        <v>0</v>
      </c>
      <c r="AK407" s="6">
        <f t="shared" si="340"/>
        <v>0</v>
      </c>
      <c r="AL407" s="6">
        <f t="shared" si="341"/>
        <v>0</v>
      </c>
      <c r="AM407" s="6">
        <f t="shared" si="342"/>
        <v>0</v>
      </c>
      <c r="AN407" s="6">
        <f t="shared" si="343"/>
        <v>0</v>
      </c>
      <c r="AO407" s="6">
        <f t="shared" si="364"/>
        <v>0</v>
      </c>
      <c r="AP407" s="6">
        <f t="shared" si="365"/>
        <v>0</v>
      </c>
      <c r="AQ407" s="6">
        <f t="shared" si="366"/>
        <v>0</v>
      </c>
      <c r="AR407" s="6">
        <f t="shared" si="367"/>
        <v>0</v>
      </c>
      <c r="AS407" s="6">
        <f t="shared" si="368"/>
        <v>0</v>
      </c>
      <c r="AT407" s="6">
        <f t="shared" si="369"/>
        <v>0</v>
      </c>
      <c r="AU407" s="6">
        <f t="shared" si="370"/>
        <v>0</v>
      </c>
      <c r="AV407" s="6">
        <f t="shared" si="371"/>
        <v>0.53322538485343418</v>
      </c>
      <c r="AW407" s="6">
        <f t="shared" si="372"/>
        <v>0.71463830042624343</v>
      </c>
      <c r="AX407" s="6">
        <f t="shared" si="373"/>
        <v>0.52296201704607759</v>
      </c>
      <c r="AY407" s="6">
        <f t="shared" si="320"/>
        <v>0.2818861778356857</v>
      </c>
      <c r="AZ407" s="6">
        <f t="shared" si="374"/>
        <v>0.99652447826192914</v>
      </c>
      <c r="BD407" s="7">
        <f t="shared" si="375"/>
        <v>0.78400000000000014</v>
      </c>
      <c r="BE407" s="7">
        <f t="shared" si="376"/>
        <v>0.88543774484714632</v>
      </c>
      <c r="BF407" s="7">
        <f t="shared" ca="1" si="377"/>
        <v>-0.19794563707510671</v>
      </c>
      <c r="BG407" s="7">
        <f t="shared" si="321"/>
        <v>0.99652447826192914</v>
      </c>
      <c r="BH407" s="7">
        <f t="shared" si="322"/>
        <v>0.99826072659497589</v>
      </c>
      <c r="BI407" s="7">
        <f t="shared" ca="1" si="323"/>
        <v>3.2408069625856115E-2</v>
      </c>
      <c r="BJ407" s="7">
        <f t="shared" si="324"/>
        <v>4.5166653860505127E-2</v>
      </c>
      <c r="BK407" s="7">
        <f t="shared" si="325"/>
        <v>1.2729025210471083E-2</v>
      </c>
      <c r="BL407" s="7">
        <f t="shared" ca="1" si="326"/>
        <v>5.3062830190873211E-2</v>
      </c>
      <c r="BM407" s="7">
        <f t="shared" ca="1" si="327"/>
        <v>0.45236127664477194</v>
      </c>
      <c r="BN407" s="7">
        <f t="shared" ca="1" si="328"/>
        <v>3.8091299482620411E-2</v>
      </c>
      <c r="BO407" s="7">
        <f t="shared" ca="1" si="329"/>
        <v>3.8286324282003376E-2</v>
      </c>
      <c r="BP407" s="7">
        <f t="shared" si="378"/>
        <v>0.2</v>
      </c>
      <c r="BQ407" s="7">
        <f t="shared" si="379"/>
        <v>0.47</v>
      </c>
    </row>
    <row r="408" spans="1:69" x14ac:dyDescent="0.25">
      <c r="A408" s="53">
        <v>33607</v>
      </c>
      <c r="B408" s="54">
        <v>0</v>
      </c>
      <c r="C408" s="54">
        <v>0.47</v>
      </c>
      <c r="D408" s="54">
        <v>2.3291666666666666</v>
      </c>
      <c r="E408" s="6">
        <f t="shared" si="330"/>
        <v>0.77400000000000002</v>
      </c>
      <c r="F408" s="1"/>
      <c r="G408" s="6">
        <f t="shared" si="344"/>
        <v>0.6070650107041915</v>
      </c>
      <c r="H408" s="6">
        <f t="shared" si="345"/>
        <v>0</v>
      </c>
      <c r="I408" s="6">
        <f t="shared" si="346"/>
        <v>0.47</v>
      </c>
      <c r="J408" s="6">
        <f t="shared" si="347"/>
        <v>0</v>
      </c>
      <c r="K408" s="6">
        <f t="shared" si="348"/>
        <v>0.39720354221212906</v>
      </c>
      <c r="L408" s="6">
        <f t="shared" si="349"/>
        <v>0.60582417617164919</v>
      </c>
      <c r="M408" s="6">
        <f t="shared" si="350"/>
        <v>0.25399126967299662</v>
      </c>
      <c r="N408" s="6">
        <f t="shared" si="351"/>
        <v>0.60503072620234799</v>
      </c>
      <c r="O408" s="6">
        <f t="shared" si="352"/>
        <v>0.25399126967299662</v>
      </c>
      <c r="P408" s="6">
        <f t="shared" si="353"/>
        <v>0.52296201704607759</v>
      </c>
      <c r="Q408" s="6">
        <f t="shared" si="354"/>
        <v>0.25030001783235467</v>
      </c>
      <c r="R408" s="6">
        <f t="shared" si="355"/>
        <v>0.23076838128896748</v>
      </c>
      <c r="S408" s="6">
        <f t="shared" si="356"/>
        <v>0.12824054348474759</v>
      </c>
      <c r="T408" s="6">
        <f t="shared" si="357"/>
        <v>0</v>
      </c>
      <c r="U408" s="6">
        <f t="shared" si="358"/>
        <v>0</v>
      </c>
      <c r="V408" s="6">
        <f t="shared" si="359"/>
        <v>0</v>
      </c>
      <c r="W408" s="6">
        <f t="shared" si="360"/>
        <v>0</v>
      </c>
      <c r="X408" s="6">
        <f t="shared" si="361"/>
        <v>0</v>
      </c>
      <c r="Y408" s="6">
        <f t="shared" si="362"/>
        <v>0</v>
      </c>
      <c r="Z408" s="6">
        <f t="shared" si="363"/>
        <v>0</v>
      </c>
      <c r="AA408" s="6">
        <f t="shared" si="380"/>
        <v>0</v>
      </c>
      <c r="AB408" s="6">
        <f t="shared" si="331"/>
        <v>2.577399780648559E-2</v>
      </c>
      <c r="AC408" s="6">
        <f t="shared" si="332"/>
        <v>1.9874873897458182E-2</v>
      </c>
      <c r="AD408" s="6">
        <f t="shared" si="333"/>
        <v>2.995630884830726E-3</v>
      </c>
      <c r="AE408" s="6">
        <f t="shared" si="334"/>
        <v>0</v>
      </c>
      <c r="AF408" s="6">
        <f t="shared" si="335"/>
        <v>0</v>
      </c>
      <c r="AG408" s="6">
        <f t="shared" si="336"/>
        <v>0</v>
      </c>
      <c r="AH408" s="6">
        <f t="shared" si="337"/>
        <v>0</v>
      </c>
      <c r="AI408" s="6">
        <f t="shared" si="338"/>
        <v>0</v>
      </c>
      <c r="AJ408" s="6">
        <f t="shared" si="339"/>
        <v>0</v>
      </c>
      <c r="AK408" s="6">
        <f t="shared" si="340"/>
        <v>0</v>
      </c>
      <c r="AL408" s="6">
        <f t="shared" si="341"/>
        <v>0</v>
      </c>
      <c r="AM408" s="6">
        <f t="shared" si="342"/>
        <v>0</v>
      </c>
      <c r="AN408" s="6">
        <f t="shared" si="343"/>
        <v>0</v>
      </c>
      <c r="AO408" s="6">
        <f t="shared" si="364"/>
        <v>0</v>
      </c>
      <c r="AP408" s="6">
        <f t="shared" si="365"/>
        <v>0</v>
      </c>
      <c r="AQ408" s="6">
        <f t="shared" si="366"/>
        <v>0</v>
      </c>
      <c r="AR408" s="6">
        <f t="shared" si="367"/>
        <v>0</v>
      </c>
      <c r="AS408" s="6">
        <f t="shared" si="368"/>
        <v>0</v>
      </c>
      <c r="AT408" s="6">
        <f t="shared" si="369"/>
        <v>0</v>
      </c>
      <c r="AU408" s="6">
        <f t="shared" si="370"/>
        <v>0</v>
      </c>
      <c r="AV408" s="6">
        <f t="shared" si="371"/>
        <v>0.52987094134769075</v>
      </c>
      <c r="AW408" s="6">
        <f t="shared" si="372"/>
        <v>0.69325678858504536</v>
      </c>
      <c r="AX408" s="6">
        <f t="shared" si="373"/>
        <v>0.51991464681106792</v>
      </c>
      <c r="AY408" s="6">
        <f t="shared" si="320"/>
        <v>0.27607401563884026</v>
      </c>
      <c r="AZ408" s="6">
        <f t="shared" si="374"/>
        <v>0.96933080422388562</v>
      </c>
      <c r="BD408" s="7">
        <f t="shared" si="375"/>
        <v>0.77400000000000002</v>
      </c>
      <c r="BE408" s="7">
        <f t="shared" si="376"/>
        <v>0.87977269791691082</v>
      </c>
      <c r="BF408" s="7">
        <f t="shared" ca="1" si="377"/>
        <v>-0.2102094929702541</v>
      </c>
      <c r="BG408" s="7">
        <f t="shared" si="321"/>
        <v>0.96933080422388562</v>
      </c>
      <c r="BH408" s="7">
        <f t="shared" si="322"/>
        <v>0.98454598888212719</v>
      </c>
      <c r="BI408" s="7">
        <f t="shared" ca="1" si="323"/>
        <v>5.7288152357724866E-3</v>
      </c>
      <c r="BJ408" s="7">
        <f t="shared" si="324"/>
        <v>3.8154123078749928E-2</v>
      </c>
      <c r="BK408" s="7">
        <f t="shared" si="325"/>
        <v>1.097744249968189E-2</v>
      </c>
      <c r="BL408" s="7">
        <f t="shared" ca="1" si="326"/>
        <v>4.6629352950880928E-2</v>
      </c>
      <c r="BM408" s="7">
        <f t="shared" ca="1" si="327"/>
        <v>0.46591283828860769</v>
      </c>
      <c r="BN408" s="7">
        <f t="shared" ca="1" si="328"/>
        <v>4.0334685804214877E-2</v>
      </c>
      <c r="BO408" s="7">
        <f t="shared" ca="1" si="329"/>
        <v>4.3236037195902688E-2</v>
      </c>
      <c r="BP408" s="7">
        <f t="shared" si="378"/>
        <v>0</v>
      </c>
      <c r="BQ408" s="7">
        <f t="shared" si="379"/>
        <v>0.47</v>
      </c>
    </row>
    <row r="409" spans="1:69" x14ac:dyDescent="0.25">
      <c r="A409" s="53">
        <v>33608</v>
      </c>
      <c r="B409" s="54">
        <v>0</v>
      </c>
      <c r="C409" s="54">
        <v>0.48</v>
      </c>
      <c r="D409" s="54">
        <v>2.2900462962962962</v>
      </c>
      <c r="E409" s="6">
        <f t="shared" si="330"/>
        <v>0.76100000000000001</v>
      </c>
      <c r="F409" s="1"/>
      <c r="G409" s="6">
        <f t="shared" si="344"/>
        <v>0.60503072620234799</v>
      </c>
      <c r="H409" s="6">
        <f t="shared" si="345"/>
        <v>0</v>
      </c>
      <c r="I409" s="6">
        <f t="shared" si="346"/>
        <v>0.48</v>
      </c>
      <c r="J409" s="6">
        <f t="shared" si="347"/>
        <v>0</v>
      </c>
      <c r="K409" s="6">
        <f t="shared" si="348"/>
        <v>0.40487955742247178</v>
      </c>
      <c r="L409" s="6">
        <f t="shared" si="349"/>
        <v>0.60376591236515931</v>
      </c>
      <c r="M409" s="6">
        <f t="shared" si="350"/>
        <v>0.24971690174717667</v>
      </c>
      <c r="N409" s="6">
        <f t="shared" si="351"/>
        <v>0.60298581520559802</v>
      </c>
      <c r="O409" s="6">
        <f t="shared" si="352"/>
        <v>0.24971690174717667</v>
      </c>
      <c r="P409" s="6">
        <f t="shared" si="353"/>
        <v>0.51991464681106792</v>
      </c>
      <c r="Q409" s="6">
        <f t="shared" si="354"/>
        <v>0.24523223105746872</v>
      </c>
      <c r="R409" s="6">
        <f t="shared" si="355"/>
        <v>0.22690334585229721</v>
      </c>
      <c r="S409" s="6">
        <f t="shared" si="356"/>
        <v>0.12608240920490937</v>
      </c>
      <c r="T409" s="6">
        <f t="shared" si="357"/>
        <v>0</v>
      </c>
      <c r="U409" s="6">
        <f t="shared" si="358"/>
        <v>0</v>
      </c>
      <c r="V409" s="6">
        <f t="shared" si="359"/>
        <v>0</v>
      </c>
      <c r="W409" s="6">
        <f t="shared" si="360"/>
        <v>0</v>
      </c>
      <c r="X409" s="6">
        <f t="shared" si="361"/>
        <v>0</v>
      </c>
      <c r="Y409" s="6">
        <f t="shared" si="362"/>
        <v>0</v>
      </c>
      <c r="Z409" s="6">
        <f t="shared" si="363"/>
        <v>0</v>
      </c>
      <c r="AA409" s="6">
        <f t="shared" si="380"/>
        <v>0</v>
      </c>
      <c r="AB409" s="6">
        <f t="shared" si="331"/>
        <v>2.5356140695655383E-2</v>
      </c>
      <c r="AC409" s="6">
        <f t="shared" si="332"/>
        <v>1.954083624538876E-2</v>
      </c>
      <c r="AD409" s="6">
        <f t="shared" si="333"/>
        <v>2.9452180159624326E-3</v>
      </c>
      <c r="AE409" s="6">
        <f t="shared" si="334"/>
        <v>0</v>
      </c>
      <c r="AF409" s="6">
        <f t="shared" si="335"/>
        <v>0</v>
      </c>
      <c r="AG409" s="6">
        <f t="shared" si="336"/>
        <v>0</v>
      </c>
      <c r="AH409" s="6">
        <f t="shared" si="337"/>
        <v>0</v>
      </c>
      <c r="AI409" s="6">
        <f t="shared" si="338"/>
        <v>0</v>
      </c>
      <c r="AJ409" s="6">
        <f t="shared" si="339"/>
        <v>0</v>
      </c>
      <c r="AK409" s="6">
        <f t="shared" si="340"/>
        <v>0</v>
      </c>
      <c r="AL409" s="6">
        <f t="shared" si="341"/>
        <v>0</v>
      </c>
      <c r="AM409" s="6">
        <f t="shared" si="342"/>
        <v>0</v>
      </c>
      <c r="AN409" s="6">
        <f t="shared" si="343"/>
        <v>0</v>
      </c>
      <c r="AO409" s="6">
        <f t="shared" si="364"/>
        <v>0</v>
      </c>
      <c r="AP409" s="6">
        <f t="shared" si="365"/>
        <v>0</v>
      </c>
      <c r="AQ409" s="6">
        <f t="shared" si="366"/>
        <v>0</v>
      </c>
      <c r="AR409" s="6">
        <f t="shared" si="367"/>
        <v>0</v>
      </c>
      <c r="AS409" s="6">
        <f t="shared" si="368"/>
        <v>0</v>
      </c>
      <c r="AT409" s="6">
        <f t="shared" si="369"/>
        <v>0</v>
      </c>
      <c r="AU409" s="6">
        <f t="shared" si="370"/>
        <v>0</v>
      </c>
      <c r="AV409" s="6">
        <f t="shared" si="371"/>
        <v>0.52669528126331211</v>
      </c>
      <c r="AW409" s="6">
        <f t="shared" si="372"/>
        <v>0.67346772783150088</v>
      </c>
      <c r="AX409" s="6">
        <f t="shared" si="373"/>
        <v>0.51702318981089934</v>
      </c>
      <c r="AY409" s="6">
        <f t="shared" si="320"/>
        <v>0.27058837175312411</v>
      </c>
      <c r="AZ409" s="6">
        <f t="shared" si="374"/>
        <v>0.944056099584625</v>
      </c>
      <c r="BD409" s="7">
        <f t="shared" si="375"/>
        <v>0.76100000000000001</v>
      </c>
      <c r="BE409" s="7">
        <f t="shared" si="376"/>
        <v>0.87235313950257554</v>
      </c>
      <c r="BF409" s="7">
        <f t="shared" ca="1" si="377"/>
        <v>-0.22638072022771935</v>
      </c>
      <c r="BG409" s="7">
        <f t="shared" si="321"/>
        <v>0.944056099584625</v>
      </c>
      <c r="BH409" s="7">
        <f t="shared" si="322"/>
        <v>0.97162549348224958</v>
      </c>
      <c r="BI409" s="7">
        <f t="shared" ca="1" si="323"/>
        <v>-1.9722667820815949E-2</v>
      </c>
      <c r="BJ409" s="7">
        <f t="shared" si="324"/>
        <v>3.3509535595136142E-2</v>
      </c>
      <c r="BK409" s="7">
        <f t="shared" si="325"/>
        <v>9.8550002646657052E-3</v>
      </c>
      <c r="BL409" s="7">
        <f t="shared" ca="1" si="326"/>
        <v>4.2707550624614433E-2</v>
      </c>
      <c r="BM409" s="7">
        <f t="shared" ca="1" si="327"/>
        <v>0.48382886842559397</v>
      </c>
      <c r="BN409" s="7">
        <f t="shared" ca="1" si="328"/>
        <v>4.3369949257640254E-2</v>
      </c>
      <c r="BO409" s="7">
        <f t="shared" ca="1" si="329"/>
        <v>5.0222601970492727E-2</v>
      </c>
      <c r="BP409" s="7">
        <f t="shared" si="378"/>
        <v>0</v>
      </c>
      <c r="BQ409" s="7">
        <f t="shared" si="379"/>
        <v>0.48</v>
      </c>
    </row>
    <row r="410" spans="1:69" x14ac:dyDescent="0.25">
      <c r="A410" s="53">
        <v>33609</v>
      </c>
      <c r="B410" s="54">
        <v>0</v>
      </c>
      <c r="C410" s="54">
        <v>0.48</v>
      </c>
      <c r="D410" s="54">
        <v>2.2599537037037036</v>
      </c>
      <c r="E410" s="6">
        <f t="shared" si="330"/>
        <v>0.75100000000000011</v>
      </c>
      <c r="F410" s="1"/>
      <c r="G410" s="6">
        <f t="shared" si="344"/>
        <v>0.60298581520559802</v>
      </c>
      <c r="H410" s="6">
        <f t="shared" si="345"/>
        <v>0</v>
      </c>
      <c r="I410" s="6">
        <f t="shared" si="346"/>
        <v>0.48</v>
      </c>
      <c r="J410" s="6">
        <f t="shared" si="347"/>
        <v>0</v>
      </c>
      <c r="K410" s="6">
        <f t="shared" si="348"/>
        <v>0.40410140263876293</v>
      </c>
      <c r="L410" s="6">
        <f t="shared" si="349"/>
        <v>0.60172343226648717</v>
      </c>
      <c r="M410" s="6">
        <f t="shared" si="350"/>
        <v>0.24553220943093082</v>
      </c>
      <c r="N410" s="6">
        <f t="shared" si="351"/>
        <v>0.60095640777668391</v>
      </c>
      <c r="O410" s="6">
        <f t="shared" si="352"/>
        <v>0.24553220943093082</v>
      </c>
      <c r="P410" s="6">
        <f t="shared" si="353"/>
        <v>0.51702318981089934</v>
      </c>
      <c r="Q410" s="6">
        <f t="shared" si="354"/>
        <v>0.24049189562542794</v>
      </c>
      <c r="R410" s="6">
        <f t="shared" si="355"/>
        <v>0.22309184542832522</v>
      </c>
      <c r="S410" s="6">
        <f t="shared" si="356"/>
        <v>0.1239695522644219</v>
      </c>
      <c r="T410" s="6">
        <f t="shared" si="357"/>
        <v>0</v>
      </c>
      <c r="U410" s="6">
        <f t="shared" si="358"/>
        <v>0</v>
      </c>
      <c r="V410" s="6">
        <f t="shared" si="359"/>
        <v>0</v>
      </c>
      <c r="W410" s="6">
        <f t="shared" si="360"/>
        <v>0</v>
      </c>
      <c r="X410" s="6">
        <f t="shared" si="361"/>
        <v>0</v>
      </c>
      <c r="Y410" s="6">
        <f t="shared" si="362"/>
        <v>0</v>
      </c>
      <c r="Z410" s="6">
        <f t="shared" si="363"/>
        <v>0</v>
      </c>
      <c r="AA410" s="6">
        <f t="shared" si="380"/>
        <v>0</v>
      </c>
      <c r="AB410" s="6">
        <f t="shared" si="331"/>
        <v>2.4930249368911861E-2</v>
      </c>
      <c r="AC410" s="6">
        <f t="shared" si="332"/>
        <v>1.9213163033873996E-2</v>
      </c>
      <c r="AD410" s="6">
        <f t="shared" si="333"/>
        <v>2.8958628016584162E-3</v>
      </c>
      <c r="AE410" s="6">
        <f t="shared" si="334"/>
        <v>0</v>
      </c>
      <c r="AF410" s="6">
        <f t="shared" si="335"/>
        <v>0</v>
      </c>
      <c r="AG410" s="6">
        <f t="shared" si="336"/>
        <v>0</v>
      </c>
      <c r="AH410" s="6">
        <f t="shared" si="337"/>
        <v>0</v>
      </c>
      <c r="AI410" s="6">
        <f t="shared" si="338"/>
        <v>0</v>
      </c>
      <c r="AJ410" s="6">
        <f t="shared" si="339"/>
        <v>0</v>
      </c>
      <c r="AK410" s="6">
        <f t="shared" si="340"/>
        <v>0</v>
      </c>
      <c r="AL410" s="6">
        <f t="shared" si="341"/>
        <v>0</v>
      </c>
      <c r="AM410" s="6">
        <f t="shared" si="342"/>
        <v>0</v>
      </c>
      <c r="AN410" s="6">
        <f t="shared" si="343"/>
        <v>0</v>
      </c>
      <c r="AO410" s="6">
        <f t="shared" si="364"/>
        <v>0</v>
      </c>
      <c r="AP410" s="6">
        <f t="shared" si="365"/>
        <v>0</v>
      </c>
      <c r="AQ410" s="6">
        <f t="shared" si="366"/>
        <v>0</v>
      </c>
      <c r="AR410" s="6">
        <f t="shared" si="367"/>
        <v>0</v>
      </c>
      <c r="AS410" s="6">
        <f t="shared" si="368"/>
        <v>0</v>
      </c>
      <c r="AT410" s="6">
        <f t="shared" si="369"/>
        <v>0</v>
      </c>
      <c r="AU410" s="6">
        <f t="shared" si="370"/>
        <v>0</v>
      </c>
      <c r="AV410" s="6">
        <f t="shared" si="371"/>
        <v>0.52368100599722356</v>
      </c>
      <c r="AW410" s="6">
        <f t="shared" si="372"/>
        <v>0.65508607283702358</v>
      </c>
      <c r="AX410" s="6">
        <f t="shared" si="373"/>
        <v>0.51427290499425038</v>
      </c>
      <c r="AY410" s="6">
        <f t="shared" si="320"/>
        <v>0.2654221449943398</v>
      </c>
      <c r="AZ410" s="6">
        <f t="shared" si="374"/>
        <v>0.92050821783136338</v>
      </c>
      <c r="BD410" s="7">
        <f t="shared" si="375"/>
        <v>0.75100000000000011</v>
      </c>
      <c r="BE410" s="7">
        <f t="shared" si="376"/>
        <v>0.86660256173173189</v>
      </c>
      <c r="BF410" s="7">
        <f t="shared" ca="1" si="377"/>
        <v>-0.23900054649463784</v>
      </c>
      <c r="BG410" s="7">
        <f t="shared" si="321"/>
        <v>0.92050821783136338</v>
      </c>
      <c r="BH410" s="7">
        <f t="shared" si="322"/>
        <v>0.95943119494383933</v>
      </c>
      <c r="BI410" s="7">
        <f t="shared" ca="1" si="323"/>
        <v>-4.4032695510718166E-2</v>
      </c>
      <c r="BJ410" s="7">
        <f t="shared" si="324"/>
        <v>2.8733035912364903E-2</v>
      </c>
      <c r="BK410" s="7">
        <f t="shared" si="325"/>
        <v>8.6171551440279767E-3</v>
      </c>
      <c r="BL410" s="7">
        <f t="shared" ca="1" si="326"/>
        <v>3.8012462917287902E-2</v>
      </c>
      <c r="BM410" s="7">
        <f t="shared" ca="1" si="327"/>
        <v>0.49784043006942946</v>
      </c>
      <c r="BN410" s="7">
        <f t="shared" ca="1" si="328"/>
        <v>4.5798186143912151E-2</v>
      </c>
      <c r="BO410" s="7">
        <f t="shared" ca="1" si="329"/>
        <v>5.6038169029330419E-2</v>
      </c>
      <c r="BP410" s="7">
        <f t="shared" si="378"/>
        <v>0</v>
      </c>
      <c r="BQ410" s="7">
        <f t="shared" si="379"/>
        <v>0.48</v>
      </c>
    </row>
    <row r="411" spans="1:69" x14ac:dyDescent="0.25">
      <c r="A411" s="53">
        <v>33610</v>
      </c>
      <c r="B411" s="54">
        <v>1.6</v>
      </c>
      <c r="C411" s="54">
        <v>0.49</v>
      </c>
      <c r="D411" s="54">
        <v>2.2208333333333332</v>
      </c>
      <c r="E411" s="6">
        <f t="shared" si="330"/>
        <v>0.73799999999999999</v>
      </c>
      <c r="F411" s="1"/>
      <c r="G411" s="6">
        <f t="shared" si="344"/>
        <v>0.60095640777668391</v>
      </c>
      <c r="H411" s="6">
        <f t="shared" si="345"/>
        <v>1.1100000000000001</v>
      </c>
      <c r="I411" s="6">
        <f t="shared" si="346"/>
        <v>0</v>
      </c>
      <c r="J411" s="6">
        <f t="shared" si="347"/>
        <v>0.70764758099550973</v>
      </c>
      <c r="K411" s="6">
        <f t="shared" si="348"/>
        <v>0</v>
      </c>
      <c r="L411" s="6">
        <f t="shared" si="349"/>
        <v>0.60316704656021303</v>
      </c>
      <c r="M411" s="6">
        <f t="shared" si="350"/>
        <v>0.2484840806527063</v>
      </c>
      <c r="N411" s="6">
        <f t="shared" si="351"/>
        <v>0.60239080064270745</v>
      </c>
      <c r="O411" s="6">
        <f t="shared" si="352"/>
        <v>0.6508364996571967</v>
      </c>
      <c r="P411" s="6">
        <f t="shared" si="353"/>
        <v>0.51427290499425038</v>
      </c>
      <c r="Q411" s="6">
        <f t="shared" si="354"/>
        <v>0.23604408328067189</v>
      </c>
      <c r="R411" s="6">
        <f t="shared" si="355"/>
        <v>0.38111415276998933</v>
      </c>
      <c r="S411" s="6">
        <f t="shared" si="356"/>
        <v>0.32860824918590958</v>
      </c>
      <c r="T411" s="6">
        <f t="shared" si="357"/>
        <v>0</v>
      </c>
      <c r="U411" s="6">
        <f t="shared" si="358"/>
        <v>0</v>
      </c>
      <c r="V411" s="6">
        <f t="shared" si="359"/>
        <v>0</v>
      </c>
      <c r="W411" s="6">
        <f t="shared" si="360"/>
        <v>0</v>
      </c>
      <c r="X411" s="6">
        <f t="shared" si="361"/>
        <v>0</v>
      </c>
      <c r="Y411" s="6">
        <f t="shared" si="362"/>
        <v>0</v>
      </c>
      <c r="Z411" s="6">
        <f t="shared" si="363"/>
        <v>0</v>
      </c>
      <c r="AA411" s="6">
        <f t="shared" si="380"/>
        <v>0</v>
      </c>
      <c r="AB411" s="6">
        <f t="shared" si="331"/>
        <v>3.3498974173072189E-2</v>
      </c>
      <c r="AC411" s="6">
        <f t="shared" si="332"/>
        <v>4.6017587713483799E-2</v>
      </c>
      <c r="AD411" s="6">
        <f t="shared" si="333"/>
        <v>7.6761139146961071E-3</v>
      </c>
      <c r="AE411" s="6">
        <f t="shared" si="334"/>
        <v>0</v>
      </c>
      <c r="AF411" s="6">
        <f t="shared" si="335"/>
        <v>0</v>
      </c>
      <c r="AG411" s="6">
        <f t="shared" si="336"/>
        <v>0</v>
      </c>
      <c r="AH411" s="6">
        <f t="shared" si="337"/>
        <v>0</v>
      </c>
      <c r="AI411" s="6">
        <f t="shared" si="338"/>
        <v>0</v>
      </c>
      <c r="AJ411" s="6">
        <f t="shared" si="339"/>
        <v>0</v>
      </c>
      <c r="AK411" s="6">
        <f t="shared" si="340"/>
        <v>0</v>
      </c>
      <c r="AL411" s="6">
        <f t="shared" si="341"/>
        <v>0</v>
      </c>
      <c r="AM411" s="6">
        <f t="shared" si="342"/>
        <v>0</v>
      </c>
      <c r="AN411" s="6">
        <f t="shared" si="343"/>
        <v>0</v>
      </c>
      <c r="AO411" s="6">
        <f t="shared" si="364"/>
        <v>0</v>
      </c>
      <c r="AP411" s="6">
        <f t="shared" si="365"/>
        <v>0</v>
      </c>
      <c r="AQ411" s="6">
        <f t="shared" si="366"/>
        <v>0</v>
      </c>
      <c r="AR411" s="6">
        <f t="shared" si="367"/>
        <v>0</v>
      </c>
      <c r="AS411" s="6">
        <f t="shared" si="368"/>
        <v>0</v>
      </c>
      <c r="AT411" s="6">
        <f t="shared" si="369"/>
        <v>0</v>
      </c>
      <c r="AU411" s="6">
        <f t="shared" si="370"/>
        <v>0</v>
      </c>
      <c r="AV411" s="6">
        <f t="shared" si="371"/>
        <v>0.52313630060032046</v>
      </c>
      <c r="AW411" s="6">
        <f t="shared" si="372"/>
        <v>0.65180567214109653</v>
      </c>
      <c r="AX411" s="6">
        <f t="shared" si="373"/>
        <v>0.51377531148440636</v>
      </c>
      <c r="AY411" s="6">
        <f t="shared" si="320"/>
        <v>0.26954305745374407</v>
      </c>
      <c r="AZ411" s="6">
        <f t="shared" si="374"/>
        <v>0.9213487295948406</v>
      </c>
      <c r="BD411" s="7">
        <f t="shared" si="375"/>
        <v>0.73799999999999999</v>
      </c>
      <c r="BE411" s="7">
        <f t="shared" si="376"/>
        <v>0.85906926379658122</v>
      </c>
      <c r="BF411" s="7">
        <f t="shared" ca="1" si="377"/>
        <v>-0.25564808093306773</v>
      </c>
      <c r="BG411" s="7">
        <f t="shared" si="321"/>
        <v>0.9213487295948406</v>
      </c>
      <c r="BH411" s="7">
        <f t="shared" si="322"/>
        <v>0.95986912107580613</v>
      </c>
      <c r="BI411" s="7">
        <f t="shared" ca="1" si="323"/>
        <v>-4.3154732353688371E-2</v>
      </c>
      <c r="BJ411" s="7">
        <f t="shared" si="324"/>
        <v>3.3616756644041984E-2</v>
      </c>
      <c r="BK411" s="7">
        <f t="shared" si="325"/>
        <v>1.0160611227512112E-2</v>
      </c>
      <c r="BL411" s="7">
        <f t="shared" ca="1" si="326"/>
        <v>4.5153423190477618E-2</v>
      </c>
      <c r="BM411" s="7">
        <f t="shared" ca="1" si="327"/>
        <v>0.51635446020641584</v>
      </c>
      <c r="BN411" s="7">
        <f t="shared" ca="1" si="328"/>
        <v>4.9079265194370413E-2</v>
      </c>
      <c r="BO411" s="7">
        <f t="shared" ca="1" si="329"/>
        <v>6.4197045469751579E-2</v>
      </c>
      <c r="BP411" s="7">
        <f t="shared" si="378"/>
        <v>1.6</v>
      </c>
      <c r="BQ411" s="7">
        <f t="shared" si="379"/>
        <v>0.49</v>
      </c>
    </row>
    <row r="412" spans="1:69" x14ac:dyDescent="0.25">
      <c r="A412" s="53">
        <v>33611</v>
      </c>
      <c r="B412" s="54">
        <v>7.3</v>
      </c>
      <c r="C412" s="54">
        <v>0.49</v>
      </c>
      <c r="D412" s="54">
        <v>2.6601851851851848</v>
      </c>
      <c r="E412" s="6">
        <f t="shared" si="330"/>
        <v>0.8839999999999999</v>
      </c>
      <c r="F412" s="1"/>
      <c r="G412" s="6">
        <f t="shared" si="344"/>
        <v>0.60239080064270745</v>
      </c>
      <c r="H412" s="6">
        <f t="shared" si="345"/>
        <v>6.81</v>
      </c>
      <c r="I412" s="6">
        <f t="shared" si="346"/>
        <v>0</v>
      </c>
      <c r="J412" s="6">
        <f t="shared" si="347"/>
        <v>4.2832860242497723</v>
      </c>
      <c r="K412" s="6">
        <f t="shared" si="348"/>
        <v>0</v>
      </c>
      <c r="L412" s="6">
        <f t="shared" si="349"/>
        <v>0.61577146986344333</v>
      </c>
      <c r="M412" s="6">
        <f t="shared" si="350"/>
        <v>0.27547869947767595</v>
      </c>
      <c r="N412" s="6">
        <f t="shared" si="351"/>
        <v>0.61491089475027072</v>
      </c>
      <c r="O412" s="6">
        <f t="shared" si="352"/>
        <v>2.8021926752279032</v>
      </c>
      <c r="P412" s="6">
        <f t="shared" si="353"/>
        <v>0.51377531148440636</v>
      </c>
      <c r="Q412" s="6">
        <f t="shared" si="354"/>
        <v>0.23524568994735159</v>
      </c>
      <c r="R412" s="6">
        <f t="shared" si="355"/>
        <v>1.4357506980046812</v>
      </c>
      <c r="S412" s="6">
        <f t="shared" si="356"/>
        <v>1.414830958886341</v>
      </c>
      <c r="T412" s="6">
        <f t="shared" si="357"/>
        <v>0</v>
      </c>
      <c r="U412" s="6">
        <f t="shared" si="358"/>
        <v>0</v>
      </c>
      <c r="V412" s="6">
        <f t="shared" si="359"/>
        <v>0</v>
      </c>
      <c r="W412" s="6">
        <f t="shared" si="360"/>
        <v>0</v>
      </c>
      <c r="X412" s="6">
        <f t="shared" si="361"/>
        <v>0</v>
      </c>
      <c r="Y412" s="6">
        <f t="shared" si="362"/>
        <v>0</v>
      </c>
      <c r="Z412" s="6">
        <f t="shared" si="363"/>
        <v>0</v>
      </c>
      <c r="AA412" s="6">
        <f t="shared" si="380"/>
        <v>0</v>
      </c>
      <c r="AB412" s="6">
        <f t="shared" si="331"/>
        <v>0.10752550153674889</v>
      </c>
      <c r="AC412" s="6">
        <f t="shared" si="332"/>
        <v>0.19333776896132468</v>
      </c>
      <c r="AD412" s="6">
        <f t="shared" si="333"/>
        <v>3.3049698652896628E-2</v>
      </c>
      <c r="AE412" s="6">
        <f t="shared" si="334"/>
        <v>0</v>
      </c>
      <c r="AF412" s="6">
        <f t="shared" si="335"/>
        <v>0</v>
      </c>
      <c r="AG412" s="6">
        <f t="shared" si="336"/>
        <v>0</v>
      </c>
      <c r="AH412" s="6">
        <f t="shared" si="337"/>
        <v>0</v>
      </c>
      <c r="AI412" s="6">
        <f t="shared" si="338"/>
        <v>0</v>
      </c>
      <c r="AJ412" s="6">
        <f t="shared" si="339"/>
        <v>0</v>
      </c>
      <c r="AK412" s="6">
        <f t="shared" si="340"/>
        <v>0</v>
      </c>
      <c r="AL412" s="6">
        <f t="shared" si="341"/>
        <v>0</v>
      </c>
      <c r="AM412" s="6">
        <f t="shared" si="342"/>
        <v>0</v>
      </c>
      <c r="AN412" s="6">
        <f t="shared" si="343"/>
        <v>0</v>
      </c>
      <c r="AO412" s="6">
        <f t="shared" si="364"/>
        <v>0</v>
      </c>
      <c r="AP412" s="6">
        <f t="shared" si="365"/>
        <v>0</v>
      </c>
      <c r="AQ412" s="6">
        <f t="shared" si="366"/>
        <v>0</v>
      </c>
      <c r="AR412" s="6">
        <f t="shared" si="367"/>
        <v>0</v>
      </c>
      <c r="AS412" s="6">
        <f t="shared" si="368"/>
        <v>0</v>
      </c>
      <c r="AT412" s="6">
        <f t="shared" si="369"/>
        <v>0</v>
      </c>
      <c r="AU412" s="6">
        <f t="shared" si="370"/>
        <v>0</v>
      </c>
      <c r="AV412" s="6">
        <f t="shared" si="371"/>
        <v>0.53777353621443702</v>
      </c>
      <c r="AW412" s="6">
        <f t="shared" si="372"/>
        <v>0.74442635031965421</v>
      </c>
      <c r="AX412" s="6">
        <f t="shared" si="373"/>
        <v>0.5270823635831049</v>
      </c>
      <c r="AY412" s="6">
        <f t="shared" si="320"/>
        <v>0.34277119148410051</v>
      </c>
      <c r="AZ412" s="6">
        <f t="shared" si="374"/>
        <v>1.0871975418037547</v>
      </c>
      <c r="BD412" s="7">
        <f t="shared" si="375"/>
        <v>0.8839999999999999</v>
      </c>
      <c r="BE412" s="7">
        <f t="shared" si="376"/>
        <v>0.94021274188345261</v>
      </c>
      <c r="BF412" s="7">
        <f t="shared" ca="1" si="377"/>
        <v>-8.293121901591434E-2</v>
      </c>
      <c r="BG412" s="7">
        <f t="shared" si="321"/>
        <v>1.0871975418037547</v>
      </c>
      <c r="BH412" s="7">
        <f t="shared" si="322"/>
        <v>1.0426876530408111</v>
      </c>
      <c r="BI412" s="7">
        <f t="shared" ca="1" si="323"/>
        <v>0.11654849068239036</v>
      </c>
      <c r="BJ412" s="7">
        <f t="shared" si="324"/>
        <v>4.128924099508869E-2</v>
      </c>
      <c r="BK412" s="7">
        <f t="shared" si="325"/>
        <v>1.0501107416708521E-2</v>
      </c>
      <c r="BL412" s="7">
        <f t="shared" ca="1" si="326"/>
        <v>3.9792154581319919E-2</v>
      </c>
      <c r="BM412" s="7">
        <f t="shared" ca="1" si="327"/>
        <v>0.32784566020641637</v>
      </c>
      <c r="BN412" s="7">
        <f t="shared" ca="1" si="328"/>
        <v>1.9710735695866025E-2</v>
      </c>
      <c r="BO412" s="7">
        <f t="shared" ca="1" si="329"/>
        <v>6.5051478704788862E-3</v>
      </c>
      <c r="BP412" s="7">
        <f t="shared" si="378"/>
        <v>7.3</v>
      </c>
      <c r="BQ412" s="7">
        <f t="shared" si="379"/>
        <v>0.49</v>
      </c>
    </row>
    <row r="413" spans="1:69" x14ac:dyDescent="0.25">
      <c r="A413" s="53">
        <v>33612</v>
      </c>
      <c r="B413" s="54">
        <v>5.2</v>
      </c>
      <c r="C413" s="54">
        <v>0.5</v>
      </c>
      <c r="D413" s="54">
        <v>5.1006944444444446</v>
      </c>
      <c r="E413" s="6">
        <f t="shared" si="330"/>
        <v>1.6950000000000003</v>
      </c>
      <c r="F413" s="1"/>
      <c r="G413" s="6">
        <f t="shared" si="344"/>
        <v>0.61491089475027072</v>
      </c>
      <c r="H413" s="6">
        <f t="shared" si="345"/>
        <v>4.7</v>
      </c>
      <c r="I413" s="6">
        <f t="shared" si="346"/>
        <v>0</v>
      </c>
      <c r="J413" s="6">
        <f t="shared" si="347"/>
        <v>2.8964986965432491</v>
      </c>
      <c r="K413" s="6">
        <f t="shared" si="348"/>
        <v>0</v>
      </c>
      <c r="L413" s="6">
        <f t="shared" si="349"/>
        <v>0.62395934277296061</v>
      </c>
      <c r="M413" s="6">
        <f t="shared" si="350"/>
        <v>0.29423170202156812</v>
      </c>
      <c r="N413" s="6">
        <f t="shared" si="351"/>
        <v>0.62304018466474287</v>
      </c>
      <c r="O413" s="6">
        <f t="shared" si="352"/>
        <v>2.097733005478319</v>
      </c>
      <c r="P413" s="6">
        <f t="shared" si="353"/>
        <v>0.5270823635831049</v>
      </c>
      <c r="Q413" s="6">
        <f t="shared" si="354"/>
        <v>0.25727054271425709</v>
      </c>
      <c r="R413" s="6">
        <f t="shared" si="355"/>
        <v>2.2436423668900178</v>
      </c>
      <c r="S413" s="6">
        <f t="shared" si="356"/>
        <v>1.0591482969268102</v>
      </c>
      <c r="T413" s="6">
        <f t="shared" si="357"/>
        <v>0</v>
      </c>
      <c r="U413" s="6">
        <f t="shared" si="358"/>
        <v>0</v>
      </c>
      <c r="V413" s="6">
        <f t="shared" si="359"/>
        <v>0</v>
      </c>
      <c r="W413" s="6">
        <f t="shared" si="360"/>
        <v>0</v>
      </c>
      <c r="X413" s="6">
        <f t="shared" si="361"/>
        <v>0</v>
      </c>
      <c r="Y413" s="6">
        <f t="shared" si="362"/>
        <v>0</v>
      </c>
      <c r="Z413" s="6">
        <f t="shared" si="363"/>
        <v>0</v>
      </c>
      <c r="AA413" s="6">
        <f t="shared" si="380"/>
        <v>0</v>
      </c>
      <c r="AB413" s="6">
        <f t="shared" si="331"/>
        <v>0.23938284718375116</v>
      </c>
      <c r="AC413" s="6">
        <f t="shared" si="332"/>
        <v>0.17203678012164947</v>
      </c>
      <c r="AD413" s="6">
        <f t="shared" si="333"/>
        <v>2.474114085665256E-2</v>
      </c>
      <c r="AE413" s="6">
        <f t="shared" si="334"/>
        <v>0</v>
      </c>
      <c r="AF413" s="6">
        <f t="shared" si="335"/>
        <v>0</v>
      </c>
      <c r="AG413" s="6">
        <f t="shared" si="336"/>
        <v>0</v>
      </c>
      <c r="AH413" s="6">
        <f t="shared" si="337"/>
        <v>0</v>
      </c>
      <c r="AI413" s="6">
        <f t="shared" si="338"/>
        <v>0</v>
      </c>
      <c r="AJ413" s="6">
        <f t="shared" si="339"/>
        <v>0</v>
      </c>
      <c r="AK413" s="6">
        <f t="shared" si="340"/>
        <v>0</v>
      </c>
      <c r="AL413" s="6">
        <f t="shared" si="341"/>
        <v>0</v>
      </c>
      <c r="AM413" s="6">
        <f t="shared" si="342"/>
        <v>0</v>
      </c>
      <c r="AN413" s="6">
        <f t="shared" si="343"/>
        <v>0</v>
      </c>
      <c r="AO413" s="6">
        <f t="shared" si="364"/>
        <v>0</v>
      </c>
      <c r="AP413" s="6">
        <f t="shared" si="365"/>
        <v>0</v>
      </c>
      <c r="AQ413" s="6">
        <f t="shared" si="366"/>
        <v>0</v>
      </c>
      <c r="AR413" s="6">
        <f t="shared" si="367"/>
        <v>0</v>
      </c>
      <c r="AS413" s="6">
        <f t="shared" si="368"/>
        <v>0</v>
      </c>
      <c r="AT413" s="6">
        <f t="shared" si="369"/>
        <v>0</v>
      </c>
      <c r="AU413" s="6">
        <f t="shared" si="370"/>
        <v>0</v>
      </c>
      <c r="AV413" s="6">
        <f t="shared" si="371"/>
        <v>0.56299953878925568</v>
      </c>
      <c r="AW413" s="6">
        <f t="shared" si="372"/>
        <v>0.92711794128944192</v>
      </c>
      <c r="AX413" s="6">
        <f t="shared" si="373"/>
        <v>0.54968461790329504</v>
      </c>
      <c r="AY413" s="6">
        <f t="shared" si="320"/>
        <v>0.49665338989800822</v>
      </c>
      <c r="AZ413" s="6">
        <f t="shared" si="374"/>
        <v>1.4237713311874503</v>
      </c>
      <c r="BD413" s="7">
        <f t="shared" si="375"/>
        <v>1.6950000000000003</v>
      </c>
      <c r="BE413" s="7">
        <f t="shared" si="376"/>
        <v>1.3019216566291538</v>
      </c>
      <c r="BF413" s="7">
        <f t="shared" ca="1" si="377"/>
        <v>0.54893867679877351</v>
      </c>
      <c r="BG413" s="7">
        <f t="shared" si="321"/>
        <v>1.4237713311874503</v>
      </c>
      <c r="BH413" s="7">
        <f t="shared" si="322"/>
        <v>1.1932188949172111</v>
      </c>
      <c r="BI413" s="7">
        <f t="shared" ca="1" si="323"/>
        <v>0.37856367642086175</v>
      </c>
      <c r="BJ413" s="7">
        <f t="shared" si="324"/>
        <v>7.3564990785827955E-2</v>
      </c>
      <c r="BK413" s="7">
        <f t="shared" si="325"/>
        <v>1.1816290403803397E-2</v>
      </c>
      <c r="BL413" s="7">
        <f t="shared" ca="1" si="326"/>
        <v>2.9027640753773429E-2</v>
      </c>
      <c r="BM413" s="7">
        <f t="shared" ca="1" si="327"/>
        <v>5.6845010891349974E-2</v>
      </c>
      <c r="BN413" s="7">
        <f t="shared" ca="1" si="328"/>
        <v>4.8979880906238095E-2</v>
      </c>
      <c r="BO413" s="7">
        <f t="shared" ca="1" si="329"/>
        <v>0.30383841599871858</v>
      </c>
      <c r="BP413" s="7">
        <f t="shared" si="378"/>
        <v>5.2</v>
      </c>
      <c r="BQ413" s="7">
        <f t="shared" si="379"/>
        <v>0.5</v>
      </c>
    </row>
    <row r="414" spans="1:69" x14ac:dyDescent="0.25">
      <c r="A414" s="53">
        <v>33613</v>
      </c>
      <c r="B414" s="54">
        <v>2.2999999999999998</v>
      </c>
      <c r="C414" s="54">
        <v>0.5</v>
      </c>
      <c r="D414" s="54">
        <v>6.6504629629629619</v>
      </c>
      <c r="E414" s="6">
        <f t="shared" si="330"/>
        <v>2.2099999999999995</v>
      </c>
      <c r="F414" s="1"/>
      <c r="G414" s="6">
        <f t="shared" si="344"/>
        <v>0.62304018466474287</v>
      </c>
      <c r="H414" s="6">
        <f t="shared" si="345"/>
        <v>1.7999999999999998</v>
      </c>
      <c r="I414" s="6">
        <f t="shared" si="346"/>
        <v>0</v>
      </c>
      <c r="J414" s="6">
        <f t="shared" si="347"/>
        <v>1.0974214019697996</v>
      </c>
      <c r="K414" s="6">
        <f t="shared" si="348"/>
        <v>0</v>
      </c>
      <c r="L414" s="6">
        <f t="shared" si="349"/>
        <v>0.6264684480803494</v>
      </c>
      <c r="M414" s="6">
        <f t="shared" si="350"/>
        <v>0.30017752681214288</v>
      </c>
      <c r="N414" s="6">
        <f t="shared" si="351"/>
        <v>0.62553071565458285</v>
      </c>
      <c r="O414" s="6">
        <f t="shared" si="352"/>
        <v>1.0027561248423431</v>
      </c>
      <c r="P414" s="6">
        <f t="shared" si="353"/>
        <v>0.54968461790329504</v>
      </c>
      <c r="Q414" s="6">
        <f t="shared" si="354"/>
        <v>0.29799769866788361</v>
      </c>
      <c r="R414" s="6">
        <f t="shared" si="355"/>
        <v>1.455335854420758</v>
      </c>
      <c r="S414" s="6">
        <f t="shared" si="356"/>
        <v>0.50629295486416115</v>
      </c>
      <c r="T414" s="6">
        <f t="shared" si="357"/>
        <v>0</v>
      </c>
      <c r="U414" s="6">
        <f t="shared" si="358"/>
        <v>0</v>
      </c>
      <c r="V414" s="6">
        <f t="shared" si="359"/>
        <v>0</v>
      </c>
      <c r="W414" s="6">
        <f t="shared" si="360"/>
        <v>0</v>
      </c>
      <c r="X414" s="6">
        <f t="shared" si="361"/>
        <v>0</v>
      </c>
      <c r="Y414" s="6">
        <f t="shared" si="362"/>
        <v>0</v>
      </c>
      <c r="Z414" s="6">
        <f t="shared" si="363"/>
        <v>0</v>
      </c>
      <c r="AA414" s="6">
        <f t="shared" si="380"/>
        <v>0</v>
      </c>
      <c r="AB414" s="6">
        <f t="shared" si="331"/>
        <v>0.19404719998242434</v>
      </c>
      <c r="AC414" s="6">
        <f t="shared" si="332"/>
        <v>9.1179599351028442E-2</v>
      </c>
      <c r="AD414" s="6">
        <f t="shared" si="333"/>
        <v>1.182673412908357E-2</v>
      </c>
      <c r="AE414" s="6">
        <f t="shared" si="334"/>
        <v>0</v>
      </c>
      <c r="AF414" s="6">
        <f t="shared" si="335"/>
        <v>0</v>
      </c>
      <c r="AG414" s="6">
        <f t="shared" si="336"/>
        <v>0</v>
      </c>
      <c r="AH414" s="6">
        <f t="shared" si="337"/>
        <v>0</v>
      </c>
      <c r="AI414" s="6">
        <f t="shared" si="338"/>
        <v>0</v>
      </c>
      <c r="AJ414" s="6">
        <f t="shared" si="339"/>
        <v>0</v>
      </c>
      <c r="AK414" s="6">
        <f t="shared" si="340"/>
        <v>0</v>
      </c>
      <c r="AL414" s="6">
        <f t="shared" si="341"/>
        <v>0</v>
      </c>
      <c r="AM414" s="6">
        <f t="shared" si="342"/>
        <v>0</v>
      </c>
      <c r="AN414" s="6">
        <f t="shared" si="343"/>
        <v>0</v>
      </c>
      <c r="AO414" s="6">
        <f t="shared" si="364"/>
        <v>0</v>
      </c>
      <c r="AP414" s="6">
        <f t="shared" si="365"/>
        <v>0</v>
      </c>
      <c r="AQ414" s="6">
        <f t="shared" si="366"/>
        <v>0</v>
      </c>
      <c r="AR414" s="6">
        <f t="shared" si="367"/>
        <v>0</v>
      </c>
      <c r="AS414" s="6">
        <f t="shared" si="368"/>
        <v>0</v>
      </c>
      <c r="AT414" s="6">
        <f t="shared" si="369"/>
        <v>0</v>
      </c>
      <c r="AU414" s="6">
        <f t="shared" si="370"/>
        <v>0</v>
      </c>
      <c r="AV414" s="6">
        <f t="shared" si="371"/>
        <v>0.57486533818318364</v>
      </c>
      <c r="AW414" s="6">
        <f t="shared" si="372"/>
        <v>1.023884688352751</v>
      </c>
      <c r="AX414" s="6">
        <f t="shared" si="373"/>
        <v>0.56016068949220632</v>
      </c>
      <c r="AY414" s="6">
        <f t="shared" si="320"/>
        <v>0.49204489865030798</v>
      </c>
      <c r="AZ414" s="6">
        <f t="shared" si="374"/>
        <v>1.5159295870030589</v>
      </c>
      <c r="BD414" s="7">
        <f t="shared" si="375"/>
        <v>2.2099999999999995</v>
      </c>
      <c r="BE414" s="7">
        <f t="shared" si="376"/>
        <v>1.4866068747318504</v>
      </c>
      <c r="BF414" s="7">
        <f t="shared" ca="1" si="377"/>
        <v>0.80933536825761088</v>
      </c>
      <c r="BG414" s="7">
        <f t="shared" si="321"/>
        <v>1.5159295870030589</v>
      </c>
      <c r="BH414" s="7">
        <f t="shared" si="322"/>
        <v>1.2312309235082828</v>
      </c>
      <c r="BI414" s="7">
        <f t="shared" ca="1" si="323"/>
        <v>0.43976607184551075</v>
      </c>
      <c r="BJ414" s="7">
        <f t="shared" si="324"/>
        <v>0.48173373819774373</v>
      </c>
      <c r="BK414" s="7">
        <f t="shared" si="325"/>
        <v>6.5216876463341983E-2</v>
      </c>
      <c r="BL414" s="7">
        <f t="shared" ca="1" si="326"/>
        <v>0.13658146485053471</v>
      </c>
      <c r="BM414" s="7">
        <f t="shared" ca="1" si="327"/>
        <v>0.5676445862338162</v>
      </c>
      <c r="BN414" s="7">
        <f t="shared" ca="1" si="328"/>
        <v>0.16483535466216642</v>
      </c>
      <c r="BO414" s="7">
        <f t="shared" ca="1" si="329"/>
        <v>0.6587141852375975</v>
      </c>
      <c r="BP414" s="7">
        <f t="shared" si="378"/>
        <v>2.2999999999999998</v>
      </c>
      <c r="BQ414" s="7">
        <f t="shared" si="379"/>
        <v>0.5</v>
      </c>
    </row>
    <row r="415" spans="1:69" x14ac:dyDescent="0.25">
      <c r="A415" s="53">
        <v>33614</v>
      </c>
      <c r="B415" s="54">
        <v>0</v>
      </c>
      <c r="C415" s="54">
        <v>0.54</v>
      </c>
      <c r="D415" s="54">
        <v>5.0495370370370365</v>
      </c>
      <c r="E415" s="6">
        <f t="shared" si="330"/>
        <v>1.6779999999999999</v>
      </c>
      <c r="F415" s="1"/>
      <c r="G415" s="6">
        <f t="shared" si="344"/>
        <v>0.62553071565458285</v>
      </c>
      <c r="H415" s="6">
        <f t="shared" si="345"/>
        <v>0</v>
      </c>
      <c r="I415" s="6">
        <f t="shared" si="346"/>
        <v>0.54</v>
      </c>
      <c r="J415" s="6">
        <f t="shared" si="347"/>
        <v>0</v>
      </c>
      <c r="K415" s="6">
        <f t="shared" si="348"/>
        <v>0.46398374919693153</v>
      </c>
      <c r="L415" s="6">
        <f t="shared" si="349"/>
        <v>0.62408126468711256</v>
      </c>
      <c r="M415" s="6">
        <f t="shared" si="350"/>
        <v>0.2945184326098601</v>
      </c>
      <c r="N415" s="6">
        <f t="shared" si="351"/>
        <v>0.62316121085371201</v>
      </c>
      <c r="O415" s="6">
        <f t="shared" si="352"/>
        <v>0.2945184326098601</v>
      </c>
      <c r="P415" s="6">
        <f t="shared" si="353"/>
        <v>0.56016068949220632</v>
      </c>
      <c r="Q415" s="6">
        <f t="shared" si="354"/>
        <v>0.31835345238605628</v>
      </c>
      <c r="R415" s="6">
        <f t="shared" si="355"/>
        <v>0.6226567800873597</v>
      </c>
      <c r="S415" s="6">
        <f t="shared" si="356"/>
        <v>0.14870276412567554</v>
      </c>
      <c r="T415" s="6">
        <f t="shared" si="357"/>
        <v>0</v>
      </c>
      <c r="U415" s="6">
        <f t="shared" si="358"/>
        <v>0</v>
      </c>
      <c r="V415" s="6">
        <f t="shared" si="359"/>
        <v>0</v>
      </c>
      <c r="W415" s="6">
        <f t="shared" si="360"/>
        <v>0</v>
      </c>
      <c r="X415" s="6">
        <f t="shared" si="361"/>
        <v>0</v>
      </c>
      <c r="Y415" s="6">
        <f t="shared" si="362"/>
        <v>0</v>
      </c>
      <c r="Z415" s="6">
        <f t="shared" si="363"/>
        <v>0</v>
      </c>
      <c r="AA415" s="6">
        <f t="shared" si="380"/>
        <v>0</v>
      </c>
      <c r="AB415" s="6">
        <f t="shared" si="331"/>
        <v>9.7644256307872809E-2</v>
      </c>
      <c r="AC415" s="6">
        <f t="shared" si="332"/>
        <v>3.1340302958050112E-2</v>
      </c>
      <c r="AD415" s="6">
        <f t="shared" si="333"/>
        <v>3.473617475175105E-3</v>
      </c>
      <c r="AE415" s="6">
        <f t="shared" si="334"/>
        <v>0</v>
      </c>
      <c r="AF415" s="6">
        <f t="shared" si="335"/>
        <v>0</v>
      </c>
      <c r="AG415" s="6">
        <f t="shared" si="336"/>
        <v>0</v>
      </c>
      <c r="AH415" s="6">
        <f t="shared" si="337"/>
        <v>0</v>
      </c>
      <c r="AI415" s="6">
        <f t="shared" si="338"/>
        <v>0</v>
      </c>
      <c r="AJ415" s="6">
        <f t="shared" si="339"/>
        <v>0</v>
      </c>
      <c r="AK415" s="6">
        <f t="shared" si="340"/>
        <v>0</v>
      </c>
      <c r="AL415" s="6">
        <f t="shared" si="341"/>
        <v>0</v>
      </c>
      <c r="AM415" s="6">
        <f t="shared" si="342"/>
        <v>0</v>
      </c>
      <c r="AN415" s="6">
        <f t="shared" si="343"/>
        <v>0</v>
      </c>
      <c r="AO415" s="6">
        <f t="shared" si="364"/>
        <v>0</v>
      </c>
      <c r="AP415" s="6">
        <f t="shared" si="365"/>
        <v>0</v>
      </c>
      <c r="AQ415" s="6">
        <f t="shared" si="366"/>
        <v>0</v>
      </c>
      <c r="AR415" s="6">
        <f t="shared" si="367"/>
        <v>0</v>
      </c>
      <c r="AS415" s="6">
        <f t="shared" si="368"/>
        <v>0</v>
      </c>
      <c r="AT415" s="6">
        <f t="shared" si="369"/>
        <v>0</v>
      </c>
      <c r="AU415" s="6">
        <f t="shared" si="370"/>
        <v>0</v>
      </c>
      <c r="AV415" s="6">
        <f t="shared" si="371"/>
        <v>0.57367512626476724</v>
      </c>
      <c r="AW415" s="6">
        <f t="shared" si="372"/>
        <v>1.013850940739768</v>
      </c>
      <c r="AX415" s="6">
        <f t="shared" si="373"/>
        <v>0.5591145785017374</v>
      </c>
      <c r="AY415" s="6">
        <f t="shared" si="320"/>
        <v>0.4159977086939291</v>
      </c>
      <c r="AZ415" s="6">
        <f t="shared" si="374"/>
        <v>1.429848649433697</v>
      </c>
      <c r="BD415" s="7">
        <f t="shared" si="375"/>
        <v>1.6779999999999999</v>
      </c>
      <c r="BE415" s="7">
        <f t="shared" si="376"/>
        <v>1.295376393176902</v>
      </c>
      <c r="BF415" s="7">
        <f t="shared" ca="1" si="377"/>
        <v>0.53907159494500945</v>
      </c>
      <c r="BG415" s="7">
        <f t="shared" si="321"/>
        <v>1.429848649433697</v>
      </c>
      <c r="BH415" s="7">
        <f t="shared" si="322"/>
        <v>1.1957627897847034</v>
      </c>
      <c r="BI415" s="7">
        <f t="shared" ca="1" si="323"/>
        <v>0.38271705631714814</v>
      </c>
      <c r="BJ415" s="7">
        <f t="shared" si="324"/>
        <v>6.1579092787880152E-2</v>
      </c>
      <c r="BK415" s="7">
        <f t="shared" si="325"/>
        <v>9.9228699807782407E-3</v>
      </c>
      <c r="BL415" s="7">
        <f t="shared" ca="1" si="326"/>
        <v>2.4446741749531372E-2</v>
      </c>
      <c r="BM415" s="7">
        <f t="shared" ca="1" si="327"/>
        <v>4.902766568587031E-2</v>
      </c>
      <c r="BN415" s="7">
        <f t="shared" ca="1" si="328"/>
        <v>4.6125604676826353E-2</v>
      </c>
      <c r="BO415" s="7">
        <f t="shared" ca="1" si="329"/>
        <v>0.29305800038276963</v>
      </c>
      <c r="BP415" s="7">
        <f t="shared" si="378"/>
        <v>0</v>
      </c>
      <c r="BQ415" s="7">
        <f t="shared" si="379"/>
        <v>0.54</v>
      </c>
    </row>
    <row r="416" spans="1:69" x14ac:dyDescent="0.25">
      <c r="A416" s="53">
        <v>33615</v>
      </c>
      <c r="B416" s="54">
        <v>0</v>
      </c>
      <c r="C416" s="54">
        <v>0.55000000000000004</v>
      </c>
      <c r="D416" s="54">
        <v>3.7104166666666667</v>
      </c>
      <c r="E416" s="6">
        <f t="shared" si="330"/>
        <v>1.2330000000000001</v>
      </c>
      <c r="F416" s="1"/>
      <c r="G416" s="6">
        <f t="shared" si="344"/>
        <v>0.62316121085371201</v>
      </c>
      <c r="H416" s="6">
        <f t="shared" si="345"/>
        <v>0</v>
      </c>
      <c r="I416" s="6">
        <f t="shared" si="346"/>
        <v>0.55000000000000004</v>
      </c>
      <c r="J416" s="6">
        <f t="shared" si="347"/>
        <v>0</v>
      </c>
      <c r="K416" s="6">
        <f t="shared" si="348"/>
        <v>0.47159008578225625</v>
      </c>
      <c r="L416" s="6">
        <f t="shared" si="349"/>
        <v>0.62168799825247412</v>
      </c>
      <c r="M416" s="6">
        <f t="shared" si="350"/>
        <v>0.28893060676318955</v>
      </c>
      <c r="N416" s="6">
        <f t="shared" si="351"/>
        <v>0.6207854003743597</v>
      </c>
      <c r="O416" s="6">
        <f t="shared" si="352"/>
        <v>0.28893060676318955</v>
      </c>
      <c r="P416" s="6">
        <f t="shared" si="353"/>
        <v>0.5591145785017374</v>
      </c>
      <c r="Q416" s="6">
        <f t="shared" si="354"/>
        <v>0.31627744596778795</v>
      </c>
      <c r="R416" s="6">
        <f t="shared" si="355"/>
        <v>0.26285884708827006</v>
      </c>
      <c r="S416" s="6">
        <f t="shared" si="356"/>
        <v>0.14588146312427605</v>
      </c>
      <c r="T416" s="6">
        <f t="shared" si="357"/>
        <v>0</v>
      </c>
      <c r="U416" s="6">
        <f t="shared" si="358"/>
        <v>0</v>
      </c>
      <c r="V416" s="6">
        <f t="shared" si="359"/>
        <v>0</v>
      </c>
      <c r="W416" s="6">
        <f t="shared" si="360"/>
        <v>0</v>
      </c>
      <c r="X416" s="6">
        <f t="shared" si="361"/>
        <v>0</v>
      </c>
      <c r="Y416" s="6">
        <f t="shared" si="362"/>
        <v>0</v>
      </c>
      <c r="Z416" s="6">
        <f t="shared" si="363"/>
        <v>0</v>
      </c>
      <c r="AA416" s="6">
        <f t="shared" si="380"/>
        <v>0</v>
      </c>
      <c r="AB416" s="6">
        <f t="shared" si="331"/>
        <v>3.7682307567083143E-2</v>
      </c>
      <c r="AC416" s="6">
        <f t="shared" si="332"/>
        <v>2.2616960158032402E-2</v>
      </c>
      <c r="AD416" s="6">
        <f t="shared" si="333"/>
        <v>3.4077133844286293E-3</v>
      </c>
      <c r="AE416" s="6">
        <f t="shared" si="334"/>
        <v>0</v>
      </c>
      <c r="AF416" s="6">
        <f t="shared" si="335"/>
        <v>0</v>
      </c>
      <c r="AG416" s="6">
        <f t="shared" si="336"/>
        <v>0</v>
      </c>
      <c r="AH416" s="6">
        <f t="shared" si="337"/>
        <v>0</v>
      </c>
      <c r="AI416" s="6">
        <f t="shared" si="338"/>
        <v>0</v>
      </c>
      <c r="AJ416" s="6">
        <f t="shared" si="339"/>
        <v>0</v>
      </c>
      <c r="AK416" s="6">
        <f t="shared" si="340"/>
        <v>0</v>
      </c>
      <c r="AL416" s="6">
        <f t="shared" si="341"/>
        <v>0</v>
      </c>
      <c r="AM416" s="6">
        <f t="shared" si="342"/>
        <v>0</v>
      </c>
      <c r="AN416" s="6">
        <f t="shared" si="343"/>
        <v>0</v>
      </c>
      <c r="AO416" s="6">
        <f t="shared" si="364"/>
        <v>0</v>
      </c>
      <c r="AP416" s="6">
        <f t="shared" si="365"/>
        <v>0</v>
      </c>
      <c r="AQ416" s="6">
        <f t="shared" si="366"/>
        <v>0</v>
      </c>
      <c r="AR416" s="6">
        <f t="shared" si="367"/>
        <v>0</v>
      </c>
      <c r="AS416" s="6">
        <f t="shared" si="368"/>
        <v>0</v>
      </c>
      <c r="AT416" s="6">
        <f t="shared" si="369"/>
        <v>0</v>
      </c>
      <c r="AU416" s="6">
        <f t="shared" si="370"/>
        <v>0</v>
      </c>
      <c r="AV416" s="6">
        <f t="shared" si="371"/>
        <v>0.5674319171927622</v>
      </c>
      <c r="AW416" s="6">
        <f t="shared" si="372"/>
        <v>0.96242194062036179</v>
      </c>
      <c r="AX416" s="6">
        <f t="shared" si="373"/>
        <v>0.55360997348142571</v>
      </c>
      <c r="AY416" s="6">
        <f t="shared" si="320"/>
        <v>0.35395975353487108</v>
      </c>
      <c r="AZ416" s="6">
        <f t="shared" si="374"/>
        <v>1.3163816941552329</v>
      </c>
      <c r="BD416" s="7">
        <f t="shared" si="375"/>
        <v>1.2330000000000001</v>
      </c>
      <c r="BE416" s="7">
        <f t="shared" si="376"/>
        <v>1.110405331399305</v>
      </c>
      <c r="BF416" s="7">
        <f t="shared" ca="1" si="377"/>
        <v>0.23855573277484524</v>
      </c>
      <c r="BG416" s="7">
        <f t="shared" si="321"/>
        <v>1.3163816941552329</v>
      </c>
      <c r="BH416" s="7">
        <f t="shared" si="322"/>
        <v>1.1473367832311632</v>
      </c>
      <c r="BI416" s="7">
        <f t="shared" ca="1" si="323"/>
        <v>0.30217366984745675</v>
      </c>
      <c r="BJ416" s="7">
        <f t="shared" si="324"/>
        <v>6.9525069201967797E-3</v>
      </c>
      <c r="BK416" s="7">
        <f t="shared" si="325"/>
        <v>1.3639321344088623E-3</v>
      </c>
      <c r="BL416" s="7">
        <f t="shared" ca="1" si="326"/>
        <v>4.0472419173747587E-3</v>
      </c>
      <c r="BM416" s="7">
        <f t="shared" ca="1" si="327"/>
        <v>4.998715883655408E-2</v>
      </c>
      <c r="BN416" s="7">
        <f t="shared" ca="1" si="328"/>
        <v>8.8790065563938692E-4</v>
      </c>
      <c r="BO416" s="7">
        <f t="shared" ca="1" si="329"/>
        <v>5.8000271327853445E-2</v>
      </c>
      <c r="BP416" s="7">
        <f t="shared" si="378"/>
        <v>0</v>
      </c>
      <c r="BQ416" s="7">
        <f t="shared" si="379"/>
        <v>0.55000000000000004</v>
      </c>
    </row>
    <row r="417" spans="1:69" x14ac:dyDescent="0.25">
      <c r="A417" s="53">
        <v>33616</v>
      </c>
      <c r="B417" s="54">
        <v>0</v>
      </c>
      <c r="C417" s="54">
        <v>0.56000000000000005</v>
      </c>
      <c r="D417" s="54">
        <v>3.2108796296296291</v>
      </c>
      <c r="E417" s="6">
        <f t="shared" si="330"/>
        <v>1.0669999999999999</v>
      </c>
      <c r="F417" s="1"/>
      <c r="G417" s="6">
        <f t="shared" si="344"/>
        <v>0.6207854003743597</v>
      </c>
      <c r="H417" s="6">
        <f t="shared" si="345"/>
        <v>0</v>
      </c>
      <c r="I417" s="6">
        <f t="shared" si="346"/>
        <v>0.56000000000000005</v>
      </c>
      <c r="J417" s="6">
        <f t="shared" si="347"/>
        <v>0</v>
      </c>
      <c r="K417" s="6">
        <f t="shared" si="348"/>
        <v>0.47915156421063632</v>
      </c>
      <c r="L417" s="6">
        <f t="shared" si="349"/>
        <v>0.61928856627292383</v>
      </c>
      <c r="M417" s="6">
        <f t="shared" si="350"/>
        <v>0.28341354540715974</v>
      </c>
      <c r="N417" s="6">
        <f t="shared" si="351"/>
        <v>0.61840320328705289</v>
      </c>
      <c r="O417" s="6">
        <f t="shared" si="352"/>
        <v>0.28341354540715974</v>
      </c>
      <c r="P417" s="6">
        <f t="shared" si="353"/>
        <v>0.55360997348142571</v>
      </c>
      <c r="Q417" s="6">
        <f t="shared" si="354"/>
        <v>0.30551253598591976</v>
      </c>
      <c r="R417" s="6">
        <f t="shared" si="355"/>
        <v>0.25785776277860772</v>
      </c>
      <c r="S417" s="6">
        <f t="shared" si="356"/>
        <v>0.14309589121211211</v>
      </c>
      <c r="T417" s="6">
        <f t="shared" si="357"/>
        <v>0</v>
      </c>
      <c r="U417" s="6">
        <f t="shared" si="358"/>
        <v>0</v>
      </c>
      <c r="V417" s="6">
        <f t="shared" si="359"/>
        <v>0</v>
      </c>
      <c r="W417" s="6">
        <f t="shared" si="360"/>
        <v>0</v>
      </c>
      <c r="X417" s="6">
        <f t="shared" si="361"/>
        <v>0</v>
      </c>
      <c r="Y417" s="6">
        <f t="shared" si="362"/>
        <v>0</v>
      </c>
      <c r="Z417" s="6">
        <f t="shared" si="363"/>
        <v>0</v>
      </c>
      <c r="AA417" s="6">
        <f t="shared" si="380"/>
        <v>0</v>
      </c>
      <c r="AB417" s="6">
        <f t="shared" si="331"/>
        <v>2.8837865694384162E-2</v>
      </c>
      <c r="AC417" s="6">
        <f t="shared" si="332"/>
        <v>2.2185518482590406E-2</v>
      </c>
      <c r="AD417" s="6">
        <f t="shared" si="333"/>
        <v>3.342643906202441E-3</v>
      </c>
      <c r="AE417" s="6">
        <f t="shared" si="334"/>
        <v>0</v>
      </c>
      <c r="AF417" s="6">
        <f t="shared" si="335"/>
        <v>0</v>
      </c>
      <c r="AG417" s="6">
        <f t="shared" si="336"/>
        <v>0</v>
      </c>
      <c r="AH417" s="6">
        <f t="shared" si="337"/>
        <v>0</v>
      </c>
      <c r="AI417" s="6">
        <f t="shared" si="338"/>
        <v>0</v>
      </c>
      <c r="AJ417" s="6">
        <f t="shared" si="339"/>
        <v>0</v>
      </c>
      <c r="AK417" s="6">
        <f t="shared" si="340"/>
        <v>0</v>
      </c>
      <c r="AL417" s="6">
        <f t="shared" si="341"/>
        <v>0</v>
      </c>
      <c r="AM417" s="6">
        <f t="shared" si="342"/>
        <v>0</v>
      </c>
      <c r="AN417" s="6">
        <f t="shared" si="343"/>
        <v>0</v>
      </c>
      <c r="AO417" s="6">
        <f t="shared" si="364"/>
        <v>0</v>
      </c>
      <c r="AP417" s="6">
        <f t="shared" si="365"/>
        <v>0</v>
      </c>
      <c r="AQ417" s="6">
        <f t="shared" si="366"/>
        <v>0</v>
      </c>
      <c r="AR417" s="6">
        <f t="shared" si="367"/>
        <v>0</v>
      </c>
      <c r="AS417" s="6">
        <f t="shared" si="368"/>
        <v>0</v>
      </c>
      <c r="AT417" s="6">
        <f t="shared" si="369"/>
        <v>0</v>
      </c>
      <c r="AU417" s="6">
        <f t="shared" si="370"/>
        <v>0</v>
      </c>
      <c r="AV417" s="6">
        <f t="shared" si="371"/>
        <v>0.56170088686307917</v>
      </c>
      <c r="AW417" s="6">
        <f t="shared" si="372"/>
        <v>0.91696129653215208</v>
      </c>
      <c r="AX417" s="6">
        <f t="shared" si="373"/>
        <v>0.54853183190785648</v>
      </c>
      <c r="AY417" s="6">
        <f t="shared" si="320"/>
        <v>0.33435040168030394</v>
      </c>
      <c r="AZ417" s="6">
        <f t="shared" si="374"/>
        <v>1.2513116982124561</v>
      </c>
      <c r="BD417" s="7">
        <f t="shared" si="375"/>
        <v>1.0669999999999999</v>
      </c>
      <c r="BE417" s="7">
        <f t="shared" si="376"/>
        <v>1.0329569206893383</v>
      </c>
      <c r="BF417" s="7">
        <f t="shared" ca="1" si="377"/>
        <v>9.8409419518102476E-2</v>
      </c>
      <c r="BG417" s="7">
        <f t="shared" si="321"/>
        <v>1.2513116982124561</v>
      </c>
      <c r="BH417" s="7">
        <f t="shared" si="322"/>
        <v>1.1186204442135215</v>
      </c>
      <c r="BI417" s="7">
        <f t="shared" ca="1" si="323"/>
        <v>0.25287798882398754</v>
      </c>
      <c r="BJ417" s="7">
        <f t="shared" si="324"/>
        <v>3.3970802097959524E-2</v>
      </c>
      <c r="BK417" s="7">
        <f t="shared" si="325"/>
        <v>7.3382392625782819E-3</v>
      </c>
      <c r="BL417" s="7">
        <f t="shared" ca="1" si="326"/>
        <v>2.386053890340702E-2</v>
      </c>
      <c r="BM417" s="7">
        <f t="shared" ca="1" si="327"/>
        <v>0.15177108212422497</v>
      </c>
      <c r="BN417" s="7">
        <f t="shared" ca="1" si="328"/>
        <v>2.2705938606590575E-3</v>
      </c>
      <c r="BO417" s="7">
        <f t="shared" ca="1" si="329"/>
        <v>1.0137699116787292E-2</v>
      </c>
      <c r="BP417" s="7">
        <f t="shared" si="378"/>
        <v>0</v>
      </c>
      <c r="BQ417" s="7">
        <f t="shared" si="379"/>
        <v>0.56000000000000005</v>
      </c>
    </row>
    <row r="418" spans="1:69" x14ac:dyDescent="0.25">
      <c r="A418" s="53">
        <v>33617</v>
      </c>
      <c r="B418" s="54">
        <v>0</v>
      </c>
      <c r="C418" s="54">
        <v>0.56000000000000005</v>
      </c>
      <c r="D418" s="54">
        <v>3.0393518518518516</v>
      </c>
      <c r="E418" s="6">
        <f t="shared" si="330"/>
        <v>1.01</v>
      </c>
      <c r="F418" s="1"/>
      <c r="G418" s="6">
        <f t="shared" si="344"/>
        <v>0.61840320328705289</v>
      </c>
      <c r="H418" s="6">
        <f t="shared" si="345"/>
        <v>0</v>
      </c>
      <c r="I418" s="6">
        <f t="shared" si="346"/>
        <v>0.56000000000000005</v>
      </c>
      <c r="J418" s="6">
        <f t="shared" si="347"/>
        <v>0</v>
      </c>
      <c r="K418" s="6">
        <f t="shared" si="348"/>
        <v>0.47813530133893656</v>
      </c>
      <c r="L418" s="6">
        <f t="shared" si="349"/>
        <v>0.61690954391577757</v>
      </c>
      <c r="M418" s="6">
        <f t="shared" si="350"/>
        <v>0.27802664603685934</v>
      </c>
      <c r="N418" s="6">
        <f t="shared" si="351"/>
        <v>0.61604100920571891</v>
      </c>
      <c r="O418" s="6">
        <f t="shared" si="352"/>
        <v>0.27802664603685934</v>
      </c>
      <c r="P418" s="6">
        <f t="shared" si="353"/>
        <v>0.54853183190785648</v>
      </c>
      <c r="Q418" s="6">
        <f t="shared" si="354"/>
        <v>0.29581608787485886</v>
      </c>
      <c r="R418" s="6">
        <f t="shared" si="355"/>
        <v>0.25294383437864815</v>
      </c>
      <c r="S418" s="6">
        <f t="shared" si="356"/>
        <v>0.14037603826663736</v>
      </c>
      <c r="T418" s="6">
        <f t="shared" si="357"/>
        <v>0</v>
      </c>
      <c r="U418" s="6">
        <f t="shared" si="358"/>
        <v>0</v>
      </c>
      <c r="V418" s="6">
        <f t="shared" si="359"/>
        <v>0</v>
      </c>
      <c r="W418" s="6">
        <f t="shared" si="360"/>
        <v>0</v>
      </c>
      <c r="X418" s="6">
        <f t="shared" si="361"/>
        <v>0</v>
      </c>
      <c r="Y418" s="6">
        <f t="shared" si="362"/>
        <v>0</v>
      </c>
      <c r="Z418" s="6">
        <f t="shared" si="363"/>
        <v>0</v>
      </c>
      <c r="AA418" s="6">
        <f t="shared" si="380"/>
        <v>0</v>
      </c>
      <c r="AB418" s="6">
        <f t="shared" si="331"/>
        <v>2.8288181991842409E-2</v>
      </c>
      <c r="AC418" s="6">
        <f t="shared" si="332"/>
        <v>2.1763535412554092E-2</v>
      </c>
      <c r="AD418" s="6">
        <f t="shared" si="333"/>
        <v>3.2791095880822826E-3</v>
      </c>
      <c r="AE418" s="6">
        <f t="shared" si="334"/>
        <v>0</v>
      </c>
      <c r="AF418" s="6">
        <f t="shared" si="335"/>
        <v>0</v>
      </c>
      <c r="AG418" s="6">
        <f t="shared" si="336"/>
        <v>0</v>
      </c>
      <c r="AH418" s="6">
        <f t="shared" si="337"/>
        <v>0</v>
      </c>
      <c r="AI418" s="6">
        <f t="shared" si="338"/>
        <v>0</v>
      </c>
      <c r="AJ418" s="6">
        <f t="shared" si="339"/>
        <v>0</v>
      </c>
      <c r="AK418" s="6">
        <f t="shared" si="340"/>
        <v>0</v>
      </c>
      <c r="AL418" s="6">
        <f t="shared" si="341"/>
        <v>0</v>
      </c>
      <c r="AM418" s="6">
        <f t="shared" si="342"/>
        <v>0</v>
      </c>
      <c r="AN418" s="6">
        <f t="shared" si="343"/>
        <v>0</v>
      </c>
      <c r="AO418" s="6">
        <f t="shared" si="364"/>
        <v>0</v>
      </c>
      <c r="AP418" s="6">
        <f t="shared" si="365"/>
        <v>0</v>
      </c>
      <c r="AQ418" s="6">
        <f t="shared" si="366"/>
        <v>0</v>
      </c>
      <c r="AR418" s="6">
        <f t="shared" si="367"/>
        <v>0</v>
      </c>
      <c r="AS418" s="6">
        <f t="shared" si="368"/>
        <v>0</v>
      </c>
      <c r="AT418" s="6">
        <f t="shared" si="369"/>
        <v>0</v>
      </c>
      <c r="AU418" s="6">
        <f t="shared" si="370"/>
        <v>0</v>
      </c>
      <c r="AV418" s="6">
        <f t="shared" si="371"/>
        <v>0.55641291653019609</v>
      </c>
      <c r="AW418" s="6">
        <f t="shared" si="372"/>
        <v>0.87646795343749251</v>
      </c>
      <c r="AX418" s="6">
        <f t="shared" si="373"/>
        <v>0.5438254118132998</v>
      </c>
      <c r="AY418" s="6">
        <f t="shared" si="320"/>
        <v>0.32410426986670127</v>
      </c>
      <c r="AZ418" s="6">
        <f t="shared" si="374"/>
        <v>1.2005722233041938</v>
      </c>
      <c r="BD418" s="7">
        <f t="shared" si="375"/>
        <v>1.01</v>
      </c>
      <c r="BE418" s="7">
        <f t="shared" si="376"/>
        <v>1.004987562112089</v>
      </c>
      <c r="BF418" s="7">
        <f t="shared" ca="1" si="377"/>
        <v>4.5369512839867489E-2</v>
      </c>
      <c r="BG418" s="7">
        <f t="shared" si="321"/>
        <v>1.2005722233041938</v>
      </c>
      <c r="BH418" s="7">
        <f t="shared" si="322"/>
        <v>1.095706266890992</v>
      </c>
      <c r="BI418" s="7">
        <f t="shared" ca="1" si="323"/>
        <v>0.21267832161344133</v>
      </c>
      <c r="BJ418" s="7">
        <f t="shared" si="324"/>
        <v>3.6317772295103495E-2</v>
      </c>
      <c r="BK418" s="7">
        <f t="shared" si="325"/>
        <v>8.2298833967617748E-3</v>
      </c>
      <c r="BL418" s="7">
        <f t="shared" ca="1" si="326"/>
        <v>2.7992237493232302E-2</v>
      </c>
      <c r="BM418" s="7">
        <f t="shared" ca="1" si="327"/>
        <v>0.19943198349408778</v>
      </c>
      <c r="BN418" s="7">
        <f t="shared" ca="1" si="328"/>
        <v>5.7184006388871526E-3</v>
      </c>
      <c r="BO418" s="7">
        <f t="shared" ca="1" si="329"/>
        <v>2.2701637052921549E-3</v>
      </c>
      <c r="BP418" s="7">
        <f t="shared" si="378"/>
        <v>0</v>
      </c>
      <c r="BQ418" s="7">
        <f t="shared" si="379"/>
        <v>0.56000000000000005</v>
      </c>
    </row>
    <row r="419" spans="1:69" x14ac:dyDescent="0.25">
      <c r="A419" s="53">
        <v>33618</v>
      </c>
      <c r="B419" s="54">
        <v>0</v>
      </c>
      <c r="C419" s="54">
        <v>0.56000000000000005</v>
      </c>
      <c r="D419" s="54">
        <v>2.8587962962962958</v>
      </c>
      <c r="E419" s="6">
        <f t="shared" si="330"/>
        <v>0.94999999999999984</v>
      </c>
      <c r="F419" s="1"/>
      <c r="G419" s="6">
        <f t="shared" si="344"/>
        <v>0.61604100920571891</v>
      </c>
      <c r="H419" s="6">
        <f t="shared" si="345"/>
        <v>0</v>
      </c>
      <c r="I419" s="6">
        <f t="shared" si="346"/>
        <v>0.56000000000000005</v>
      </c>
      <c r="J419" s="6">
        <f t="shared" si="347"/>
        <v>0</v>
      </c>
      <c r="K419" s="6">
        <f t="shared" si="348"/>
        <v>0.47712130845809753</v>
      </c>
      <c r="L419" s="6">
        <f t="shared" si="349"/>
        <v>0.61455051747332035</v>
      </c>
      <c r="M419" s="6">
        <f t="shared" si="350"/>
        <v>0.27276593665054333</v>
      </c>
      <c r="N419" s="6">
        <f t="shared" si="351"/>
        <v>0.61369841683088322</v>
      </c>
      <c r="O419" s="6">
        <f t="shared" si="352"/>
        <v>0.27276593665054333</v>
      </c>
      <c r="P419" s="6">
        <f t="shared" si="353"/>
        <v>0.5438254118132998</v>
      </c>
      <c r="Q419" s="6">
        <f t="shared" si="354"/>
        <v>0.28702756511349065</v>
      </c>
      <c r="R419" s="6">
        <f t="shared" si="355"/>
        <v>0.2481454824334513</v>
      </c>
      <c r="S419" s="6">
        <f t="shared" si="356"/>
        <v>0.13771989881867505</v>
      </c>
      <c r="T419" s="6">
        <f t="shared" si="357"/>
        <v>0</v>
      </c>
      <c r="U419" s="6">
        <f t="shared" si="358"/>
        <v>0</v>
      </c>
      <c r="V419" s="6">
        <f t="shared" si="359"/>
        <v>0</v>
      </c>
      <c r="W419" s="6">
        <f t="shared" si="360"/>
        <v>0</v>
      </c>
      <c r="X419" s="6">
        <f t="shared" si="361"/>
        <v>0</v>
      </c>
      <c r="Y419" s="6">
        <f t="shared" si="362"/>
        <v>0</v>
      </c>
      <c r="Z419" s="6">
        <f t="shared" si="363"/>
        <v>0</v>
      </c>
      <c r="AA419" s="6">
        <f t="shared" si="380"/>
        <v>0</v>
      </c>
      <c r="AB419" s="6">
        <f t="shared" si="331"/>
        <v>2.7750726755154866E-2</v>
      </c>
      <c r="AC419" s="6">
        <f t="shared" si="332"/>
        <v>2.135144832716095E-2</v>
      </c>
      <c r="AD419" s="6">
        <f t="shared" si="333"/>
        <v>3.217063583374891E-3</v>
      </c>
      <c r="AE419" s="6">
        <f t="shared" si="334"/>
        <v>0</v>
      </c>
      <c r="AF419" s="6">
        <f t="shared" si="335"/>
        <v>0</v>
      </c>
      <c r="AG419" s="6">
        <f t="shared" si="336"/>
        <v>0</v>
      </c>
      <c r="AH419" s="6">
        <f t="shared" si="337"/>
        <v>0</v>
      </c>
      <c r="AI419" s="6">
        <f t="shared" si="338"/>
        <v>0</v>
      </c>
      <c r="AJ419" s="6">
        <f t="shared" si="339"/>
        <v>0</v>
      </c>
      <c r="AK419" s="6">
        <f t="shared" si="340"/>
        <v>0</v>
      </c>
      <c r="AL419" s="6">
        <f t="shared" si="341"/>
        <v>0</v>
      </c>
      <c r="AM419" s="6">
        <f t="shared" si="342"/>
        <v>0</v>
      </c>
      <c r="AN419" s="6">
        <f t="shared" si="343"/>
        <v>0</v>
      </c>
      <c r="AO419" s="6">
        <f t="shared" si="364"/>
        <v>0</v>
      </c>
      <c r="AP419" s="6">
        <f t="shared" si="365"/>
        <v>0</v>
      </c>
      <c r="AQ419" s="6">
        <f t="shared" si="366"/>
        <v>0</v>
      </c>
      <c r="AR419" s="6">
        <f t="shared" si="367"/>
        <v>0</v>
      </c>
      <c r="AS419" s="6">
        <f t="shared" si="368"/>
        <v>0</v>
      </c>
      <c r="AT419" s="6">
        <f t="shared" si="369"/>
        <v>0</v>
      </c>
      <c r="AU419" s="6">
        <f t="shared" si="370"/>
        <v>0</v>
      </c>
      <c r="AV419" s="6">
        <f t="shared" si="371"/>
        <v>0.55151136682618129</v>
      </c>
      <c r="AW419" s="6">
        <f t="shared" si="372"/>
        <v>0.84015322261730041</v>
      </c>
      <c r="AX419" s="6">
        <f t="shared" si="373"/>
        <v>0.53944540068202929</v>
      </c>
      <c r="AY419" s="6">
        <f t="shared" si="320"/>
        <v>0.31477829186864553</v>
      </c>
      <c r="AZ419" s="6">
        <f t="shared" si="374"/>
        <v>1.154931514485946</v>
      </c>
      <c r="BD419" s="7">
        <f t="shared" si="375"/>
        <v>0.94999999999999984</v>
      </c>
      <c r="BE419" s="7">
        <f t="shared" si="376"/>
        <v>0.97467943448089633</v>
      </c>
      <c r="BF419" s="7">
        <f t="shared" ca="1" si="377"/>
        <v>-1.3678675926685563E-2</v>
      </c>
      <c r="BG419" s="7">
        <f t="shared" si="321"/>
        <v>1.154931514485946</v>
      </c>
      <c r="BH419" s="7">
        <f t="shared" si="322"/>
        <v>1.0746774001931678</v>
      </c>
      <c r="BI419" s="7">
        <f t="shared" ca="1" si="323"/>
        <v>0.17508373227205723</v>
      </c>
      <c r="BJ419" s="7">
        <f t="shared" si="324"/>
        <v>4.1996925629503558E-2</v>
      </c>
      <c r="BK419" s="7">
        <f t="shared" si="325"/>
        <v>9.9995931465926245E-3</v>
      </c>
      <c r="BL419" s="7">
        <f t="shared" ca="1" si="326"/>
        <v>3.56312467489888E-2</v>
      </c>
      <c r="BM419" s="7">
        <f t="shared" ca="1" si="327"/>
        <v>0.25662135335710151</v>
      </c>
      <c r="BN419" s="7">
        <f t="shared" ca="1" si="328"/>
        <v>1.1220790970799631E-2</v>
      </c>
      <c r="BO419" s="7">
        <f t="shared" ca="1" si="329"/>
        <v>1.3000455074350134E-4</v>
      </c>
      <c r="BP419" s="7">
        <f t="shared" si="378"/>
        <v>0</v>
      </c>
      <c r="BQ419" s="7">
        <f t="shared" si="379"/>
        <v>0.56000000000000005</v>
      </c>
    </row>
    <row r="420" spans="1:69" x14ac:dyDescent="0.25">
      <c r="A420" s="53">
        <v>33619</v>
      </c>
      <c r="B420" s="54">
        <v>0</v>
      </c>
      <c r="C420" s="54">
        <v>0.56000000000000005</v>
      </c>
      <c r="D420" s="54">
        <v>2.7986111111111112</v>
      </c>
      <c r="E420" s="6">
        <f t="shared" si="330"/>
        <v>0.93</v>
      </c>
      <c r="F420" s="1"/>
      <c r="G420" s="6">
        <f t="shared" si="344"/>
        <v>0.61369841683088322</v>
      </c>
      <c r="H420" s="6">
        <f t="shared" si="345"/>
        <v>0</v>
      </c>
      <c r="I420" s="6">
        <f t="shared" si="346"/>
        <v>0.56000000000000005</v>
      </c>
      <c r="J420" s="6">
        <f t="shared" si="347"/>
        <v>0</v>
      </c>
      <c r="K420" s="6">
        <f t="shared" si="348"/>
        <v>0.47610957024770756</v>
      </c>
      <c r="L420" s="6">
        <f t="shared" si="349"/>
        <v>0.61221108569393745</v>
      </c>
      <c r="M420" s="6">
        <f t="shared" si="350"/>
        <v>0.26762759979710088</v>
      </c>
      <c r="N420" s="6">
        <f t="shared" si="351"/>
        <v>0.61137503683636629</v>
      </c>
      <c r="O420" s="6">
        <f t="shared" si="352"/>
        <v>0.26762759979710088</v>
      </c>
      <c r="P420" s="6">
        <f t="shared" si="353"/>
        <v>0.53944540068202929</v>
      </c>
      <c r="Q420" s="6">
        <f t="shared" si="354"/>
        <v>0.27901759902904261</v>
      </c>
      <c r="R420" s="6">
        <f t="shared" si="355"/>
        <v>0.24345919320418841</v>
      </c>
      <c r="S420" s="6">
        <f t="shared" si="356"/>
        <v>0.13512554543187744</v>
      </c>
      <c r="T420" s="6">
        <f t="shared" si="357"/>
        <v>0</v>
      </c>
      <c r="U420" s="6">
        <f t="shared" si="358"/>
        <v>0</v>
      </c>
      <c r="V420" s="6">
        <f t="shared" si="359"/>
        <v>0</v>
      </c>
      <c r="W420" s="6">
        <f t="shared" si="360"/>
        <v>0</v>
      </c>
      <c r="X420" s="6">
        <f t="shared" si="361"/>
        <v>0</v>
      </c>
      <c r="Y420" s="6">
        <f t="shared" si="362"/>
        <v>0</v>
      </c>
      <c r="Z420" s="6">
        <f t="shared" si="363"/>
        <v>0</v>
      </c>
      <c r="AA420" s="6">
        <f t="shared" si="380"/>
        <v>0</v>
      </c>
      <c r="AB420" s="6">
        <f t="shared" si="331"/>
        <v>2.7225853570800582E-2</v>
      </c>
      <c r="AC420" s="6">
        <f t="shared" si="332"/>
        <v>2.0948957451252963E-2</v>
      </c>
      <c r="AD420" s="6">
        <f t="shared" si="333"/>
        <v>3.1564608681923833E-3</v>
      </c>
      <c r="AE420" s="6">
        <f t="shared" si="334"/>
        <v>0</v>
      </c>
      <c r="AF420" s="6">
        <f t="shared" si="335"/>
        <v>0</v>
      </c>
      <c r="AG420" s="6">
        <f t="shared" si="336"/>
        <v>0</v>
      </c>
      <c r="AH420" s="6">
        <f t="shared" si="337"/>
        <v>0</v>
      </c>
      <c r="AI420" s="6">
        <f t="shared" si="338"/>
        <v>0</v>
      </c>
      <c r="AJ420" s="6">
        <f t="shared" si="339"/>
        <v>0</v>
      </c>
      <c r="AK420" s="6">
        <f t="shared" si="340"/>
        <v>0</v>
      </c>
      <c r="AL420" s="6">
        <f t="shared" si="341"/>
        <v>0</v>
      </c>
      <c r="AM420" s="6">
        <f t="shared" si="342"/>
        <v>0</v>
      </c>
      <c r="AN420" s="6">
        <f t="shared" si="343"/>
        <v>0</v>
      </c>
      <c r="AO420" s="6">
        <f t="shared" si="364"/>
        <v>0</v>
      </c>
      <c r="AP420" s="6">
        <f t="shared" si="365"/>
        <v>0</v>
      </c>
      <c r="AQ420" s="6">
        <f t="shared" si="366"/>
        <v>0</v>
      </c>
      <c r="AR420" s="6">
        <f t="shared" si="367"/>
        <v>0</v>
      </c>
      <c r="AS420" s="6">
        <f t="shared" si="368"/>
        <v>0</v>
      </c>
      <c r="AT420" s="6">
        <f t="shared" si="369"/>
        <v>0</v>
      </c>
      <c r="AU420" s="6">
        <f t="shared" si="370"/>
        <v>0</v>
      </c>
      <c r="AV420" s="6">
        <f t="shared" si="371"/>
        <v>0.54694901682784614</v>
      </c>
      <c r="AW420" s="6">
        <f t="shared" si="372"/>
        <v>0.80738526447628467</v>
      </c>
      <c r="AX420" s="6">
        <f t="shared" si="373"/>
        <v>0.53535365183464945</v>
      </c>
      <c r="AY420" s="6">
        <f t="shared" si="320"/>
        <v>0.3062434525998432</v>
      </c>
      <c r="AZ420" s="6">
        <f t="shared" si="374"/>
        <v>1.1136287170761279</v>
      </c>
      <c r="BD420" s="7">
        <f t="shared" si="375"/>
        <v>0.93</v>
      </c>
      <c r="BE420" s="7">
        <f t="shared" si="376"/>
        <v>0.96436507609929556</v>
      </c>
      <c r="BF420" s="7">
        <f t="shared" ca="1" si="377"/>
        <v>-3.4162497386505994E-2</v>
      </c>
      <c r="BG420" s="7">
        <f t="shared" si="321"/>
        <v>1.1136287170761279</v>
      </c>
      <c r="BH420" s="7">
        <f t="shared" si="322"/>
        <v>1.0552860830486337</v>
      </c>
      <c r="BI420" s="7">
        <f t="shared" ca="1" si="323"/>
        <v>0.13979948004532658</v>
      </c>
      <c r="BJ420" s="7">
        <f t="shared" si="324"/>
        <v>3.3719505735024601E-2</v>
      </c>
      <c r="BK420" s="7">
        <f t="shared" si="325"/>
        <v>8.2666295046815927E-3</v>
      </c>
      <c r="BL420" s="7">
        <f t="shared" ca="1" si="326"/>
        <v>3.0262769591993421E-2</v>
      </c>
      <c r="BM420" s="7">
        <f t="shared" ca="1" si="327"/>
        <v>0.27728447664477246</v>
      </c>
      <c r="BN420" s="7">
        <f t="shared" ca="1" si="328"/>
        <v>1.3512340516721486E-2</v>
      </c>
      <c r="BO420" s="7">
        <f t="shared" ca="1" si="329"/>
        <v>1.0167026647200476E-3</v>
      </c>
      <c r="BP420" s="7">
        <f t="shared" si="378"/>
        <v>0</v>
      </c>
      <c r="BQ420" s="7">
        <f t="shared" si="379"/>
        <v>0.56000000000000005</v>
      </c>
    </row>
    <row r="421" spans="1:69" x14ac:dyDescent="0.25">
      <c r="A421" s="53">
        <v>33620</v>
      </c>
      <c r="B421" s="54">
        <v>0</v>
      </c>
      <c r="C421" s="54">
        <v>0.56000000000000005</v>
      </c>
      <c r="D421" s="54">
        <v>2.7685185185185186</v>
      </c>
      <c r="E421" s="6">
        <f t="shared" si="330"/>
        <v>0.92</v>
      </c>
      <c r="F421" s="1"/>
      <c r="G421" s="6">
        <f t="shared" si="344"/>
        <v>0.61137503683636629</v>
      </c>
      <c r="H421" s="6">
        <f t="shared" si="345"/>
        <v>0</v>
      </c>
      <c r="I421" s="6">
        <f t="shared" si="346"/>
        <v>0.56000000000000005</v>
      </c>
      <c r="J421" s="6">
        <f t="shared" si="347"/>
        <v>0</v>
      </c>
      <c r="K421" s="6">
        <f t="shared" si="348"/>
        <v>0.47510007109219721</v>
      </c>
      <c r="L421" s="6">
        <f t="shared" si="349"/>
        <v>0.60989085930023124</v>
      </c>
      <c r="M421" s="6">
        <f t="shared" si="350"/>
        <v>0.26260796522111041</v>
      </c>
      <c r="N421" s="6">
        <f t="shared" si="351"/>
        <v>0.60907049141037739</v>
      </c>
      <c r="O421" s="6">
        <f t="shared" si="352"/>
        <v>0.26260796522111041</v>
      </c>
      <c r="P421" s="6">
        <f t="shared" si="353"/>
        <v>0.53535365183464945</v>
      </c>
      <c r="Q421" s="6">
        <f t="shared" si="354"/>
        <v>0.27168024437947125</v>
      </c>
      <c r="R421" s="6">
        <f t="shared" si="355"/>
        <v>0.2388815891416729</v>
      </c>
      <c r="S421" s="6">
        <f t="shared" si="356"/>
        <v>0.13259112498920392</v>
      </c>
      <c r="T421" s="6">
        <f t="shared" si="357"/>
        <v>0</v>
      </c>
      <c r="U421" s="6">
        <f t="shared" si="358"/>
        <v>0</v>
      </c>
      <c r="V421" s="6">
        <f t="shared" si="359"/>
        <v>0</v>
      </c>
      <c r="W421" s="6">
        <f t="shared" si="360"/>
        <v>0</v>
      </c>
      <c r="X421" s="6">
        <f t="shared" si="361"/>
        <v>0</v>
      </c>
      <c r="Y421" s="6">
        <f t="shared" si="362"/>
        <v>0</v>
      </c>
      <c r="Z421" s="6">
        <f t="shared" si="363"/>
        <v>0</v>
      </c>
      <c r="AA421" s="6">
        <f t="shared" si="380"/>
        <v>0</v>
      </c>
      <c r="AB421" s="6">
        <f t="shared" si="331"/>
        <v>2.6713182101797156E-2</v>
      </c>
      <c r="AC421" s="6">
        <f t="shared" si="332"/>
        <v>2.055577458505287E-2</v>
      </c>
      <c r="AD421" s="6">
        <f t="shared" si="333"/>
        <v>3.0972581547063617E-3</v>
      </c>
      <c r="AE421" s="6">
        <f t="shared" si="334"/>
        <v>0</v>
      </c>
      <c r="AF421" s="6">
        <f t="shared" si="335"/>
        <v>0</v>
      </c>
      <c r="AG421" s="6">
        <f t="shared" si="336"/>
        <v>0</v>
      </c>
      <c r="AH421" s="6">
        <f t="shared" si="337"/>
        <v>0</v>
      </c>
      <c r="AI421" s="6">
        <f t="shared" si="338"/>
        <v>0</v>
      </c>
      <c r="AJ421" s="6">
        <f t="shared" si="339"/>
        <v>0</v>
      </c>
      <c r="AK421" s="6">
        <f t="shared" si="340"/>
        <v>0</v>
      </c>
      <c r="AL421" s="6">
        <f t="shared" si="341"/>
        <v>0</v>
      </c>
      <c r="AM421" s="6">
        <f t="shared" si="342"/>
        <v>0</v>
      </c>
      <c r="AN421" s="6">
        <f t="shared" si="343"/>
        <v>0</v>
      </c>
      <c r="AO421" s="6">
        <f t="shared" si="364"/>
        <v>0</v>
      </c>
      <c r="AP421" s="6">
        <f t="shared" si="365"/>
        <v>0</v>
      </c>
      <c r="AQ421" s="6">
        <f t="shared" si="366"/>
        <v>0</v>
      </c>
      <c r="AR421" s="6">
        <f t="shared" si="367"/>
        <v>0</v>
      </c>
      <c r="AS421" s="6">
        <f t="shared" si="368"/>
        <v>0</v>
      </c>
      <c r="AT421" s="6">
        <f t="shared" si="369"/>
        <v>0</v>
      </c>
      <c r="AU421" s="6">
        <f t="shared" si="370"/>
        <v>0</v>
      </c>
      <c r="AV421" s="6">
        <f t="shared" si="371"/>
        <v>0.54268614980278307</v>
      </c>
      <c r="AW421" s="6">
        <f t="shared" si="372"/>
        <v>0.77765222167986647</v>
      </c>
      <c r="AX421" s="6">
        <f t="shared" si="373"/>
        <v>0.53151779964222201</v>
      </c>
      <c r="AY421" s="6">
        <f t="shared" si="320"/>
        <v>0.29839342648126843</v>
      </c>
      <c r="AZ421" s="6">
        <f t="shared" si="374"/>
        <v>1.0760456481611349</v>
      </c>
      <c r="BD421" s="7">
        <f t="shared" si="375"/>
        <v>0.92</v>
      </c>
      <c r="BE421" s="7">
        <f t="shared" si="376"/>
        <v>0.95916630466254393</v>
      </c>
      <c r="BF421" s="7">
        <f t="shared" ca="1" si="377"/>
        <v>-4.4563932622555445E-2</v>
      </c>
      <c r="BG421" s="7">
        <f t="shared" si="321"/>
        <v>1.0760456481611349</v>
      </c>
      <c r="BH421" s="7">
        <f t="shared" si="322"/>
        <v>1.037326201424188</v>
      </c>
      <c r="BI421" s="7">
        <f t="shared" ca="1" si="323"/>
        <v>0.10657386944064912</v>
      </c>
      <c r="BJ421" s="7">
        <f t="shared" si="324"/>
        <v>2.4350244310028694E-2</v>
      </c>
      <c r="BK421" s="7">
        <f t="shared" si="325"/>
        <v>6.1089694617908535E-3</v>
      </c>
      <c r="BL421" s="7">
        <f t="shared" ca="1" si="326"/>
        <v>2.2842635212496402E-2</v>
      </c>
      <c r="BM421" s="7">
        <f t="shared" ca="1" si="327"/>
        <v>0.28791603828860807</v>
      </c>
      <c r="BN421" s="7">
        <f t="shared" ca="1" si="328"/>
        <v>1.4748005089614151E-2</v>
      </c>
      <c r="BO421" s="7">
        <f t="shared" ca="1" si="329"/>
        <v>1.7882081725833347E-3</v>
      </c>
      <c r="BP421" s="7">
        <f t="shared" si="378"/>
        <v>0</v>
      </c>
      <c r="BQ421" s="7">
        <f t="shared" si="379"/>
        <v>0.56000000000000005</v>
      </c>
    </row>
    <row r="422" spans="1:69" x14ac:dyDescent="0.25">
      <c r="A422" s="53">
        <v>33621</v>
      </c>
      <c r="B422" s="54">
        <v>0</v>
      </c>
      <c r="C422" s="54">
        <v>0.56000000000000005</v>
      </c>
      <c r="D422" s="54">
        <v>2.741435185185185</v>
      </c>
      <c r="E422" s="6">
        <f t="shared" si="330"/>
        <v>0.91100000000000003</v>
      </c>
      <c r="F422" s="1"/>
      <c r="G422" s="6">
        <f t="shared" si="344"/>
        <v>0.60907049141037739</v>
      </c>
      <c r="H422" s="6">
        <f t="shared" si="345"/>
        <v>0</v>
      </c>
      <c r="I422" s="6">
        <f t="shared" si="346"/>
        <v>0.56000000000000005</v>
      </c>
      <c r="J422" s="6">
        <f t="shared" si="347"/>
        <v>0</v>
      </c>
      <c r="K422" s="6">
        <f t="shared" si="348"/>
        <v>0.47409279512110408</v>
      </c>
      <c r="L422" s="6">
        <f t="shared" si="349"/>
        <v>0.60758946052998908</v>
      </c>
      <c r="M422" s="6">
        <f t="shared" si="350"/>
        <v>0.25770350291989913</v>
      </c>
      <c r="N422" s="6">
        <f t="shared" si="351"/>
        <v>0.60678441381817161</v>
      </c>
      <c r="O422" s="6">
        <f t="shared" si="352"/>
        <v>0.25770350291989913</v>
      </c>
      <c r="P422" s="6">
        <f t="shared" si="353"/>
        <v>0.53151779964222201</v>
      </c>
      <c r="Q422" s="6">
        <f t="shared" si="354"/>
        <v>0.26492790862720328</v>
      </c>
      <c r="R422" s="6">
        <f t="shared" si="355"/>
        <v>0.23440942242969234</v>
      </c>
      <c r="S422" s="6">
        <f t="shared" si="356"/>
        <v>0.1301148551874208</v>
      </c>
      <c r="T422" s="6">
        <f t="shared" si="357"/>
        <v>0</v>
      </c>
      <c r="U422" s="6">
        <f t="shared" si="358"/>
        <v>0</v>
      </c>
      <c r="V422" s="6">
        <f t="shared" si="359"/>
        <v>0</v>
      </c>
      <c r="W422" s="6">
        <f t="shared" si="360"/>
        <v>0</v>
      </c>
      <c r="X422" s="6">
        <f t="shared" si="361"/>
        <v>0</v>
      </c>
      <c r="Y422" s="6">
        <f t="shared" si="362"/>
        <v>0</v>
      </c>
      <c r="Z422" s="6">
        <f t="shared" si="363"/>
        <v>0</v>
      </c>
      <c r="AA422" s="6">
        <f t="shared" si="380"/>
        <v>0</v>
      </c>
      <c r="AB422" s="6">
        <f t="shared" si="331"/>
        <v>2.6212346665080006E-2</v>
      </c>
      <c r="AC422" s="6">
        <f t="shared" si="332"/>
        <v>2.0171622557407849E-2</v>
      </c>
      <c r="AD422" s="6">
        <f t="shared" si="333"/>
        <v>3.0394138092612929E-3</v>
      </c>
      <c r="AE422" s="6">
        <f t="shared" si="334"/>
        <v>0</v>
      </c>
      <c r="AF422" s="6">
        <f t="shared" si="335"/>
        <v>0</v>
      </c>
      <c r="AG422" s="6">
        <f t="shared" si="336"/>
        <v>0</v>
      </c>
      <c r="AH422" s="6">
        <f t="shared" si="337"/>
        <v>0</v>
      </c>
      <c r="AI422" s="6">
        <f t="shared" si="338"/>
        <v>0</v>
      </c>
      <c r="AJ422" s="6">
        <f t="shared" si="339"/>
        <v>0</v>
      </c>
      <c r="AK422" s="6">
        <f t="shared" si="340"/>
        <v>0</v>
      </c>
      <c r="AL422" s="6">
        <f t="shared" si="341"/>
        <v>0</v>
      </c>
      <c r="AM422" s="6">
        <f t="shared" si="342"/>
        <v>0</v>
      </c>
      <c r="AN422" s="6">
        <f t="shared" si="343"/>
        <v>0</v>
      </c>
      <c r="AO422" s="6">
        <f t="shared" si="364"/>
        <v>0</v>
      </c>
      <c r="AP422" s="6">
        <f t="shared" si="365"/>
        <v>0</v>
      </c>
      <c r="AQ422" s="6">
        <f t="shared" si="366"/>
        <v>0</v>
      </c>
      <c r="AR422" s="6">
        <f t="shared" si="367"/>
        <v>0</v>
      </c>
      <c r="AS422" s="6">
        <f t="shared" si="368"/>
        <v>0</v>
      </c>
      <c r="AT422" s="6">
        <f t="shared" si="369"/>
        <v>0</v>
      </c>
      <c r="AU422" s="6">
        <f t="shared" si="370"/>
        <v>0</v>
      </c>
      <c r="AV422" s="6">
        <f t="shared" si="371"/>
        <v>0.53868909550689092</v>
      </c>
      <c r="AW422" s="6">
        <f t="shared" si="372"/>
        <v>0.750535242777988</v>
      </c>
      <c r="AX422" s="6">
        <f t="shared" si="373"/>
        <v>0.5279101892484106</v>
      </c>
      <c r="AY422" s="6">
        <f t="shared" si="320"/>
        <v>0.29114025529228327</v>
      </c>
      <c r="AZ422" s="6">
        <f t="shared" si="374"/>
        <v>1.0416754980702714</v>
      </c>
      <c r="BD422" s="7">
        <f t="shared" si="375"/>
        <v>0.91100000000000003</v>
      </c>
      <c r="BE422" s="7">
        <f t="shared" si="376"/>
        <v>0.9544631999192007</v>
      </c>
      <c r="BF422" s="7">
        <f t="shared" ca="1" si="377"/>
        <v>-5.4018634170587186E-2</v>
      </c>
      <c r="BG422" s="7">
        <f t="shared" si="321"/>
        <v>1.0416754980702714</v>
      </c>
      <c r="BH422" s="7">
        <f t="shared" si="322"/>
        <v>1.0206250526369962</v>
      </c>
      <c r="BI422" s="7">
        <f t="shared" ca="1" si="323"/>
        <v>7.5190910680200618E-2</v>
      </c>
      <c r="BJ422" s="7">
        <f t="shared" si="324"/>
        <v>1.7076085795913489E-2</v>
      </c>
      <c r="BK422" s="7">
        <f t="shared" si="325"/>
        <v>4.3773907550512655E-3</v>
      </c>
      <c r="BL422" s="7">
        <f t="shared" ca="1" si="326"/>
        <v>1.6695106480547745E-2</v>
      </c>
      <c r="BM422" s="7">
        <f t="shared" ca="1" si="327"/>
        <v>0.29765544376806014</v>
      </c>
      <c r="BN422" s="7">
        <f t="shared" ca="1" si="328"/>
        <v>1.5912427201697495E-2</v>
      </c>
      <c r="BO422" s="7">
        <f t="shared" ca="1" si="329"/>
        <v>2.6772254632574733E-3</v>
      </c>
      <c r="BP422" s="7">
        <f t="shared" si="378"/>
        <v>0</v>
      </c>
      <c r="BQ422" s="7">
        <f t="shared" si="379"/>
        <v>0.56000000000000005</v>
      </c>
    </row>
    <row r="423" spans="1:69" x14ac:dyDescent="0.25">
      <c r="A423" s="53">
        <v>33622</v>
      </c>
      <c r="B423" s="54">
        <v>0.3</v>
      </c>
      <c r="C423" s="54">
        <v>0.55000000000000004</v>
      </c>
      <c r="D423" s="54">
        <v>2.7203703703703703</v>
      </c>
      <c r="E423" s="6">
        <f t="shared" si="330"/>
        <v>0.90400000000000003</v>
      </c>
      <c r="F423" s="1"/>
      <c r="G423" s="6">
        <f t="shared" si="344"/>
        <v>0.60678441381817161</v>
      </c>
      <c r="H423" s="6">
        <f t="shared" si="345"/>
        <v>0</v>
      </c>
      <c r="I423" s="6">
        <f t="shared" si="346"/>
        <v>0.25000000000000006</v>
      </c>
      <c r="J423" s="6">
        <f t="shared" si="347"/>
        <v>0</v>
      </c>
      <c r="K423" s="6">
        <f t="shared" si="348"/>
        <v>0.21128044975800711</v>
      </c>
      <c r="L423" s="6">
        <f t="shared" si="349"/>
        <v>0.60612438929610735</v>
      </c>
      <c r="M423" s="6">
        <f t="shared" si="350"/>
        <v>0.25461956259233481</v>
      </c>
      <c r="N423" s="6">
        <f t="shared" si="351"/>
        <v>0.60532897658612539</v>
      </c>
      <c r="O423" s="6">
        <f t="shared" si="352"/>
        <v>0.25461956259233481</v>
      </c>
      <c r="P423" s="6">
        <f t="shared" si="353"/>
        <v>0.5279101892484106</v>
      </c>
      <c r="Q423" s="6">
        <f t="shared" si="354"/>
        <v>0.25868754633526725</v>
      </c>
      <c r="R423" s="6">
        <f t="shared" si="355"/>
        <v>0.23071469207148343</v>
      </c>
      <c r="S423" s="6">
        <f t="shared" si="356"/>
        <v>0.12855776944903871</v>
      </c>
      <c r="T423" s="6">
        <f t="shared" si="357"/>
        <v>0</v>
      </c>
      <c r="U423" s="6">
        <f t="shared" si="358"/>
        <v>0</v>
      </c>
      <c r="V423" s="6">
        <f t="shared" si="359"/>
        <v>0</v>
      </c>
      <c r="W423" s="6">
        <f t="shared" si="360"/>
        <v>0</v>
      </c>
      <c r="X423" s="6">
        <f t="shared" si="361"/>
        <v>0</v>
      </c>
      <c r="Y423" s="6">
        <f t="shared" si="362"/>
        <v>0</v>
      </c>
      <c r="Z423" s="6">
        <f t="shared" si="363"/>
        <v>0</v>
      </c>
      <c r="AA423" s="6">
        <f t="shared" si="380"/>
        <v>0</v>
      </c>
      <c r="AB423" s="6">
        <f t="shared" si="331"/>
        <v>2.5760502384300218E-2</v>
      </c>
      <c r="AC423" s="6">
        <f t="shared" si="332"/>
        <v>1.9909449126977903E-2</v>
      </c>
      <c r="AD423" s="6">
        <f t="shared" si="333"/>
        <v>3.0030411146245023E-3</v>
      </c>
      <c r="AE423" s="6">
        <f t="shared" si="334"/>
        <v>0</v>
      </c>
      <c r="AF423" s="6">
        <f t="shared" si="335"/>
        <v>0</v>
      </c>
      <c r="AG423" s="6">
        <f t="shared" si="336"/>
        <v>0</v>
      </c>
      <c r="AH423" s="6">
        <f t="shared" si="337"/>
        <v>0</v>
      </c>
      <c r="AI423" s="6">
        <f t="shared" si="338"/>
        <v>0</v>
      </c>
      <c r="AJ423" s="6">
        <f t="shared" si="339"/>
        <v>0</v>
      </c>
      <c r="AK423" s="6">
        <f t="shared" si="340"/>
        <v>0</v>
      </c>
      <c r="AL423" s="6">
        <f t="shared" si="341"/>
        <v>0</v>
      </c>
      <c r="AM423" s="6">
        <f t="shared" si="342"/>
        <v>0</v>
      </c>
      <c r="AN423" s="6">
        <f t="shared" si="343"/>
        <v>0</v>
      </c>
      <c r="AO423" s="6">
        <f t="shared" si="364"/>
        <v>0</v>
      </c>
      <c r="AP423" s="6">
        <f t="shared" si="365"/>
        <v>0</v>
      </c>
      <c r="AQ423" s="6">
        <f t="shared" si="366"/>
        <v>0</v>
      </c>
      <c r="AR423" s="6">
        <f t="shared" si="367"/>
        <v>0</v>
      </c>
      <c r="AS423" s="6">
        <f t="shared" si="368"/>
        <v>0</v>
      </c>
      <c r="AT423" s="6">
        <f t="shared" si="369"/>
        <v>0</v>
      </c>
      <c r="AU423" s="6">
        <f t="shared" si="370"/>
        <v>0</v>
      </c>
      <c r="AV423" s="6">
        <f t="shared" si="371"/>
        <v>0.53493880103078528</v>
      </c>
      <c r="AW423" s="6">
        <f t="shared" si="372"/>
        <v>0.72575169722500066</v>
      </c>
      <c r="AX423" s="6">
        <f t="shared" si="373"/>
        <v>0.52451582677794883</v>
      </c>
      <c r="AY423" s="6">
        <f t="shared" si="320"/>
        <v>0.28444804871956747</v>
      </c>
      <c r="AZ423" s="6">
        <f t="shared" si="374"/>
        <v>1.0101997459445682</v>
      </c>
      <c r="BD423" s="7">
        <f t="shared" si="375"/>
        <v>0.90400000000000003</v>
      </c>
      <c r="BE423" s="7">
        <f t="shared" si="376"/>
        <v>0.950789145920377</v>
      </c>
      <c r="BF423" s="7">
        <f t="shared" ca="1" si="377"/>
        <v>-6.143459444750056E-2</v>
      </c>
      <c r="BG423" s="7">
        <f t="shared" si="321"/>
        <v>1.0101997459445682</v>
      </c>
      <c r="BH423" s="7">
        <f t="shared" si="322"/>
        <v>1.0050869345208742</v>
      </c>
      <c r="BI423" s="7">
        <f t="shared" ca="1" si="323"/>
        <v>4.5560380695564937E-2</v>
      </c>
      <c r="BJ423" s="7">
        <f t="shared" si="324"/>
        <v>1.1278386038690821E-2</v>
      </c>
      <c r="BK423" s="7">
        <f t="shared" si="325"/>
        <v>2.9482498469042798E-3</v>
      </c>
      <c r="BL423" s="7">
        <f t="shared" ca="1" si="326"/>
        <v>1.1447924705865203E-2</v>
      </c>
      <c r="BM423" s="7">
        <f t="shared" ca="1" si="327"/>
        <v>0.30534253691874502</v>
      </c>
      <c r="BN423" s="7">
        <f t="shared" ca="1" si="328"/>
        <v>1.6852849060149323E-2</v>
      </c>
      <c r="BO423" s="7">
        <f t="shared" ca="1" si="329"/>
        <v>3.4996538590105967E-3</v>
      </c>
      <c r="BP423" s="7">
        <f t="shared" si="378"/>
        <v>0.3</v>
      </c>
      <c r="BQ423" s="7">
        <f t="shared" si="379"/>
        <v>0.55000000000000004</v>
      </c>
    </row>
    <row r="424" spans="1:69" x14ac:dyDescent="0.25">
      <c r="A424" s="53">
        <v>33623</v>
      </c>
      <c r="B424" s="54">
        <v>0</v>
      </c>
      <c r="C424" s="54">
        <v>0.55000000000000004</v>
      </c>
      <c r="D424" s="54">
        <v>2.6902777777777773</v>
      </c>
      <c r="E424" s="6">
        <f t="shared" si="330"/>
        <v>0.89399999999999991</v>
      </c>
      <c r="F424" s="1"/>
      <c r="G424" s="6">
        <f t="shared" si="344"/>
        <v>0.60532897658612539</v>
      </c>
      <c r="H424" s="6">
        <f t="shared" si="345"/>
        <v>0</v>
      </c>
      <c r="I424" s="6">
        <f t="shared" si="346"/>
        <v>0.55000000000000004</v>
      </c>
      <c r="J424" s="6">
        <f t="shared" si="347"/>
        <v>0</v>
      </c>
      <c r="K424" s="6">
        <f t="shared" si="348"/>
        <v>0.46401402270990305</v>
      </c>
      <c r="L424" s="6">
        <f t="shared" si="349"/>
        <v>0.60387943104643615</v>
      </c>
      <c r="M424" s="6">
        <f t="shared" si="350"/>
        <v>0.24995113944454694</v>
      </c>
      <c r="N424" s="6">
        <f t="shared" si="351"/>
        <v>0.60309860214560662</v>
      </c>
      <c r="O424" s="6">
        <f t="shared" si="352"/>
        <v>0.24995113944454694</v>
      </c>
      <c r="P424" s="6">
        <f t="shared" si="353"/>
        <v>0.52451582677794883</v>
      </c>
      <c r="Q424" s="6">
        <f t="shared" si="354"/>
        <v>0.25291259405262262</v>
      </c>
      <c r="R424" s="6">
        <f t="shared" si="355"/>
        <v>0.22731311880672389</v>
      </c>
      <c r="S424" s="6">
        <f t="shared" si="356"/>
        <v>0.12620067614240707</v>
      </c>
      <c r="T424" s="6">
        <f t="shared" si="357"/>
        <v>0</v>
      </c>
      <c r="U424" s="6">
        <f t="shared" si="358"/>
        <v>0</v>
      </c>
      <c r="V424" s="6">
        <f t="shared" si="359"/>
        <v>0</v>
      </c>
      <c r="W424" s="6">
        <f t="shared" si="360"/>
        <v>0</v>
      </c>
      <c r="X424" s="6">
        <f t="shared" si="361"/>
        <v>0</v>
      </c>
      <c r="Y424" s="6">
        <f t="shared" si="362"/>
        <v>0</v>
      </c>
      <c r="Z424" s="6">
        <f t="shared" si="363"/>
        <v>0</v>
      </c>
      <c r="AA424" s="6">
        <f t="shared" si="380"/>
        <v>0</v>
      </c>
      <c r="AB424" s="6">
        <f t="shared" si="331"/>
        <v>2.5395857424627077E-2</v>
      </c>
      <c r="AC424" s="6">
        <f t="shared" si="332"/>
        <v>1.9563766092713666E-2</v>
      </c>
      <c r="AD424" s="6">
        <f t="shared" si="333"/>
        <v>2.9479806687163533E-3</v>
      </c>
      <c r="AE424" s="6">
        <f t="shared" si="334"/>
        <v>0</v>
      </c>
      <c r="AF424" s="6">
        <f t="shared" si="335"/>
        <v>0</v>
      </c>
      <c r="AG424" s="6">
        <f t="shared" si="336"/>
        <v>0</v>
      </c>
      <c r="AH424" s="6">
        <f t="shared" si="337"/>
        <v>0</v>
      </c>
      <c r="AI424" s="6">
        <f t="shared" si="338"/>
        <v>0</v>
      </c>
      <c r="AJ424" s="6">
        <f t="shared" si="339"/>
        <v>0</v>
      </c>
      <c r="AK424" s="6">
        <f t="shared" si="340"/>
        <v>0</v>
      </c>
      <c r="AL424" s="6">
        <f t="shared" si="341"/>
        <v>0</v>
      </c>
      <c r="AM424" s="6">
        <f t="shared" si="342"/>
        <v>0</v>
      </c>
      <c r="AN424" s="6">
        <f t="shared" si="343"/>
        <v>0</v>
      </c>
      <c r="AO424" s="6">
        <f t="shared" si="364"/>
        <v>0</v>
      </c>
      <c r="AP424" s="6">
        <f t="shared" si="365"/>
        <v>0</v>
      </c>
      <c r="AQ424" s="6">
        <f t="shared" si="366"/>
        <v>0</v>
      </c>
      <c r="AR424" s="6">
        <f t="shared" si="367"/>
        <v>0</v>
      </c>
      <c r="AS424" s="6">
        <f t="shared" si="368"/>
        <v>0</v>
      </c>
      <c r="AT424" s="6">
        <f t="shared" si="369"/>
        <v>0</v>
      </c>
      <c r="AU424" s="6">
        <f t="shared" si="370"/>
        <v>0</v>
      </c>
      <c r="AV424" s="6">
        <f t="shared" si="371"/>
        <v>0.53141264873485461</v>
      </c>
      <c r="AW424" s="6">
        <f t="shared" si="372"/>
        <v>0.70302230823286471</v>
      </c>
      <c r="AX424" s="6">
        <f t="shared" si="373"/>
        <v>0.5213161054599319</v>
      </c>
      <c r="AY424" s="6">
        <f t="shared" ref="AY424:AY487" si="381">MAX(0,AB424+Q424)</f>
        <v>0.2783084514772497</v>
      </c>
      <c r="AZ424" s="6">
        <f t="shared" si="374"/>
        <v>0.98133075971011441</v>
      </c>
      <c r="BD424" s="7">
        <f t="shared" si="375"/>
        <v>0.89399999999999991</v>
      </c>
      <c r="BE424" s="7">
        <f t="shared" si="376"/>
        <v>0.94551573228582497</v>
      </c>
      <c r="BF424" s="7">
        <f t="shared" ca="1" si="377"/>
        <v>-7.2125144735386129E-2</v>
      </c>
      <c r="BG424" s="7">
        <f t="shared" ref="BG424:BG487" si="382">IF(E424&gt;=0,AZ424,"")</f>
        <v>0.98133075971011441</v>
      </c>
      <c r="BH424" s="7">
        <f t="shared" ref="BH424:BH487" si="383">IF(E424&gt;=0,AZ424^0.5,"")</f>
        <v>0.99062140079351935</v>
      </c>
      <c r="BI424" s="7">
        <f t="shared" ref="BI424:BI487" ca="1" si="384">IF(E424&gt;=0,LN(AZ424+$E$27/40),"")</f>
        <v>1.7589603663682812E-2</v>
      </c>
      <c r="BJ424" s="7">
        <f t="shared" ref="BJ424:BJ487" si="385">IF(E424&gt;=0,(BD424-BG424)^2,"")</f>
        <v>7.6266615915457584E-3</v>
      </c>
      <c r="BK424" s="7">
        <f t="shared" ref="BK424:BK487" si="386">IF(E424&gt;=0,(BE424-BH424)^2,"")</f>
        <v>2.034521331526012E-3</v>
      </c>
      <c r="BL424" s="7">
        <f t="shared" ref="BL424:BL487" ca="1" si="387">IF(E424&gt;=0,(BF424-BI424)^2,"")</f>
        <v>8.0487360803082435E-3</v>
      </c>
      <c r="BM424" s="7">
        <f t="shared" ref="BM424:BM487" ca="1" si="388">IF(E424&gt;=0,($E$27-BD424)^2,"")</f>
        <v>0.31649409856258076</v>
      </c>
      <c r="BN424" s="7">
        <f t="shared" ref="BN424:BN487" ca="1" si="389">IF(E424&gt;=0,($E$28-BE424)^2,"")</f>
        <v>1.8249831495862408E-2</v>
      </c>
      <c r="BO424" s="7">
        <f t="shared" ref="BO424:BO487" ca="1" si="390">IF(E424&gt;=0,($E$29-BF424)^2,"")</f>
        <v>4.8788021426766932E-3</v>
      </c>
      <c r="BP424" s="7">
        <f t="shared" si="378"/>
        <v>0</v>
      </c>
      <c r="BQ424" s="7">
        <f t="shared" si="379"/>
        <v>0.55000000000000004</v>
      </c>
    </row>
    <row r="425" spans="1:69" x14ac:dyDescent="0.25">
      <c r="A425" s="53">
        <v>33624</v>
      </c>
      <c r="B425" s="54">
        <v>0</v>
      </c>
      <c r="C425" s="54">
        <v>0.49</v>
      </c>
      <c r="D425" s="54">
        <v>2.6601851851851848</v>
      </c>
      <c r="E425" s="6">
        <f t="shared" ref="E425:E488" si="391">D425*86.4/$E$7</f>
        <v>0.8839999999999999</v>
      </c>
      <c r="F425" s="1"/>
      <c r="G425" s="6">
        <f t="shared" si="344"/>
        <v>0.60309860214560662</v>
      </c>
      <c r="H425" s="6">
        <f t="shared" si="345"/>
        <v>0</v>
      </c>
      <c r="I425" s="6">
        <f t="shared" si="346"/>
        <v>0.49</v>
      </c>
      <c r="J425" s="6">
        <f t="shared" si="347"/>
        <v>0</v>
      </c>
      <c r="K425" s="6">
        <f t="shared" si="348"/>
        <v>0.41255897643268213</v>
      </c>
      <c r="L425" s="6">
        <f t="shared" si="349"/>
        <v>0.60180979837055215</v>
      </c>
      <c r="M425" s="6">
        <f t="shared" si="350"/>
        <v>0.2457080186464769</v>
      </c>
      <c r="N425" s="6">
        <f t="shared" si="351"/>
        <v>0.60104222466574297</v>
      </c>
      <c r="O425" s="6">
        <f t="shared" si="352"/>
        <v>0.2457080186464769</v>
      </c>
      <c r="P425" s="6">
        <f t="shared" si="353"/>
        <v>0.5213161054599319</v>
      </c>
      <c r="Q425" s="6">
        <f t="shared" si="354"/>
        <v>0.24755366679948471</v>
      </c>
      <c r="R425" s="6">
        <f t="shared" si="355"/>
        <v>0.22327957434363238</v>
      </c>
      <c r="S425" s="6">
        <f t="shared" si="356"/>
        <v>0.12405831858060389</v>
      </c>
      <c r="T425" s="6">
        <f t="shared" si="357"/>
        <v>0</v>
      </c>
      <c r="U425" s="6">
        <f t="shared" si="358"/>
        <v>0</v>
      </c>
      <c r="V425" s="6">
        <f t="shared" si="359"/>
        <v>0</v>
      </c>
      <c r="W425" s="6">
        <f t="shared" si="360"/>
        <v>0</v>
      </c>
      <c r="X425" s="6">
        <f t="shared" si="361"/>
        <v>0</v>
      </c>
      <c r="Y425" s="6">
        <f t="shared" si="362"/>
        <v>0</v>
      </c>
      <c r="Z425" s="6">
        <f t="shared" si="363"/>
        <v>0</v>
      </c>
      <c r="AA425" s="6">
        <f t="shared" si="380"/>
        <v>0</v>
      </c>
      <c r="AB425" s="6">
        <f t="shared" ref="AB425:AB488" si="392">AC424+$O425*0.1*R$14</f>
        <v>2.4957038215003963E-2</v>
      </c>
      <c r="AC425" s="6">
        <f t="shared" ref="AC425:AC488" si="393">AD424+$O425*0.1*S$14</f>
        <v>1.9227574075484005E-2</v>
      </c>
      <c r="AD425" s="6">
        <f t="shared" ref="AD425:AD488" si="394">AE424+$O425*0.1*T$14</f>
        <v>2.8979363355897429E-3</v>
      </c>
      <c r="AE425" s="6">
        <f t="shared" ref="AE425:AE488" si="395">AF424+$O425*0.1*U$14</f>
        <v>0</v>
      </c>
      <c r="AF425" s="6">
        <f t="shared" ref="AF425:AF488" si="396">AG424+$O425*0.1*V$14</f>
        <v>0</v>
      </c>
      <c r="AG425" s="6">
        <f t="shared" ref="AG425:AG488" si="397">AH424+$O425*0.1*W$14</f>
        <v>0</v>
      </c>
      <c r="AH425" s="6">
        <f t="shared" ref="AH425:AH488" si="398">AI424+$O425*0.1*X$14</f>
        <v>0</v>
      </c>
      <c r="AI425" s="6">
        <f t="shared" ref="AI425:AI488" si="399">AJ424+$O425*0.1*Y$14</f>
        <v>0</v>
      </c>
      <c r="AJ425" s="6">
        <f t="shared" ref="AJ425:AJ488" si="400">AK424+$O425*0.1*Z$14</f>
        <v>0</v>
      </c>
      <c r="AK425" s="6">
        <f t="shared" ref="AK425:AK488" si="401">AL424+$O425*0.1*AA$14</f>
        <v>0</v>
      </c>
      <c r="AL425" s="6">
        <f t="shared" ref="AL425:AL488" si="402">AM424+$O425*0.1*AB$14</f>
        <v>0</v>
      </c>
      <c r="AM425" s="6">
        <f t="shared" ref="AM425:AM488" si="403">AN424+$O425*0.1*AC$14</f>
        <v>0</v>
      </c>
      <c r="AN425" s="6">
        <f t="shared" ref="AN425:AN488" si="404">AO424+$O425*0.1*AD$14</f>
        <v>0</v>
      </c>
      <c r="AO425" s="6">
        <f t="shared" si="364"/>
        <v>0</v>
      </c>
      <c r="AP425" s="6">
        <f t="shared" si="365"/>
        <v>0</v>
      </c>
      <c r="AQ425" s="6">
        <f t="shared" si="366"/>
        <v>0</v>
      </c>
      <c r="AR425" s="6">
        <f t="shared" si="367"/>
        <v>0</v>
      </c>
      <c r="AS425" s="6">
        <f t="shared" si="368"/>
        <v>0</v>
      </c>
      <c r="AT425" s="6">
        <f t="shared" si="369"/>
        <v>0</v>
      </c>
      <c r="AU425" s="6">
        <f t="shared" si="370"/>
        <v>0</v>
      </c>
      <c r="AV425" s="6">
        <f t="shared" si="371"/>
        <v>0.52807803625331284</v>
      </c>
      <c r="AW425" s="6">
        <f t="shared" si="372"/>
        <v>0.68203060717529229</v>
      </c>
      <c r="AX425" s="6">
        <f t="shared" si="373"/>
        <v>0.51828296793254169</v>
      </c>
      <c r="AY425" s="6">
        <f t="shared" si="381"/>
        <v>0.27251070501448865</v>
      </c>
      <c r="AZ425" s="6">
        <f t="shared" si="374"/>
        <v>0.954541312189781</v>
      </c>
      <c r="BD425" s="7">
        <f t="shared" si="375"/>
        <v>0.8839999999999999</v>
      </c>
      <c r="BE425" s="7">
        <f t="shared" si="376"/>
        <v>0.94021274188345261</v>
      </c>
      <c r="BF425" s="7">
        <f t="shared" ca="1" si="377"/>
        <v>-8.293121901591434E-2</v>
      </c>
      <c r="BG425" s="7">
        <f t="shared" si="382"/>
        <v>0.954541312189781</v>
      </c>
      <c r="BH425" s="7">
        <f t="shared" si="383"/>
        <v>0.97700630099799302</v>
      </c>
      <c r="BI425" s="7">
        <f t="shared" ca="1" si="384"/>
        <v>-9.0853831412919042E-3</v>
      </c>
      <c r="BJ425" s="7">
        <f t="shared" si="385"/>
        <v>4.9760767254561598E-3</v>
      </c>
      <c r="BK425" s="7">
        <f t="shared" si="386"/>
        <v>1.3537659923151795E-3</v>
      </c>
      <c r="BL425" s="7">
        <f t="shared" ca="1" si="387"/>
        <v>5.4532074760216724E-3</v>
      </c>
      <c r="BM425" s="7">
        <f t="shared" ca="1" si="388"/>
        <v>0.32784566020641637</v>
      </c>
      <c r="BN425" s="7">
        <f t="shared" ca="1" si="389"/>
        <v>1.9710735695866025E-2</v>
      </c>
      <c r="BO425" s="7">
        <f t="shared" ca="1" si="390"/>
        <v>6.5051478704788862E-3</v>
      </c>
      <c r="BP425" s="7">
        <f t="shared" si="378"/>
        <v>0</v>
      </c>
      <c r="BQ425" s="7">
        <f t="shared" si="379"/>
        <v>0.49</v>
      </c>
    </row>
    <row r="426" spans="1:69" x14ac:dyDescent="0.25">
      <c r="A426" s="53">
        <v>33625</v>
      </c>
      <c r="B426" s="54">
        <v>0</v>
      </c>
      <c r="C426" s="54">
        <v>0.48</v>
      </c>
      <c r="D426" s="54">
        <v>2.5789351851851849</v>
      </c>
      <c r="E426" s="6">
        <f t="shared" si="391"/>
        <v>0.85699999999999998</v>
      </c>
      <c r="F426" s="1"/>
      <c r="G426" s="6">
        <f t="shared" si="344"/>
        <v>0.60104222466574297</v>
      </c>
      <c r="H426" s="6">
        <f t="shared" si="345"/>
        <v>0</v>
      </c>
      <c r="I426" s="6">
        <f t="shared" si="346"/>
        <v>0.48</v>
      </c>
      <c r="J426" s="6">
        <f t="shared" si="347"/>
        <v>0</v>
      </c>
      <c r="K426" s="6">
        <f t="shared" si="348"/>
        <v>0.40335808924792133</v>
      </c>
      <c r="L426" s="6">
        <f t="shared" si="349"/>
        <v>0.59978216378277172</v>
      </c>
      <c r="M426" s="6">
        <f t="shared" si="350"/>
        <v>0.24160690188364886</v>
      </c>
      <c r="N426" s="6">
        <f t="shared" si="351"/>
        <v>0.5990274016638637</v>
      </c>
      <c r="O426" s="6">
        <f t="shared" si="352"/>
        <v>0.24160690188364886</v>
      </c>
      <c r="P426" s="6">
        <f t="shared" si="353"/>
        <v>0.51828296793254169</v>
      </c>
      <c r="Q426" s="6">
        <f t="shared" si="354"/>
        <v>0.24254908786602711</v>
      </c>
      <c r="R426" s="6">
        <f t="shared" si="355"/>
        <v>0.21951687122321417</v>
      </c>
      <c r="S426" s="6">
        <f t="shared" si="356"/>
        <v>0.1219876590526737</v>
      </c>
      <c r="T426" s="6">
        <f t="shared" si="357"/>
        <v>0</v>
      </c>
      <c r="U426" s="6">
        <f t="shared" si="358"/>
        <v>0</v>
      </c>
      <c r="V426" s="6">
        <f t="shared" si="359"/>
        <v>0</v>
      </c>
      <c r="W426" s="6">
        <f t="shared" si="360"/>
        <v>0</v>
      </c>
      <c r="X426" s="6">
        <f t="shared" si="361"/>
        <v>0</v>
      </c>
      <c r="Y426" s="6">
        <f t="shared" si="362"/>
        <v>0</v>
      </c>
      <c r="Z426" s="6">
        <f t="shared" si="363"/>
        <v>0</v>
      </c>
      <c r="AA426" s="6">
        <f t="shared" si="380"/>
        <v>0</v>
      </c>
      <c r="AB426" s="6">
        <f t="shared" si="392"/>
        <v>2.4530827000073467E-2</v>
      </c>
      <c r="AC426" s="6">
        <f t="shared" si="393"/>
        <v>1.8905806768966853E-2</v>
      </c>
      <c r="AD426" s="6">
        <f t="shared" si="394"/>
        <v>2.8495668303983178E-3</v>
      </c>
      <c r="AE426" s="6">
        <f t="shared" si="395"/>
        <v>0</v>
      </c>
      <c r="AF426" s="6">
        <f t="shared" si="396"/>
        <v>0</v>
      </c>
      <c r="AG426" s="6">
        <f t="shared" si="397"/>
        <v>0</v>
      </c>
      <c r="AH426" s="6">
        <f t="shared" si="398"/>
        <v>0</v>
      </c>
      <c r="AI426" s="6">
        <f t="shared" si="399"/>
        <v>0</v>
      </c>
      <c r="AJ426" s="6">
        <f t="shared" si="400"/>
        <v>0</v>
      </c>
      <c r="AK426" s="6">
        <f t="shared" si="401"/>
        <v>0</v>
      </c>
      <c r="AL426" s="6">
        <f t="shared" si="402"/>
        <v>0</v>
      </c>
      <c r="AM426" s="6">
        <f t="shared" si="403"/>
        <v>0</v>
      </c>
      <c r="AN426" s="6">
        <f t="shared" si="404"/>
        <v>0</v>
      </c>
      <c r="AO426" s="6">
        <f t="shared" si="364"/>
        <v>0</v>
      </c>
      <c r="AP426" s="6">
        <f t="shared" si="365"/>
        <v>0</v>
      </c>
      <c r="AQ426" s="6">
        <f t="shared" si="366"/>
        <v>0</v>
      </c>
      <c r="AR426" s="6">
        <f t="shared" si="367"/>
        <v>0</v>
      </c>
      <c r="AS426" s="6">
        <f t="shared" si="368"/>
        <v>0</v>
      </c>
      <c r="AT426" s="6">
        <f t="shared" si="369"/>
        <v>0</v>
      </c>
      <c r="AU426" s="6">
        <f t="shared" si="370"/>
        <v>0</v>
      </c>
      <c r="AV426" s="6">
        <f t="shared" si="371"/>
        <v>0.52491898630234268</v>
      </c>
      <c r="AW426" s="6">
        <f t="shared" si="372"/>
        <v>0.66258852622889519</v>
      </c>
      <c r="AX426" s="6">
        <f t="shared" si="373"/>
        <v>0.51540313787165337</v>
      </c>
      <c r="AY426" s="6">
        <f t="shared" si="381"/>
        <v>0.26707991486610055</v>
      </c>
      <c r="AZ426" s="6">
        <f t="shared" si="374"/>
        <v>0.9296684410949958</v>
      </c>
      <c r="BD426" s="7">
        <f t="shared" si="375"/>
        <v>0.85699999999999998</v>
      </c>
      <c r="BE426" s="7">
        <f t="shared" si="376"/>
        <v>0.92574294488264941</v>
      </c>
      <c r="BF426" s="7">
        <f t="shared" ca="1" si="377"/>
        <v>-0.11270469372887799</v>
      </c>
      <c r="BG426" s="7">
        <f t="shared" si="382"/>
        <v>0.9296684410949958</v>
      </c>
      <c r="BH426" s="7">
        <f t="shared" si="383"/>
        <v>0.96419315549063911</v>
      </c>
      <c r="BI426" s="7">
        <f t="shared" ca="1" si="384"/>
        <v>-3.4505637737079209E-2</v>
      </c>
      <c r="BJ426" s="7">
        <f t="shared" si="385"/>
        <v>5.2807023311768767E-3</v>
      </c>
      <c r="BK426" s="7">
        <f t="shared" si="386"/>
        <v>1.4784186957987637E-3</v>
      </c>
      <c r="BL426" s="7">
        <f t="shared" ca="1" si="387"/>
        <v>6.1150923580084813E-3</v>
      </c>
      <c r="BM426" s="7">
        <f t="shared" ca="1" si="388"/>
        <v>0.35949387664477234</v>
      </c>
      <c r="BN426" s="7">
        <f t="shared" ca="1" si="389"/>
        <v>2.3983082925745254E-2</v>
      </c>
      <c r="BO426" s="7">
        <f t="shared" ca="1" si="390"/>
        <v>1.2194336914946147E-2</v>
      </c>
      <c r="BP426" s="7">
        <f t="shared" si="378"/>
        <v>0</v>
      </c>
      <c r="BQ426" s="7">
        <f t="shared" si="379"/>
        <v>0.48</v>
      </c>
    </row>
    <row r="427" spans="1:69" x14ac:dyDescent="0.25">
      <c r="A427" s="53">
        <v>33626</v>
      </c>
      <c r="B427" s="54">
        <v>0</v>
      </c>
      <c r="C427" s="54">
        <v>0.48</v>
      </c>
      <c r="D427" s="54">
        <v>2.4706018518518515</v>
      </c>
      <c r="E427" s="6">
        <f t="shared" si="391"/>
        <v>0.82099999999999995</v>
      </c>
      <c r="F427" s="1"/>
      <c r="G427" s="6">
        <f t="shared" ref="G427:G490" si="405">N426</f>
        <v>0.5990274016638637</v>
      </c>
      <c r="H427" s="6">
        <f t="shared" ref="H427:H490" si="406">IF(B427&gt;=C427,B427-C427,0)</f>
        <v>0</v>
      </c>
      <c r="I427" s="6">
        <f t="shared" ref="I427:I490" si="407">IF(B427&lt;C427,C427-B427,0)</f>
        <v>0.48</v>
      </c>
      <c r="J427" s="6">
        <f t="shared" ref="J427:J490" si="408">IF($H427&gt;0,$E$10*(1-G427^2)*TANH(H427/$E$10)/(1+G427*TANH(H427/$E$10)),0)</f>
        <v>0</v>
      </c>
      <c r="K427" s="6">
        <f t="shared" ref="K427:K490" si="409">IF($I427&gt;0,G427*$E$10*(2-G427)*TANH(I427/$E$10)/(1+(1-G427)*TANH(I427/$E$10)),0)</f>
        <v>0.40258371210439581</v>
      </c>
      <c r="L427" s="6">
        <f t="shared" ref="L427:L490" si="410">G427+(J427-K427)/$E$10</f>
        <v>0.59776975987790137</v>
      </c>
      <c r="M427" s="6">
        <f t="shared" ref="M427:M490" si="411">L427*$E$10*(1-(1+(4/9*L427)^4)^(-0.25))</f>
        <v>0.23759075127928875</v>
      </c>
      <c r="N427" s="6">
        <f t="shared" ref="N427:N490" si="412">L427-M427/$E$10</f>
        <v>0.59702754391689017</v>
      </c>
      <c r="O427" s="6">
        <f t="shared" ref="O427:O490" si="413">M427+(H427-J427)</f>
        <v>0.23759075127928875</v>
      </c>
      <c r="P427" s="6">
        <f t="shared" ref="P427:P490" si="414">AX426</f>
        <v>0.51540313787165337</v>
      </c>
      <c r="Q427" s="6">
        <f t="shared" ref="Q427:Q490" si="415">$E$11*P427^3.5</f>
        <v>0.23786474057421197</v>
      </c>
      <c r="R427" s="6">
        <f t="shared" ref="R427:R490" si="416">S426+$O427*0.9*R$13</f>
        <v>0.21585943614831893</v>
      </c>
      <c r="S427" s="6">
        <f t="shared" ref="S427:S490" si="417">T426+$O427*0.9*S$13</f>
        <v>0.11995989905571465</v>
      </c>
      <c r="T427" s="6">
        <f t="shared" ref="T427:T490" si="418">U426+$O427*0.9*T$13</f>
        <v>0</v>
      </c>
      <c r="U427" s="6">
        <f t="shared" ref="U427:U490" si="419">V426+$O427*0.9*U$13</f>
        <v>0</v>
      </c>
      <c r="V427" s="6">
        <f t="shared" ref="V427:V490" si="420">W426+$O427*0.9*V$13</f>
        <v>0</v>
      </c>
      <c r="W427" s="6">
        <f t="shared" ref="W427:W490" si="421">X426+$O427*0.9*W$13</f>
        <v>0</v>
      </c>
      <c r="X427" s="6">
        <f t="shared" ref="X427:X490" si="422">Y426+$O427*0.9*X$13</f>
        <v>0</v>
      </c>
      <c r="Y427" s="6">
        <f t="shared" ref="Y427:Y490" si="423">Z426+$O427*0.9*Y$13</f>
        <v>0</v>
      </c>
      <c r="Z427" s="6">
        <f t="shared" ref="Z427:Z490" si="424">AA426+$O427*0.9*Z$13</f>
        <v>0</v>
      </c>
      <c r="AA427" s="6">
        <f t="shared" si="380"/>
        <v>0</v>
      </c>
      <c r="AB427" s="6">
        <f t="shared" si="392"/>
        <v>2.4120905496502698E-2</v>
      </c>
      <c r="AC427" s="6">
        <f t="shared" si="393"/>
        <v>1.8591343795359174E-2</v>
      </c>
      <c r="AD427" s="6">
        <f t="shared" si="394"/>
        <v>2.802199435432176E-3</v>
      </c>
      <c r="AE427" s="6">
        <f t="shared" si="395"/>
        <v>0</v>
      </c>
      <c r="AF427" s="6">
        <f t="shared" si="396"/>
        <v>0</v>
      </c>
      <c r="AG427" s="6">
        <f t="shared" si="397"/>
        <v>0</v>
      </c>
      <c r="AH427" s="6">
        <f t="shared" si="398"/>
        <v>0</v>
      </c>
      <c r="AI427" s="6">
        <f t="shared" si="399"/>
        <v>0</v>
      </c>
      <c r="AJ427" s="6">
        <f t="shared" si="400"/>
        <v>0</v>
      </c>
      <c r="AK427" s="6">
        <f t="shared" si="401"/>
        <v>0</v>
      </c>
      <c r="AL427" s="6">
        <f t="shared" si="402"/>
        <v>0</v>
      </c>
      <c r="AM427" s="6">
        <f t="shared" si="403"/>
        <v>0</v>
      </c>
      <c r="AN427" s="6">
        <f t="shared" si="404"/>
        <v>0</v>
      </c>
      <c r="AO427" s="6">
        <f t="shared" ref="AO427:AO490" si="425">AP426+$O427*0.1*AE$14</f>
        <v>0</v>
      </c>
      <c r="AP427" s="6">
        <f t="shared" ref="AP427:AP490" si="426">AQ426+$O427*0.1*AF$14</f>
        <v>0</v>
      </c>
      <c r="AQ427" s="6">
        <f t="shared" ref="AQ427:AQ490" si="427">AR426+$O427*0.1*AG$14</f>
        <v>0</v>
      </c>
      <c r="AR427" s="6">
        <f t="shared" ref="AR427:AR490" si="428">AS426+$O427*0.1*AH$14</f>
        <v>0</v>
      </c>
      <c r="AS427" s="6">
        <f t="shared" ref="AS427:AS490" si="429">AT426+$O427*0.1*AI$14</f>
        <v>0</v>
      </c>
      <c r="AT427" s="6">
        <f t="shared" ref="AT427:AT490" si="430">AU426+$O427*0.1*AJ$14</f>
        <v>0</v>
      </c>
      <c r="AU427" s="6">
        <f t="shared" ref="AU427:AU490" si="431">$O427*0.1*AK$14</f>
        <v>0</v>
      </c>
      <c r="AV427" s="6">
        <f t="shared" ref="AV427:AV490" si="432">MAX(0,P427+(R427+Q427)/$E$12)</f>
        <v>0.52191935468513218</v>
      </c>
      <c r="AW427" s="6">
        <f t="shared" ref="AW427:AW490" si="433">AV427*$E$12*(1-(1+AV427^4)^(-0.25))</f>
        <v>0.644522179652671</v>
      </c>
      <c r="AX427" s="6">
        <f t="shared" ref="AX427:AX490" si="434">AV427-AW427/$E$12</f>
        <v>0.51266296836238812</v>
      </c>
      <c r="AY427" s="6">
        <f t="shared" si="381"/>
        <v>0.26198564607071467</v>
      </c>
      <c r="AZ427" s="6">
        <f t="shared" ref="AZ427:AZ490" si="435">AW427+AY427</f>
        <v>0.90650782572338562</v>
      </c>
      <c r="BD427" s="7">
        <f t="shared" ref="BD427:BD490" si="436">IF(E427&gt;=0,E427,"")</f>
        <v>0.82099999999999995</v>
      </c>
      <c r="BE427" s="7">
        <f t="shared" ref="BE427:BE490" si="437">IF(E427&gt;=0,E427^0.5,"")</f>
        <v>0.90609050320594353</v>
      </c>
      <c r="BF427" s="7">
        <f t="shared" ref="BF427:BF490" ca="1" si="438">IF(E427&gt;=0,LN(E427+$E$27/40),"")</f>
        <v>-0.15383386928642431</v>
      </c>
      <c r="BG427" s="7">
        <f t="shared" si="382"/>
        <v>0.90650782572338562</v>
      </c>
      <c r="BH427" s="7">
        <f t="shared" si="383"/>
        <v>0.95210704530708401</v>
      </c>
      <c r="BI427" s="7">
        <f t="shared" ca="1" si="384"/>
        <v>-5.8771419917009758E-2</v>
      </c>
      <c r="BJ427" s="7">
        <f t="shared" si="385"/>
        <v>7.3115882599408951E-3</v>
      </c>
      <c r="BK427" s="7">
        <f t="shared" si="386"/>
        <v>2.1175221469460341E-3</v>
      </c>
      <c r="BL427" s="7">
        <f t="shared" ca="1" si="387"/>
        <v>9.0368692801125038E-3</v>
      </c>
      <c r="BM427" s="7">
        <f t="shared" ca="1" si="388"/>
        <v>0.40395949856258051</v>
      </c>
      <c r="BN427" s="7">
        <f t="shared" ca="1" si="389"/>
        <v>3.0456241325602335E-2</v>
      </c>
      <c r="BO427" s="7">
        <f t="shared" ca="1" si="390"/>
        <v>2.2969568859002493E-2</v>
      </c>
      <c r="BP427" s="7">
        <f t="shared" ref="BP427:BP490" si="439">IF(B427&gt;=0,B427,"")</f>
        <v>0</v>
      </c>
      <c r="BQ427" s="7">
        <f t="shared" ref="BQ427:BQ490" si="440">IF(C427&gt;=0,C427,"")</f>
        <v>0.48</v>
      </c>
    </row>
    <row r="428" spans="1:69" x14ac:dyDescent="0.25">
      <c r="A428" s="53">
        <v>33627</v>
      </c>
      <c r="B428" s="54">
        <v>0</v>
      </c>
      <c r="C428" s="54">
        <v>0.47</v>
      </c>
      <c r="D428" s="54">
        <v>2.3592592592592596</v>
      </c>
      <c r="E428" s="6">
        <f t="shared" si="391"/>
        <v>0.78400000000000014</v>
      </c>
      <c r="F428" s="1"/>
      <c r="G428" s="6">
        <f t="shared" si="405"/>
        <v>0.59702754391689017</v>
      </c>
      <c r="H428" s="6">
        <f t="shared" si="406"/>
        <v>0</v>
      </c>
      <c r="I428" s="6">
        <f t="shared" si="407"/>
        <v>0.47</v>
      </c>
      <c r="J428" s="6">
        <f t="shared" si="408"/>
        <v>0</v>
      </c>
      <c r="K428" s="6">
        <f t="shared" si="409"/>
        <v>0.39344513441091378</v>
      </c>
      <c r="L428" s="6">
        <f t="shared" si="410"/>
        <v>0.59579845037276191</v>
      </c>
      <c r="M428" s="6">
        <f t="shared" si="411"/>
        <v>0.23370841264749964</v>
      </c>
      <c r="N428" s="6">
        <f t="shared" si="412"/>
        <v>0.59506836255092721</v>
      </c>
      <c r="O428" s="6">
        <f t="shared" si="413"/>
        <v>0.23370841264749964</v>
      </c>
      <c r="P428" s="6">
        <f t="shared" si="414"/>
        <v>0.51266296836238812</v>
      </c>
      <c r="Q428" s="6">
        <f t="shared" si="415"/>
        <v>0.23346790340556667</v>
      </c>
      <c r="R428" s="6">
        <f t="shared" si="416"/>
        <v>0.21229776952961299</v>
      </c>
      <c r="S428" s="6">
        <f t="shared" si="417"/>
        <v>0.11799970090885135</v>
      </c>
      <c r="T428" s="6">
        <f t="shared" si="418"/>
        <v>0</v>
      </c>
      <c r="U428" s="6">
        <f t="shared" si="419"/>
        <v>0</v>
      </c>
      <c r="V428" s="6">
        <f t="shared" si="420"/>
        <v>0</v>
      </c>
      <c r="W428" s="6">
        <f t="shared" si="421"/>
        <v>0</v>
      </c>
      <c r="X428" s="6">
        <f t="shared" si="422"/>
        <v>0</v>
      </c>
      <c r="Y428" s="6">
        <f t="shared" si="423"/>
        <v>0</v>
      </c>
      <c r="Z428" s="6">
        <f t="shared" si="424"/>
        <v>0</v>
      </c>
      <c r="AA428" s="6">
        <f t="shared" si="380"/>
        <v>0</v>
      </c>
      <c r="AB428" s="6">
        <f t="shared" si="392"/>
        <v>2.3721225488353526E-2</v>
      </c>
      <c r="AC428" s="6">
        <f t="shared" si="393"/>
        <v>1.8286748757839578E-2</v>
      </c>
      <c r="AD428" s="6">
        <f t="shared" si="394"/>
        <v>2.7564102493482126E-3</v>
      </c>
      <c r="AE428" s="6">
        <f t="shared" si="395"/>
        <v>0</v>
      </c>
      <c r="AF428" s="6">
        <f t="shared" si="396"/>
        <v>0</v>
      </c>
      <c r="AG428" s="6">
        <f t="shared" si="397"/>
        <v>0</v>
      </c>
      <c r="AH428" s="6">
        <f t="shared" si="398"/>
        <v>0</v>
      </c>
      <c r="AI428" s="6">
        <f t="shared" si="399"/>
        <v>0</v>
      </c>
      <c r="AJ428" s="6">
        <f t="shared" si="400"/>
        <v>0</v>
      </c>
      <c r="AK428" s="6">
        <f t="shared" si="401"/>
        <v>0</v>
      </c>
      <c r="AL428" s="6">
        <f t="shared" si="402"/>
        <v>0</v>
      </c>
      <c r="AM428" s="6">
        <f t="shared" si="403"/>
        <v>0</v>
      </c>
      <c r="AN428" s="6">
        <f t="shared" si="404"/>
        <v>0</v>
      </c>
      <c r="AO428" s="6">
        <f t="shared" si="425"/>
        <v>0</v>
      </c>
      <c r="AP428" s="6">
        <f t="shared" si="426"/>
        <v>0</v>
      </c>
      <c r="AQ428" s="6">
        <f t="shared" si="427"/>
        <v>0</v>
      </c>
      <c r="AR428" s="6">
        <f t="shared" si="428"/>
        <v>0</v>
      </c>
      <c r="AS428" s="6">
        <f t="shared" si="429"/>
        <v>0</v>
      </c>
      <c r="AT428" s="6">
        <f t="shared" si="430"/>
        <v>0</v>
      </c>
      <c r="AU428" s="6">
        <f t="shared" si="431"/>
        <v>0</v>
      </c>
      <c r="AV428" s="6">
        <f t="shared" si="432"/>
        <v>0.51906488812305418</v>
      </c>
      <c r="AW428" s="6">
        <f t="shared" si="433"/>
        <v>0.62768225681897294</v>
      </c>
      <c r="AX428" s="6">
        <f t="shared" si="434"/>
        <v>0.51005035046947134</v>
      </c>
      <c r="AY428" s="6">
        <f t="shared" si="381"/>
        <v>0.2571891288939202</v>
      </c>
      <c r="AZ428" s="6">
        <f t="shared" si="435"/>
        <v>0.88487138571289314</v>
      </c>
      <c r="BD428" s="7">
        <f t="shared" si="436"/>
        <v>0.78400000000000014</v>
      </c>
      <c r="BE428" s="7">
        <f t="shared" si="437"/>
        <v>0.88543774484714632</v>
      </c>
      <c r="BF428" s="7">
        <f t="shared" ca="1" si="438"/>
        <v>-0.19794563707510671</v>
      </c>
      <c r="BG428" s="7">
        <f t="shared" si="382"/>
        <v>0.88487138571289314</v>
      </c>
      <c r="BH428" s="7">
        <f t="shared" si="383"/>
        <v>0.94067602590524924</v>
      </c>
      <c r="BI428" s="7">
        <f t="shared" ca="1" si="384"/>
        <v>-8.1984934994857886E-2</v>
      </c>
      <c r="BJ428" s="7">
        <f t="shared" si="385"/>
        <v>1.0175036455639235E-2</v>
      </c>
      <c r="BK428" s="7">
        <f t="shared" si="386"/>
        <v>3.051267694253971E-3</v>
      </c>
      <c r="BL428" s="7">
        <f t="shared" ca="1" si="387"/>
        <v>1.3446884426944222E-2</v>
      </c>
      <c r="BM428" s="7">
        <f t="shared" ca="1" si="388"/>
        <v>0.45236127664477194</v>
      </c>
      <c r="BN428" s="7">
        <f t="shared" ca="1" si="389"/>
        <v>3.8091299482620411E-2</v>
      </c>
      <c r="BO428" s="7">
        <f t="shared" ca="1" si="390"/>
        <v>3.8286324282003376E-2</v>
      </c>
      <c r="BP428" s="7">
        <f t="shared" si="439"/>
        <v>0</v>
      </c>
      <c r="BQ428" s="7">
        <f t="shared" si="440"/>
        <v>0.47</v>
      </c>
    </row>
    <row r="429" spans="1:69" x14ac:dyDescent="0.25">
      <c r="A429" s="53">
        <v>33628</v>
      </c>
      <c r="B429" s="54">
        <v>4</v>
      </c>
      <c r="C429" s="54">
        <v>0.47</v>
      </c>
      <c r="D429" s="54">
        <v>2.2599537037037036</v>
      </c>
      <c r="E429" s="6">
        <f t="shared" si="391"/>
        <v>0.75100000000000011</v>
      </c>
      <c r="F429" s="1"/>
      <c r="G429" s="6">
        <f t="shared" si="405"/>
        <v>0.59506836255092721</v>
      </c>
      <c r="H429" s="6">
        <f t="shared" si="406"/>
        <v>3.5300000000000002</v>
      </c>
      <c r="I429" s="6">
        <f t="shared" si="407"/>
        <v>0</v>
      </c>
      <c r="J429" s="6">
        <f t="shared" si="408"/>
        <v>2.2650492878501232</v>
      </c>
      <c r="K429" s="6">
        <f t="shared" si="409"/>
        <v>0</v>
      </c>
      <c r="L429" s="6">
        <f t="shared" si="410"/>
        <v>0.60214420925315493</v>
      </c>
      <c r="M429" s="6">
        <f t="shared" si="411"/>
        <v>0.24638970175638072</v>
      </c>
      <c r="N429" s="6">
        <f t="shared" si="412"/>
        <v>0.60137450602065246</v>
      </c>
      <c r="O429" s="6">
        <f t="shared" si="413"/>
        <v>1.5113404139062578</v>
      </c>
      <c r="P429" s="6">
        <f t="shared" si="414"/>
        <v>0.51005035046947134</v>
      </c>
      <c r="Q429" s="6">
        <f t="shared" si="415"/>
        <v>0.22933009031779938</v>
      </c>
      <c r="R429" s="6">
        <f t="shared" si="416"/>
        <v>0.71512820732565696</v>
      </c>
      <c r="S429" s="6">
        <f t="shared" si="417"/>
        <v>0.76307786609882655</v>
      </c>
      <c r="T429" s="6">
        <f t="shared" si="418"/>
        <v>0</v>
      </c>
      <c r="U429" s="6">
        <f t="shared" si="419"/>
        <v>0</v>
      </c>
      <c r="V429" s="6">
        <f t="shared" si="420"/>
        <v>0</v>
      </c>
      <c r="W429" s="6">
        <f t="shared" si="421"/>
        <v>0</v>
      </c>
      <c r="X429" s="6">
        <f t="shared" si="422"/>
        <v>0</v>
      </c>
      <c r="Y429" s="6">
        <f t="shared" si="423"/>
        <v>0</v>
      </c>
      <c r="Z429" s="6">
        <f t="shared" si="424"/>
        <v>0</v>
      </c>
      <c r="AA429" s="6">
        <f t="shared" si="380"/>
        <v>0</v>
      </c>
      <c r="AB429" s="6">
        <f t="shared" si="392"/>
        <v>5.1460554669884334E-2</v>
      </c>
      <c r="AC429" s="6">
        <f t="shared" si="393"/>
        <v>0.10289155265595358</v>
      </c>
      <c r="AD429" s="6">
        <f t="shared" si="394"/>
        <v>1.7825093071975679E-2</v>
      </c>
      <c r="AE429" s="6">
        <f t="shared" si="395"/>
        <v>0</v>
      </c>
      <c r="AF429" s="6">
        <f t="shared" si="396"/>
        <v>0</v>
      </c>
      <c r="AG429" s="6">
        <f t="shared" si="397"/>
        <v>0</v>
      </c>
      <c r="AH429" s="6">
        <f t="shared" si="398"/>
        <v>0</v>
      </c>
      <c r="AI429" s="6">
        <f t="shared" si="399"/>
        <v>0</v>
      </c>
      <c r="AJ429" s="6">
        <f t="shared" si="400"/>
        <v>0</v>
      </c>
      <c r="AK429" s="6">
        <f t="shared" si="401"/>
        <v>0</v>
      </c>
      <c r="AL429" s="6">
        <f t="shared" si="402"/>
        <v>0</v>
      </c>
      <c r="AM429" s="6">
        <f t="shared" si="403"/>
        <v>0</v>
      </c>
      <c r="AN429" s="6">
        <f t="shared" si="404"/>
        <v>0</v>
      </c>
      <c r="AO429" s="6">
        <f t="shared" si="425"/>
        <v>0</v>
      </c>
      <c r="AP429" s="6">
        <f t="shared" si="426"/>
        <v>0</v>
      </c>
      <c r="AQ429" s="6">
        <f t="shared" si="427"/>
        <v>0</v>
      </c>
      <c r="AR429" s="6">
        <f t="shared" si="428"/>
        <v>0</v>
      </c>
      <c r="AS429" s="6">
        <f t="shared" si="429"/>
        <v>0</v>
      </c>
      <c r="AT429" s="6">
        <f t="shared" si="430"/>
        <v>0</v>
      </c>
      <c r="AU429" s="6">
        <f t="shared" si="431"/>
        <v>0</v>
      </c>
      <c r="AV429" s="6">
        <f t="shared" si="432"/>
        <v>0.52361430706351786</v>
      </c>
      <c r="AW429" s="6">
        <f t="shared" si="433"/>
        <v>0.65468371278875792</v>
      </c>
      <c r="AX429" s="6">
        <f t="shared" si="434"/>
        <v>0.51421198460496897</v>
      </c>
      <c r="AY429" s="6">
        <f t="shared" si="381"/>
        <v>0.28079064498768369</v>
      </c>
      <c r="AZ429" s="6">
        <f t="shared" si="435"/>
        <v>0.93547435777644161</v>
      </c>
      <c r="BD429" s="7">
        <f t="shared" si="436"/>
        <v>0.75100000000000011</v>
      </c>
      <c r="BE429" s="7">
        <f t="shared" si="437"/>
        <v>0.86660256173173189</v>
      </c>
      <c r="BF429" s="7">
        <f t="shared" ca="1" si="438"/>
        <v>-0.23900054649463784</v>
      </c>
      <c r="BG429" s="7">
        <f t="shared" si="382"/>
        <v>0.93547435777644161</v>
      </c>
      <c r="BH429" s="7">
        <f t="shared" si="383"/>
        <v>0.96719923375509431</v>
      </c>
      <c r="BI429" s="7">
        <f t="shared" ca="1" si="384"/>
        <v>-2.851387424283713E-2</v>
      </c>
      <c r="BJ429" s="7">
        <f t="shared" si="385"/>
        <v>3.4030788677030542E-2</v>
      </c>
      <c r="BK429" s="7">
        <f t="shared" si="386"/>
        <v>1.0119690422175948E-2</v>
      </c>
      <c r="BL429" s="7">
        <f t="shared" ca="1" si="387"/>
        <v>4.4304639195636972E-2</v>
      </c>
      <c r="BM429" s="7">
        <f t="shared" ca="1" si="388"/>
        <v>0.49784043006942946</v>
      </c>
      <c r="BN429" s="7">
        <f t="shared" ca="1" si="389"/>
        <v>4.5798186143912151E-2</v>
      </c>
      <c r="BO429" s="7">
        <f t="shared" ca="1" si="390"/>
        <v>5.6038169029330419E-2</v>
      </c>
      <c r="BP429" s="7">
        <f t="shared" si="439"/>
        <v>4</v>
      </c>
      <c r="BQ429" s="7">
        <f t="shared" si="440"/>
        <v>0.47</v>
      </c>
    </row>
    <row r="430" spans="1:69" x14ac:dyDescent="0.25">
      <c r="A430" s="53">
        <v>33629</v>
      </c>
      <c r="B430" s="54">
        <v>0.2</v>
      </c>
      <c r="C430" s="54">
        <v>0.47</v>
      </c>
      <c r="D430" s="54">
        <v>2.9611111111111108</v>
      </c>
      <c r="E430" s="6">
        <f t="shared" si="391"/>
        <v>0.98399999999999999</v>
      </c>
      <c r="F430" s="1"/>
      <c r="G430" s="6">
        <f t="shared" si="405"/>
        <v>0.60137450602065246</v>
      </c>
      <c r="H430" s="6">
        <f t="shared" si="406"/>
        <v>0</v>
      </c>
      <c r="I430" s="6">
        <f t="shared" si="407"/>
        <v>0.26999999999999996</v>
      </c>
      <c r="J430" s="6">
        <f t="shared" si="408"/>
        <v>0</v>
      </c>
      <c r="K430" s="6">
        <f t="shared" si="409"/>
        <v>0.22701999963505334</v>
      </c>
      <c r="L430" s="6">
        <f t="shared" si="410"/>
        <v>0.60066531230713194</v>
      </c>
      <c r="M430" s="6">
        <f t="shared" si="411"/>
        <v>0.24338640282684015</v>
      </c>
      <c r="N430" s="6">
        <f t="shared" si="412"/>
        <v>0.59990499115869289</v>
      </c>
      <c r="O430" s="6">
        <f t="shared" si="413"/>
        <v>0.24338640282684015</v>
      </c>
      <c r="P430" s="6">
        <f t="shared" si="414"/>
        <v>0.51421198460496897</v>
      </c>
      <c r="Q430" s="6">
        <f t="shared" si="415"/>
        <v>0.23594623214272337</v>
      </c>
      <c r="R430" s="6">
        <f t="shared" si="416"/>
        <v>0.85923949710194247</v>
      </c>
      <c r="S430" s="6">
        <f t="shared" si="417"/>
        <v>0.12288613154104024</v>
      </c>
      <c r="T430" s="6">
        <f t="shared" si="418"/>
        <v>0</v>
      </c>
      <c r="U430" s="6">
        <f t="shared" si="419"/>
        <v>0</v>
      </c>
      <c r="V430" s="6">
        <f t="shared" si="420"/>
        <v>0</v>
      </c>
      <c r="W430" s="6">
        <f t="shared" si="421"/>
        <v>0</v>
      </c>
      <c r="X430" s="6">
        <f t="shared" si="422"/>
        <v>0</v>
      </c>
      <c r="Y430" s="6">
        <f t="shared" si="423"/>
        <v>0</v>
      </c>
      <c r="Z430" s="6">
        <f t="shared" si="424"/>
        <v>0</v>
      </c>
      <c r="AA430" s="6">
        <f t="shared" si="380"/>
        <v>0</v>
      </c>
      <c r="AB430" s="6">
        <f t="shared" si="392"/>
        <v>0.10823386548946001</v>
      </c>
      <c r="AC430" s="6">
        <f t="shared" si="393"/>
        <v>3.3950865851323009E-2</v>
      </c>
      <c r="AD430" s="6">
        <f t="shared" si="394"/>
        <v>2.8705546698302494E-3</v>
      </c>
      <c r="AE430" s="6">
        <f t="shared" si="395"/>
        <v>0</v>
      </c>
      <c r="AF430" s="6">
        <f t="shared" si="396"/>
        <v>0</v>
      </c>
      <c r="AG430" s="6">
        <f t="shared" si="397"/>
        <v>0</v>
      </c>
      <c r="AH430" s="6">
        <f t="shared" si="398"/>
        <v>0</v>
      </c>
      <c r="AI430" s="6">
        <f t="shared" si="399"/>
        <v>0</v>
      </c>
      <c r="AJ430" s="6">
        <f t="shared" si="400"/>
        <v>0</v>
      </c>
      <c r="AK430" s="6">
        <f t="shared" si="401"/>
        <v>0</v>
      </c>
      <c r="AL430" s="6">
        <f t="shared" si="402"/>
        <v>0</v>
      </c>
      <c r="AM430" s="6">
        <f t="shared" si="403"/>
        <v>0</v>
      </c>
      <c r="AN430" s="6">
        <f t="shared" si="404"/>
        <v>0</v>
      </c>
      <c r="AO430" s="6">
        <f t="shared" si="425"/>
        <v>0</v>
      </c>
      <c r="AP430" s="6">
        <f t="shared" si="426"/>
        <v>0</v>
      </c>
      <c r="AQ430" s="6">
        <f t="shared" si="427"/>
        <v>0</v>
      </c>
      <c r="AR430" s="6">
        <f t="shared" si="428"/>
        <v>0</v>
      </c>
      <c r="AS430" s="6">
        <f t="shared" si="429"/>
        <v>0</v>
      </c>
      <c r="AT430" s="6">
        <f t="shared" si="430"/>
        <v>0</v>
      </c>
      <c r="AU430" s="6">
        <f t="shared" si="431"/>
        <v>0</v>
      </c>
      <c r="AV430" s="6">
        <f t="shared" si="432"/>
        <v>0.52994063215982556</v>
      </c>
      <c r="AW430" s="6">
        <f t="shared" si="433"/>
        <v>0.69369598075407268</v>
      </c>
      <c r="AX430" s="6">
        <f t="shared" si="434"/>
        <v>0.51997803010964505</v>
      </c>
      <c r="AY430" s="6">
        <f t="shared" si="381"/>
        <v>0.34418009763218338</v>
      </c>
      <c r="AZ430" s="6">
        <f t="shared" si="435"/>
        <v>1.037876078386256</v>
      </c>
      <c r="BD430" s="7">
        <f t="shared" si="436"/>
        <v>0.98399999999999999</v>
      </c>
      <c r="BE430" s="7">
        <f t="shared" si="437"/>
        <v>0.99196774141097954</v>
      </c>
      <c r="BF430" s="7">
        <f t="shared" ca="1" si="438"/>
        <v>2.0208870312226689E-2</v>
      </c>
      <c r="BG430" s="7">
        <f t="shared" si="382"/>
        <v>1.037876078386256</v>
      </c>
      <c r="BH430" s="7">
        <f t="shared" si="383"/>
        <v>1.0187620322657573</v>
      </c>
      <c r="BI430" s="7">
        <f t="shared" ca="1" si="384"/>
        <v>7.1660472019704158E-2</v>
      </c>
      <c r="BJ430" s="7">
        <f t="shared" si="385"/>
        <v>2.9026318222819974E-3</v>
      </c>
      <c r="BK430" s="7">
        <f t="shared" si="386"/>
        <v>7.1793402241042935E-4</v>
      </c>
      <c r="BL430" s="7">
        <f t="shared" ca="1" si="387"/>
        <v>2.647267318264898E-3</v>
      </c>
      <c r="BM430" s="7">
        <f t="shared" ca="1" si="388"/>
        <v>0.22333004376806034</v>
      </c>
      <c r="BN430" s="7">
        <f t="shared" ca="1" si="389"/>
        <v>7.8570368487290484E-3</v>
      </c>
      <c r="BO430" s="7">
        <f t="shared" ca="1" si="390"/>
        <v>5.0560186676452306E-4</v>
      </c>
      <c r="BP430" s="7">
        <f t="shared" si="439"/>
        <v>0.2</v>
      </c>
      <c r="BQ430" s="7">
        <f t="shared" si="440"/>
        <v>0.47</v>
      </c>
    </row>
    <row r="431" spans="1:69" x14ac:dyDescent="0.25">
      <c r="A431" s="53">
        <v>33630</v>
      </c>
      <c r="B431" s="54">
        <v>1.1000000000000001</v>
      </c>
      <c r="C431" s="54">
        <v>0.48</v>
      </c>
      <c r="D431" s="54">
        <v>2.9611111111111108</v>
      </c>
      <c r="E431" s="6">
        <f t="shared" si="391"/>
        <v>0.98399999999999999</v>
      </c>
      <c r="F431" s="1"/>
      <c r="G431" s="6">
        <f t="shared" si="405"/>
        <v>0.59990499115869289</v>
      </c>
      <c r="H431" s="6">
        <f t="shared" si="406"/>
        <v>0.62000000000000011</v>
      </c>
      <c r="I431" s="6">
        <f t="shared" si="407"/>
        <v>0</v>
      </c>
      <c r="J431" s="6">
        <f t="shared" si="408"/>
        <v>0.39640959044572893</v>
      </c>
      <c r="K431" s="6">
        <f t="shared" si="409"/>
        <v>0</v>
      </c>
      <c r="L431" s="6">
        <f t="shared" si="410"/>
        <v>0.60114334544455006</v>
      </c>
      <c r="M431" s="6">
        <f t="shared" si="411"/>
        <v>0.24435396667140932</v>
      </c>
      <c r="N431" s="6">
        <f t="shared" si="412"/>
        <v>0.60038000169811478</v>
      </c>
      <c r="O431" s="6">
        <f t="shared" si="413"/>
        <v>0.46794437622568053</v>
      </c>
      <c r="P431" s="6">
        <f t="shared" si="414"/>
        <v>0.51997803010964505</v>
      </c>
      <c r="Q431" s="6">
        <f t="shared" si="415"/>
        <v>0.24533688475057486</v>
      </c>
      <c r="R431" s="6">
        <f t="shared" si="416"/>
        <v>0.30777030713162018</v>
      </c>
      <c r="S431" s="6">
        <f t="shared" si="417"/>
        <v>0.23626576301253255</v>
      </c>
      <c r="T431" s="6">
        <f t="shared" si="418"/>
        <v>0</v>
      </c>
      <c r="U431" s="6">
        <f t="shared" si="419"/>
        <v>0</v>
      </c>
      <c r="V431" s="6">
        <f t="shared" si="420"/>
        <v>0</v>
      </c>
      <c r="W431" s="6">
        <f t="shared" si="421"/>
        <v>0</v>
      </c>
      <c r="X431" s="6">
        <f t="shared" si="422"/>
        <v>0</v>
      </c>
      <c r="Y431" s="6">
        <f t="shared" si="423"/>
        <v>0</v>
      </c>
      <c r="Z431" s="6">
        <f t="shared" si="424"/>
        <v>0</v>
      </c>
      <c r="AA431" s="6">
        <f t="shared" si="380"/>
        <v>0</v>
      </c>
      <c r="AB431" s="6">
        <f t="shared" si="392"/>
        <v>4.4222208939688562E-2</v>
      </c>
      <c r="AC431" s="6">
        <f t="shared" si="393"/>
        <v>3.3874606649502266E-2</v>
      </c>
      <c r="AD431" s="6">
        <f t="shared" si="394"/>
        <v>5.5190425545304884E-3</v>
      </c>
      <c r="AE431" s="6">
        <f t="shared" si="395"/>
        <v>0</v>
      </c>
      <c r="AF431" s="6">
        <f t="shared" si="396"/>
        <v>0</v>
      </c>
      <c r="AG431" s="6">
        <f t="shared" si="397"/>
        <v>0</v>
      </c>
      <c r="AH431" s="6">
        <f t="shared" si="398"/>
        <v>0</v>
      </c>
      <c r="AI431" s="6">
        <f t="shared" si="399"/>
        <v>0</v>
      </c>
      <c r="AJ431" s="6">
        <f t="shared" si="400"/>
        <v>0</v>
      </c>
      <c r="AK431" s="6">
        <f t="shared" si="401"/>
        <v>0</v>
      </c>
      <c r="AL431" s="6">
        <f t="shared" si="402"/>
        <v>0</v>
      </c>
      <c r="AM431" s="6">
        <f t="shared" si="403"/>
        <v>0</v>
      </c>
      <c r="AN431" s="6">
        <f t="shared" si="404"/>
        <v>0</v>
      </c>
      <c r="AO431" s="6">
        <f t="shared" si="425"/>
        <v>0</v>
      </c>
      <c r="AP431" s="6">
        <f t="shared" si="426"/>
        <v>0</v>
      </c>
      <c r="AQ431" s="6">
        <f t="shared" si="427"/>
        <v>0</v>
      </c>
      <c r="AR431" s="6">
        <f t="shared" si="428"/>
        <v>0</v>
      </c>
      <c r="AS431" s="6">
        <f t="shared" si="429"/>
        <v>0</v>
      </c>
      <c r="AT431" s="6">
        <f t="shared" si="430"/>
        <v>0</v>
      </c>
      <c r="AU431" s="6">
        <f t="shared" si="431"/>
        <v>0</v>
      </c>
      <c r="AV431" s="6">
        <f t="shared" si="432"/>
        <v>0.52792154859136553</v>
      </c>
      <c r="AW431" s="6">
        <f t="shared" si="433"/>
        <v>0.68105739130342324</v>
      </c>
      <c r="AX431" s="6">
        <f t="shared" si="434"/>
        <v>0.51814045723270652</v>
      </c>
      <c r="AY431" s="6">
        <f t="shared" si="381"/>
        <v>0.28955909369026345</v>
      </c>
      <c r="AZ431" s="6">
        <f t="shared" si="435"/>
        <v>0.97061648499368669</v>
      </c>
      <c r="BD431" s="7">
        <f t="shared" si="436"/>
        <v>0.98399999999999999</v>
      </c>
      <c r="BE431" s="7">
        <f t="shared" si="437"/>
        <v>0.99196774141097954</v>
      </c>
      <c r="BF431" s="7">
        <f t="shared" ca="1" si="438"/>
        <v>2.0208870312226689E-2</v>
      </c>
      <c r="BG431" s="7">
        <f t="shared" si="382"/>
        <v>0.97061648499368669</v>
      </c>
      <c r="BH431" s="7">
        <f t="shared" si="383"/>
        <v>0.98519870330491544</v>
      </c>
      <c r="BI431" s="7">
        <f t="shared" ca="1" si="384"/>
        <v>7.00633525903392E-3</v>
      </c>
      <c r="BJ431" s="7">
        <f t="shared" si="385"/>
        <v>1.7911847392421319E-4</v>
      </c>
      <c r="BK431" s="7">
        <f t="shared" si="386"/>
        <v>4.5819876881347952E-5</v>
      </c>
      <c r="BL431" s="7">
        <f t="shared" ca="1" si="387"/>
        <v>1.7430693183078381E-4</v>
      </c>
      <c r="BM431" s="7">
        <f t="shared" ca="1" si="388"/>
        <v>0.22333004376806034</v>
      </c>
      <c r="BN431" s="7">
        <f t="shared" ca="1" si="389"/>
        <v>7.8570368487290484E-3</v>
      </c>
      <c r="BO431" s="7">
        <f t="shared" ca="1" si="390"/>
        <v>5.0560186676452306E-4</v>
      </c>
      <c r="BP431" s="7">
        <f t="shared" si="439"/>
        <v>1.1000000000000001</v>
      </c>
      <c r="BQ431" s="7">
        <f t="shared" si="440"/>
        <v>0.48</v>
      </c>
    </row>
    <row r="432" spans="1:69" x14ac:dyDescent="0.25">
      <c r="A432" s="53">
        <v>33631</v>
      </c>
      <c r="B432" s="54">
        <v>0.1</v>
      </c>
      <c r="C432" s="54">
        <v>0.48</v>
      </c>
      <c r="D432" s="54">
        <v>2.7594907407407407</v>
      </c>
      <c r="E432" s="6">
        <f t="shared" si="391"/>
        <v>0.91700000000000004</v>
      </c>
      <c r="F432" s="1"/>
      <c r="G432" s="6">
        <f t="shared" si="405"/>
        <v>0.60038000169811478</v>
      </c>
      <c r="H432" s="6">
        <f t="shared" si="406"/>
        <v>0</v>
      </c>
      <c r="I432" s="6">
        <f t="shared" si="407"/>
        <v>0.38</v>
      </c>
      <c r="J432" s="6">
        <f t="shared" si="408"/>
        <v>0</v>
      </c>
      <c r="K432" s="6">
        <f t="shared" si="409"/>
        <v>0.31916390893587443</v>
      </c>
      <c r="L432" s="6">
        <f t="shared" si="410"/>
        <v>0.59938295721673063</v>
      </c>
      <c r="M432" s="6">
        <f t="shared" si="411"/>
        <v>0.24080593310820703</v>
      </c>
      <c r="N432" s="6">
        <f t="shared" si="412"/>
        <v>0.59863069726512586</v>
      </c>
      <c r="O432" s="6">
        <f t="shared" si="413"/>
        <v>0.24080593310820703</v>
      </c>
      <c r="P432" s="6">
        <f t="shared" si="414"/>
        <v>0.51814045723270652</v>
      </c>
      <c r="Q432" s="6">
        <f t="shared" si="415"/>
        <v>0.24231574262401889</v>
      </c>
      <c r="R432" s="6">
        <f t="shared" si="416"/>
        <v>0.33140785400020045</v>
      </c>
      <c r="S432" s="6">
        <f t="shared" si="417"/>
        <v>0.12158324880971844</v>
      </c>
      <c r="T432" s="6">
        <f t="shared" si="418"/>
        <v>0</v>
      </c>
      <c r="U432" s="6">
        <f t="shared" si="419"/>
        <v>0</v>
      </c>
      <c r="V432" s="6">
        <f t="shared" si="420"/>
        <v>0</v>
      </c>
      <c r="W432" s="6">
        <f t="shared" si="421"/>
        <v>0</v>
      </c>
      <c r="X432" s="6">
        <f t="shared" si="422"/>
        <v>0</v>
      </c>
      <c r="Y432" s="6">
        <f t="shared" si="423"/>
        <v>0</v>
      </c>
      <c r="Z432" s="6">
        <f t="shared" si="424"/>
        <v>0</v>
      </c>
      <c r="AA432" s="6">
        <f t="shared" si="380"/>
        <v>0</v>
      </c>
      <c r="AB432" s="6">
        <f t="shared" si="392"/>
        <v>3.9160278371039373E-2</v>
      </c>
      <c r="AC432" s="6">
        <f t="shared" si="393"/>
        <v>2.1473844121585938E-2</v>
      </c>
      <c r="AD432" s="6">
        <f t="shared" si="394"/>
        <v>2.8401200222281484E-3</v>
      </c>
      <c r="AE432" s="6">
        <f t="shared" si="395"/>
        <v>0</v>
      </c>
      <c r="AF432" s="6">
        <f t="shared" si="396"/>
        <v>0</v>
      </c>
      <c r="AG432" s="6">
        <f t="shared" si="397"/>
        <v>0</v>
      </c>
      <c r="AH432" s="6">
        <f t="shared" si="398"/>
        <v>0</v>
      </c>
      <c r="AI432" s="6">
        <f t="shared" si="399"/>
        <v>0</v>
      </c>
      <c r="AJ432" s="6">
        <f t="shared" si="400"/>
        <v>0</v>
      </c>
      <c r="AK432" s="6">
        <f t="shared" si="401"/>
        <v>0</v>
      </c>
      <c r="AL432" s="6">
        <f t="shared" si="402"/>
        <v>0</v>
      </c>
      <c r="AM432" s="6">
        <f t="shared" si="403"/>
        <v>0</v>
      </c>
      <c r="AN432" s="6">
        <f t="shared" si="404"/>
        <v>0</v>
      </c>
      <c r="AO432" s="6">
        <f t="shared" si="425"/>
        <v>0</v>
      </c>
      <c r="AP432" s="6">
        <f t="shared" si="426"/>
        <v>0</v>
      </c>
      <c r="AQ432" s="6">
        <f t="shared" si="427"/>
        <v>0</v>
      </c>
      <c r="AR432" s="6">
        <f t="shared" si="428"/>
        <v>0</v>
      </c>
      <c r="AS432" s="6">
        <f t="shared" si="429"/>
        <v>0</v>
      </c>
      <c r="AT432" s="6">
        <f t="shared" si="430"/>
        <v>0</v>
      </c>
      <c r="AU432" s="6">
        <f t="shared" si="431"/>
        <v>0</v>
      </c>
      <c r="AV432" s="6">
        <f t="shared" si="432"/>
        <v>0.52638006080335453</v>
      </c>
      <c r="AW432" s="6">
        <f t="shared" si="433"/>
        <v>0.67152722662358821</v>
      </c>
      <c r="AX432" s="6">
        <f t="shared" si="434"/>
        <v>0.51673583810303014</v>
      </c>
      <c r="AY432" s="6">
        <f t="shared" si="381"/>
        <v>0.28147602099505825</v>
      </c>
      <c r="AZ432" s="6">
        <f t="shared" si="435"/>
        <v>0.95300324761864652</v>
      </c>
      <c r="BD432" s="7">
        <f t="shared" si="436"/>
        <v>0.91700000000000004</v>
      </c>
      <c r="BE432" s="7">
        <f t="shared" si="437"/>
        <v>0.95760116958992902</v>
      </c>
      <c r="BF432" s="7">
        <f t="shared" ca="1" si="438"/>
        <v>-4.7705577888294187E-2</v>
      </c>
      <c r="BG432" s="7">
        <f t="shared" si="382"/>
        <v>0.95300324761864652</v>
      </c>
      <c r="BH432" s="7">
        <f t="shared" si="383"/>
        <v>0.9762188523167572</v>
      </c>
      <c r="BI432" s="7">
        <f t="shared" ca="1" si="384"/>
        <v>-1.0638691048519274E-2</v>
      </c>
      <c r="BJ432" s="7">
        <f t="shared" si="385"/>
        <v>1.2962338390895736E-3</v>
      </c>
      <c r="BK432" s="7">
        <f t="shared" si="386"/>
        <v>3.4661811011683626E-4</v>
      </c>
      <c r="BL432" s="7">
        <f t="shared" ca="1" si="387"/>
        <v>1.3739540999926783E-3</v>
      </c>
      <c r="BM432" s="7">
        <f t="shared" ca="1" si="388"/>
        <v>0.29114450678175874</v>
      </c>
      <c r="BN432" s="7">
        <f t="shared" ca="1" si="389"/>
        <v>1.5130599016105167E-2</v>
      </c>
      <c r="BO432" s="7">
        <f t="shared" ca="1" si="390"/>
        <v>2.0637809369492169E-3</v>
      </c>
      <c r="BP432" s="7">
        <f t="shared" si="439"/>
        <v>0.1</v>
      </c>
      <c r="BQ432" s="7">
        <f t="shared" si="440"/>
        <v>0.48</v>
      </c>
    </row>
    <row r="433" spans="1:69" x14ac:dyDescent="0.25">
      <c r="A433" s="53">
        <v>33632</v>
      </c>
      <c r="B433" s="54">
        <v>0</v>
      </c>
      <c r="C433" s="54">
        <v>0.49</v>
      </c>
      <c r="D433" s="54">
        <v>2.6511574074074069</v>
      </c>
      <c r="E433" s="6">
        <f t="shared" si="391"/>
        <v>0.88099999999999989</v>
      </c>
      <c r="F433" s="1"/>
      <c r="G433" s="6">
        <f t="shared" si="405"/>
        <v>0.59863069726512586</v>
      </c>
      <c r="H433" s="6">
        <f t="shared" si="406"/>
        <v>0</v>
      </c>
      <c r="I433" s="6">
        <f t="shared" si="407"/>
        <v>0.49</v>
      </c>
      <c r="J433" s="6">
        <f t="shared" si="408"/>
        <v>0</v>
      </c>
      <c r="K433" s="6">
        <f t="shared" si="409"/>
        <v>0.41080959824391955</v>
      </c>
      <c r="L433" s="6">
        <f t="shared" si="410"/>
        <v>0.59734735841834219</v>
      </c>
      <c r="M433" s="6">
        <f t="shared" si="411"/>
        <v>0.23675456665741132</v>
      </c>
      <c r="N433" s="6">
        <f t="shared" si="412"/>
        <v>0.59660775463633786</v>
      </c>
      <c r="O433" s="6">
        <f t="shared" si="413"/>
        <v>0.23675456665741132</v>
      </c>
      <c r="P433" s="6">
        <f t="shared" si="414"/>
        <v>0.51673583810303014</v>
      </c>
      <c r="Q433" s="6">
        <f t="shared" si="415"/>
        <v>0.24002440757621329</v>
      </c>
      <c r="R433" s="6">
        <f t="shared" si="416"/>
        <v>0.21512465051821983</v>
      </c>
      <c r="S433" s="6">
        <f t="shared" si="417"/>
        <v>0.11953770828316879</v>
      </c>
      <c r="T433" s="6">
        <f t="shared" si="418"/>
        <v>0</v>
      </c>
      <c r="U433" s="6">
        <f t="shared" si="419"/>
        <v>0</v>
      </c>
      <c r="V433" s="6">
        <f t="shared" si="420"/>
        <v>0</v>
      </c>
      <c r="W433" s="6">
        <f t="shared" si="421"/>
        <v>0</v>
      </c>
      <c r="X433" s="6">
        <f t="shared" si="422"/>
        <v>0</v>
      </c>
      <c r="Y433" s="6">
        <f t="shared" si="423"/>
        <v>0</v>
      </c>
      <c r="Z433" s="6">
        <f t="shared" si="424"/>
        <v>0</v>
      </c>
      <c r="AA433" s="6">
        <f t="shared" si="380"/>
        <v>0</v>
      </c>
      <c r="AB433" s="6">
        <f t="shared" si="392"/>
        <v>2.6670588660947125E-2</v>
      </c>
      <c r="AC433" s="6">
        <f t="shared" si="393"/>
        <v>1.8526494865059882E-2</v>
      </c>
      <c r="AD433" s="6">
        <f t="shared" si="394"/>
        <v>2.7923372835482094E-3</v>
      </c>
      <c r="AE433" s="6">
        <f t="shared" si="395"/>
        <v>0</v>
      </c>
      <c r="AF433" s="6">
        <f t="shared" si="396"/>
        <v>0</v>
      </c>
      <c r="AG433" s="6">
        <f t="shared" si="397"/>
        <v>0</v>
      </c>
      <c r="AH433" s="6">
        <f t="shared" si="398"/>
        <v>0</v>
      </c>
      <c r="AI433" s="6">
        <f t="shared" si="399"/>
        <v>0</v>
      </c>
      <c r="AJ433" s="6">
        <f t="shared" si="400"/>
        <v>0</v>
      </c>
      <c r="AK433" s="6">
        <f t="shared" si="401"/>
        <v>0</v>
      </c>
      <c r="AL433" s="6">
        <f t="shared" si="402"/>
        <v>0</v>
      </c>
      <c r="AM433" s="6">
        <f t="shared" si="403"/>
        <v>0</v>
      </c>
      <c r="AN433" s="6">
        <f t="shared" si="404"/>
        <v>0</v>
      </c>
      <c r="AO433" s="6">
        <f t="shared" si="425"/>
        <v>0</v>
      </c>
      <c r="AP433" s="6">
        <f t="shared" si="426"/>
        <v>0</v>
      </c>
      <c r="AQ433" s="6">
        <f t="shared" si="427"/>
        <v>0</v>
      </c>
      <c r="AR433" s="6">
        <f t="shared" si="428"/>
        <v>0</v>
      </c>
      <c r="AS433" s="6">
        <f t="shared" si="429"/>
        <v>0</v>
      </c>
      <c r="AT433" s="6">
        <f t="shared" si="430"/>
        <v>0</v>
      </c>
      <c r="AU433" s="6">
        <f t="shared" si="431"/>
        <v>0</v>
      </c>
      <c r="AV433" s="6">
        <f t="shared" si="432"/>
        <v>0.52327251852949053</v>
      </c>
      <c r="AW433" s="6">
        <f t="shared" si="433"/>
        <v>0.65262484276629795</v>
      </c>
      <c r="AX433" s="6">
        <f t="shared" si="434"/>
        <v>0.51389976479164334</v>
      </c>
      <c r="AY433" s="6">
        <f t="shared" si="381"/>
        <v>0.26669499623716042</v>
      </c>
      <c r="AZ433" s="6">
        <f t="shared" si="435"/>
        <v>0.91931983900345837</v>
      </c>
      <c r="BD433" s="7">
        <f t="shared" si="436"/>
        <v>0.88099999999999989</v>
      </c>
      <c r="BE433" s="7">
        <f t="shared" si="437"/>
        <v>0.93861600242058518</v>
      </c>
      <c r="BF433" s="7">
        <f t="shared" ca="1" si="438"/>
        <v>-8.619594366780968E-2</v>
      </c>
      <c r="BG433" s="7">
        <f t="shared" si="382"/>
        <v>0.91931983900345837</v>
      </c>
      <c r="BH433" s="7">
        <f t="shared" si="383"/>
        <v>0.95881168067741973</v>
      </c>
      <c r="BI433" s="7">
        <f t="shared" ca="1" si="384"/>
        <v>-4.5275342786307016E-2</v>
      </c>
      <c r="BJ433" s="7">
        <f t="shared" si="385"/>
        <v>1.4684100612509777E-3</v>
      </c>
      <c r="BK433" s="7">
        <f t="shared" si="386"/>
        <v>4.0786542025357975E-4</v>
      </c>
      <c r="BL433" s="7">
        <f t="shared" ca="1" si="387"/>
        <v>1.6744955765032367E-3</v>
      </c>
      <c r="BM433" s="7">
        <f t="shared" ca="1" si="388"/>
        <v>0.33129012869956703</v>
      </c>
      <c r="BN433" s="7">
        <f t="shared" ca="1" si="389"/>
        <v>2.0161633515349619E-2</v>
      </c>
      <c r="BO433" s="7">
        <f t="shared" ca="1" si="390"/>
        <v>7.0424357461744804E-3</v>
      </c>
      <c r="BP433" s="7">
        <f t="shared" si="439"/>
        <v>0</v>
      </c>
      <c r="BQ433" s="7">
        <f t="shared" si="440"/>
        <v>0.49</v>
      </c>
    </row>
    <row r="434" spans="1:69" x14ac:dyDescent="0.25">
      <c r="A434" s="53">
        <v>33633</v>
      </c>
      <c r="B434" s="54">
        <v>0</v>
      </c>
      <c r="C434" s="54">
        <v>0.49</v>
      </c>
      <c r="D434" s="54">
        <v>2.5488425925925924</v>
      </c>
      <c r="E434" s="6">
        <f t="shared" si="391"/>
        <v>0.84699999999999998</v>
      </c>
      <c r="F434" s="1"/>
      <c r="G434" s="6">
        <f t="shared" si="405"/>
        <v>0.59660775463633786</v>
      </c>
      <c r="H434" s="6">
        <f t="shared" si="406"/>
        <v>0</v>
      </c>
      <c r="I434" s="6">
        <f t="shared" si="407"/>
        <v>0.49</v>
      </c>
      <c r="J434" s="6">
        <f t="shared" si="408"/>
        <v>0</v>
      </c>
      <c r="K434" s="6">
        <f t="shared" si="409"/>
        <v>0.41001110646633099</v>
      </c>
      <c r="L434" s="6">
        <f t="shared" si="410"/>
        <v>0.59532691021889905</v>
      </c>
      <c r="M434" s="6">
        <f t="shared" si="411"/>
        <v>0.23278729386489411</v>
      </c>
      <c r="N434" s="6">
        <f t="shared" si="412"/>
        <v>0.59459969990411699</v>
      </c>
      <c r="O434" s="6">
        <f t="shared" si="413"/>
        <v>0.23278729386489411</v>
      </c>
      <c r="P434" s="6">
        <f t="shared" si="414"/>
        <v>0.51389976479164334</v>
      </c>
      <c r="Q434" s="6">
        <f t="shared" si="415"/>
        <v>0.23544519524253288</v>
      </c>
      <c r="R434" s="6">
        <f t="shared" si="416"/>
        <v>0.21151164600053607</v>
      </c>
      <c r="S434" s="6">
        <f t="shared" si="417"/>
        <v>0.11753462676103744</v>
      </c>
      <c r="T434" s="6">
        <f t="shared" si="418"/>
        <v>0</v>
      </c>
      <c r="U434" s="6">
        <f t="shared" si="419"/>
        <v>0</v>
      </c>
      <c r="V434" s="6">
        <f t="shared" si="420"/>
        <v>0</v>
      </c>
      <c r="W434" s="6">
        <f t="shared" si="421"/>
        <v>0</v>
      </c>
      <c r="X434" s="6">
        <f t="shared" si="422"/>
        <v>0</v>
      </c>
      <c r="Y434" s="6">
        <f t="shared" si="423"/>
        <v>0</v>
      </c>
      <c r="Z434" s="6">
        <f t="shared" si="424"/>
        <v>0</v>
      </c>
      <c r="AA434" s="6">
        <f t="shared" si="380"/>
        <v>0</v>
      </c>
      <c r="AB434" s="6">
        <f t="shared" si="392"/>
        <v>2.3636158071580288E-2</v>
      </c>
      <c r="AC434" s="6">
        <f t="shared" si="393"/>
        <v>1.8215857098889621E-2</v>
      </c>
      <c r="AD434" s="6">
        <f t="shared" si="394"/>
        <v>2.7455463646275948E-3</v>
      </c>
      <c r="AE434" s="6">
        <f t="shared" si="395"/>
        <v>0</v>
      </c>
      <c r="AF434" s="6">
        <f t="shared" si="396"/>
        <v>0</v>
      </c>
      <c r="AG434" s="6">
        <f t="shared" si="397"/>
        <v>0</v>
      </c>
      <c r="AH434" s="6">
        <f t="shared" si="398"/>
        <v>0</v>
      </c>
      <c r="AI434" s="6">
        <f t="shared" si="399"/>
        <v>0</v>
      </c>
      <c r="AJ434" s="6">
        <f t="shared" si="400"/>
        <v>0</v>
      </c>
      <c r="AK434" s="6">
        <f t="shared" si="401"/>
        <v>0</v>
      </c>
      <c r="AL434" s="6">
        <f t="shared" si="402"/>
        <v>0</v>
      </c>
      <c r="AM434" s="6">
        <f t="shared" si="403"/>
        <v>0</v>
      </c>
      <c r="AN434" s="6">
        <f t="shared" si="404"/>
        <v>0</v>
      </c>
      <c r="AO434" s="6">
        <f t="shared" si="425"/>
        <v>0</v>
      </c>
      <c r="AP434" s="6">
        <f t="shared" si="426"/>
        <v>0</v>
      </c>
      <c r="AQ434" s="6">
        <f t="shared" si="427"/>
        <v>0</v>
      </c>
      <c r="AR434" s="6">
        <f t="shared" si="428"/>
        <v>0</v>
      </c>
      <c r="AS434" s="6">
        <f t="shared" si="429"/>
        <v>0</v>
      </c>
      <c r="AT434" s="6">
        <f t="shared" si="430"/>
        <v>0</v>
      </c>
      <c r="AU434" s="6">
        <f t="shared" si="431"/>
        <v>0</v>
      </c>
      <c r="AV434" s="6">
        <f t="shared" si="432"/>
        <v>0.52031879166573591</v>
      </c>
      <c r="AW434" s="6">
        <f t="shared" si="433"/>
        <v>0.63503766499239989</v>
      </c>
      <c r="AX434" s="6">
        <f t="shared" si="434"/>
        <v>0.51119861839283054</v>
      </c>
      <c r="AY434" s="6">
        <f t="shared" si="381"/>
        <v>0.25908135331411319</v>
      </c>
      <c r="AZ434" s="6">
        <f t="shared" si="435"/>
        <v>0.89411901830651308</v>
      </c>
      <c r="BD434" s="7">
        <f t="shared" si="436"/>
        <v>0.84699999999999998</v>
      </c>
      <c r="BE434" s="7">
        <f t="shared" si="437"/>
        <v>0.92032602918748307</v>
      </c>
      <c r="BF434" s="7">
        <f t="shared" ca="1" si="438"/>
        <v>-0.12396082037146453</v>
      </c>
      <c r="BG434" s="7">
        <f t="shared" si="382"/>
        <v>0.89411901830651308</v>
      </c>
      <c r="BH434" s="7">
        <f t="shared" si="383"/>
        <v>0.9455786684916877</v>
      </c>
      <c r="BI434" s="7">
        <f t="shared" ca="1" si="384"/>
        <v>-7.199723324980202E-2</v>
      </c>
      <c r="BJ434" s="7">
        <f t="shared" si="385"/>
        <v>2.2202018861695173E-3</v>
      </c>
      <c r="BK434" s="7">
        <f t="shared" si="386"/>
        <v>6.3769579182826038E-4</v>
      </c>
      <c r="BL434" s="7">
        <f t="shared" ca="1" si="387"/>
        <v>2.7002143865506095E-3</v>
      </c>
      <c r="BM434" s="7">
        <f t="shared" ca="1" si="388"/>
        <v>0.37158543828860796</v>
      </c>
      <c r="BN434" s="7">
        <f t="shared" ca="1" si="389"/>
        <v>2.5690204216031388E-2</v>
      </c>
      <c r="BO434" s="7">
        <f t="shared" ca="1" si="390"/>
        <v>1.4807019768699055E-2</v>
      </c>
      <c r="BP434" s="7">
        <f t="shared" si="439"/>
        <v>0</v>
      </c>
      <c r="BQ434" s="7">
        <f t="shared" si="440"/>
        <v>0.49</v>
      </c>
    </row>
    <row r="435" spans="1:69" x14ac:dyDescent="0.25">
      <c r="A435" s="53">
        <v>33634</v>
      </c>
      <c r="B435" s="54">
        <v>0</v>
      </c>
      <c r="C435" s="54">
        <v>0.5</v>
      </c>
      <c r="D435" s="54">
        <v>2.4585648148148147</v>
      </c>
      <c r="E435" s="6">
        <f t="shared" si="391"/>
        <v>0.81700000000000006</v>
      </c>
      <c r="F435" s="1"/>
      <c r="G435" s="6">
        <f t="shared" si="405"/>
        <v>0.59459969990411699</v>
      </c>
      <c r="H435" s="6">
        <f t="shared" si="406"/>
        <v>0</v>
      </c>
      <c r="I435" s="6">
        <f t="shared" si="407"/>
        <v>0.5</v>
      </c>
      <c r="J435" s="6">
        <f t="shared" si="408"/>
        <v>0</v>
      </c>
      <c r="K435" s="6">
        <f t="shared" si="409"/>
        <v>0.41756055094589623</v>
      </c>
      <c r="L435" s="6">
        <f t="shared" si="410"/>
        <v>0.59329527157964757</v>
      </c>
      <c r="M435" s="6">
        <f t="shared" si="411"/>
        <v>0.22885169154703514</v>
      </c>
      <c r="N435" s="6">
        <f t="shared" si="412"/>
        <v>0.59258035579586377</v>
      </c>
      <c r="O435" s="6">
        <f t="shared" si="413"/>
        <v>0.22885169154703514</v>
      </c>
      <c r="P435" s="6">
        <f t="shared" si="414"/>
        <v>0.51119861839283054</v>
      </c>
      <c r="Q435" s="6">
        <f t="shared" si="415"/>
        <v>0.23114218578905057</v>
      </c>
      <c r="R435" s="6">
        <f t="shared" si="416"/>
        <v>0.20795361344798818</v>
      </c>
      <c r="S435" s="6">
        <f t="shared" si="417"/>
        <v>0.11554753570538087</v>
      </c>
      <c r="T435" s="6">
        <f t="shared" si="418"/>
        <v>0</v>
      </c>
      <c r="U435" s="6">
        <f t="shared" si="419"/>
        <v>0</v>
      </c>
      <c r="V435" s="6">
        <f t="shared" si="420"/>
        <v>0</v>
      </c>
      <c r="W435" s="6">
        <f t="shared" si="421"/>
        <v>0</v>
      </c>
      <c r="X435" s="6">
        <f t="shared" si="422"/>
        <v>0</v>
      </c>
      <c r="Y435" s="6">
        <f t="shared" si="423"/>
        <v>0</v>
      </c>
      <c r="Z435" s="6">
        <f t="shared" si="424"/>
        <v>0</v>
      </c>
      <c r="AA435" s="6">
        <f t="shared" si="380"/>
        <v>0</v>
      </c>
      <c r="AB435" s="6">
        <f t="shared" si="392"/>
        <v>2.3239134137053551E-2</v>
      </c>
      <c r="AC435" s="6">
        <f t="shared" si="393"/>
        <v>1.7908309506668656E-2</v>
      </c>
      <c r="AD435" s="6">
        <f t="shared" si="394"/>
        <v>2.699128974498523E-3</v>
      </c>
      <c r="AE435" s="6">
        <f t="shared" si="395"/>
        <v>0</v>
      </c>
      <c r="AF435" s="6">
        <f t="shared" si="396"/>
        <v>0</v>
      </c>
      <c r="AG435" s="6">
        <f t="shared" si="397"/>
        <v>0</v>
      </c>
      <c r="AH435" s="6">
        <f t="shared" si="398"/>
        <v>0</v>
      </c>
      <c r="AI435" s="6">
        <f t="shared" si="399"/>
        <v>0</v>
      </c>
      <c r="AJ435" s="6">
        <f t="shared" si="400"/>
        <v>0</v>
      </c>
      <c r="AK435" s="6">
        <f t="shared" si="401"/>
        <v>0</v>
      </c>
      <c r="AL435" s="6">
        <f t="shared" si="402"/>
        <v>0</v>
      </c>
      <c r="AM435" s="6">
        <f t="shared" si="403"/>
        <v>0</v>
      </c>
      <c r="AN435" s="6">
        <f t="shared" si="404"/>
        <v>0</v>
      </c>
      <c r="AO435" s="6">
        <f t="shared" si="425"/>
        <v>0</v>
      </c>
      <c r="AP435" s="6">
        <f t="shared" si="426"/>
        <v>0</v>
      </c>
      <c r="AQ435" s="6">
        <f t="shared" si="427"/>
        <v>0</v>
      </c>
      <c r="AR435" s="6">
        <f t="shared" si="428"/>
        <v>0</v>
      </c>
      <c r="AS435" s="6">
        <f t="shared" si="429"/>
        <v>0</v>
      </c>
      <c r="AT435" s="6">
        <f t="shared" si="430"/>
        <v>0</v>
      </c>
      <c r="AU435" s="6">
        <f t="shared" si="431"/>
        <v>0</v>
      </c>
      <c r="AV435" s="6">
        <f t="shared" si="432"/>
        <v>0.51750474792373735</v>
      </c>
      <c r="AW435" s="6">
        <f t="shared" si="433"/>
        <v>0.61862170810794026</v>
      </c>
      <c r="AX435" s="6">
        <f t="shared" si="434"/>
        <v>0.50862033447970545</v>
      </c>
      <c r="AY435" s="6">
        <f t="shared" si="381"/>
        <v>0.25438131992610413</v>
      </c>
      <c r="AZ435" s="6">
        <f t="shared" si="435"/>
        <v>0.87300302803404439</v>
      </c>
      <c r="BD435" s="7">
        <f t="shared" si="436"/>
        <v>0.81700000000000006</v>
      </c>
      <c r="BE435" s="7">
        <f t="shared" si="437"/>
        <v>0.90388052307813338</v>
      </c>
      <c r="BF435" s="7">
        <f t="shared" ca="1" si="438"/>
        <v>-0.15850997369293687</v>
      </c>
      <c r="BG435" s="7">
        <f t="shared" si="382"/>
        <v>0.87300302803404439</v>
      </c>
      <c r="BH435" s="7">
        <f t="shared" si="383"/>
        <v>0.9343463105476707</v>
      </c>
      <c r="BI435" s="7">
        <f t="shared" ca="1" si="384"/>
        <v>-9.4951016213567233E-2</v>
      </c>
      <c r="BJ435" s="7">
        <f t="shared" si="385"/>
        <v>3.1363391489819554E-3</v>
      </c>
      <c r="BK435" s="7">
        <f t="shared" si="386"/>
        <v>9.2816420613901719E-4</v>
      </c>
      <c r="BL435" s="7">
        <f t="shared" ca="1" si="387"/>
        <v>4.0397410758643178E-3</v>
      </c>
      <c r="BM435" s="7">
        <f t="shared" ca="1" si="388"/>
        <v>0.40906012322011465</v>
      </c>
      <c r="BN435" s="7">
        <f t="shared" ca="1" si="389"/>
        <v>3.1232484276638613E-2</v>
      </c>
      <c r="BO435" s="7">
        <f t="shared" ca="1" si="390"/>
        <v>2.4408828898884717E-2</v>
      </c>
      <c r="BP435" s="7">
        <f t="shared" si="439"/>
        <v>0</v>
      </c>
      <c r="BQ435" s="7">
        <f t="shared" si="440"/>
        <v>0.5</v>
      </c>
    </row>
    <row r="436" spans="1:69" x14ac:dyDescent="0.25">
      <c r="A436" s="53">
        <v>33635</v>
      </c>
      <c r="B436" s="54">
        <v>0.1</v>
      </c>
      <c r="C436" s="54">
        <v>0.53</v>
      </c>
      <c r="D436" s="54">
        <v>2.3712962962962965</v>
      </c>
      <c r="E436" s="6">
        <f t="shared" si="391"/>
        <v>0.78800000000000014</v>
      </c>
      <c r="F436" s="1"/>
      <c r="G436" s="6">
        <f t="shared" si="405"/>
        <v>0.59258035579586377</v>
      </c>
      <c r="H436" s="6">
        <f t="shared" si="406"/>
        <v>0</v>
      </c>
      <c r="I436" s="6">
        <f t="shared" si="407"/>
        <v>0.43000000000000005</v>
      </c>
      <c r="J436" s="6">
        <f t="shared" si="408"/>
        <v>0</v>
      </c>
      <c r="K436" s="6">
        <f t="shared" si="409"/>
        <v>0.3584275938499964</v>
      </c>
      <c r="L436" s="6">
        <f t="shared" si="410"/>
        <v>0.59146065446241591</v>
      </c>
      <c r="M436" s="6">
        <f t="shared" si="411"/>
        <v>0.22534352167877153</v>
      </c>
      <c r="N436" s="6">
        <f t="shared" si="412"/>
        <v>0.59075669794222352</v>
      </c>
      <c r="O436" s="6">
        <f t="shared" si="413"/>
        <v>0.22534352167877153</v>
      </c>
      <c r="P436" s="6">
        <f t="shared" si="414"/>
        <v>0.50862033447970545</v>
      </c>
      <c r="Q436" s="6">
        <f t="shared" si="415"/>
        <v>0.22708758041032423</v>
      </c>
      <c r="R436" s="6">
        <f t="shared" si="416"/>
        <v>0.20458044933134709</v>
      </c>
      <c r="S436" s="6">
        <f t="shared" si="417"/>
        <v>0.11377625588492818</v>
      </c>
      <c r="T436" s="6">
        <f t="shared" si="418"/>
        <v>0</v>
      </c>
      <c r="U436" s="6">
        <f t="shared" si="419"/>
        <v>0</v>
      </c>
      <c r="V436" s="6">
        <f t="shared" si="420"/>
        <v>0</v>
      </c>
      <c r="W436" s="6">
        <f t="shared" si="421"/>
        <v>0</v>
      </c>
      <c r="X436" s="6">
        <f t="shared" si="422"/>
        <v>0</v>
      </c>
      <c r="Y436" s="6">
        <f t="shared" si="423"/>
        <v>0</v>
      </c>
      <c r="Z436" s="6">
        <f t="shared" si="424"/>
        <v>0</v>
      </c>
      <c r="AA436" s="6">
        <f t="shared" si="380"/>
        <v>0</v>
      </c>
      <c r="AB436" s="6">
        <f t="shared" si="392"/>
        <v>2.2854582485889001E-2</v>
      </c>
      <c r="AC436" s="6">
        <f t="shared" si="393"/>
        <v>1.7629455343121225E-2</v>
      </c>
      <c r="AD436" s="6">
        <f t="shared" si="394"/>
        <v>2.6577528200341072E-3</v>
      </c>
      <c r="AE436" s="6">
        <f t="shared" si="395"/>
        <v>0</v>
      </c>
      <c r="AF436" s="6">
        <f t="shared" si="396"/>
        <v>0</v>
      </c>
      <c r="AG436" s="6">
        <f t="shared" si="397"/>
        <v>0</v>
      </c>
      <c r="AH436" s="6">
        <f t="shared" si="398"/>
        <v>0</v>
      </c>
      <c r="AI436" s="6">
        <f t="shared" si="399"/>
        <v>0</v>
      </c>
      <c r="AJ436" s="6">
        <f t="shared" si="400"/>
        <v>0</v>
      </c>
      <c r="AK436" s="6">
        <f t="shared" si="401"/>
        <v>0</v>
      </c>
      <c r="AL436" s="6">
        <f t="shared" si="402"/>
        <v>0</v>
      </c>
      <c r="AM436" s="6">
        <f t="shared" si="403"/>
        <v>0</v>
      </c>
      <c r="AN436" s="6">
        <f t="shared" si="404"/>
        <v>0</v>
      </c>
      <c r="AO436" s="6">
        <f t="shared" si="425"/>
        <v>0</v>
      </c>
      <c r="AP436" s="6">
        <f t="shared" si="426"/>
        <v>0</v>
      </c>
      <c r="AQ436" s="6">
        <f t="shared" si="427"/>
        <v>0</v>
      </c>
      <c r="AR436" s="6">
        <f t="shared" si="428"/>
        <v>0</v>
      </c>
      <c r="AS436" s="6">
        <f t="shared" si="429"/>
        <v>0</v>
      </c>
      <c r="AT436" s="6">
        <f t="shared" si="430"/>
        <v>0</v>
      </c>
      <c r="AU436" s="6">
        <f t="shared" si="431"/>
        <v>0</v>
      </c>
      <c r="AV436" s="6">
        <f t="shared" si="432"/>
        <v>0.51481978916506621</v>
      </c>
      <c r="AW436" s="6">
        <f t="shared" si="433"/>
        <v>0.6032636409977189</v>
      </c>
      <c r="AX436" s="6">
        <f t="shared" si="434"/>
        <v>0.50615594253290019</v>
      </c>
      <c r="AY436" s="6">
        <f t="shared" si="381"/>
        <v>0.24994216289621324</v>
      </c>
      <c r="AZ436" s="6">
        <f t="shared" si="435"/>
        <v>0.85320580389393208</v>
      </c>
      <c r="BD436" s="7">
        <f t="shared" si="436"/>
        <v>0.78800000000000014</v>
      </c>
      <c r="BE436" s="7">
        <f t="shared" si="437"/>
        <v>0.88769364084688596</v>
      </c>
      <c r="BF436" s="7">
        <f t="shared" ca="1" si="438"/>
        <v>-0.19308189972793754</v>
      </c>
      <c r="BG436" s="7">
        <f t="shared" si="382"/>
        <v>0.85320580389393208</v>
      </c>
      <c r="BH436" s="7">
        <f t="shared" si="383"/>
        <v>0.92369140079029211</v>
      </c>
      <c r="BI436" s="7">
        <f t="shared" ca="1" si="384"/>
        <v>-0.11696058601850931</v>
      </c>
      <c r="BJ436" s="7">
        <f t="shared" si="385"/>
        <v>4.2517968614539095E-3</v>
      </c>
      <c r="BK436" s="7">
        <f t="shared" si="386"/>
        <v>1.2958387209430963E-3</v>
      </c>
      <c r="BL436" s="7">
        <f t="shared" ca="1" si="387"/>
        <v>5.7944544008491873E-3</v>
      </c>
      <c r="BM436" s="7">
        <f t="shared" ca="1" si="388"/>
        <v>0.4469966519872377</v>
      </c>
      <c r="BN436" s="7">
        <f t="shared" ca="1" si="389"/>
        <v>3.7215822444868082E-2</v>
      </c>
      <c r="BO436" s="7">
        <f t="shared" ca="1" si="390"/>
        <v>3.6406615804234148E-2</v>
      </c>
      <c r="BP436" s="7">
        <f t="shared" si="439"/>
        <v>0.1</v>
      </c>
      <c r="BQ436" s="7">
        <f t="shared" si="440"/>
        <v>0.53</v>
      </c>
    </row>
    <row r="437" spans="1:69" x14ac:dyDescent="0.25">
      <c r="A437" s="53">
        <v>33636</v>
      </c>
      <c r="B437" s="54">
        <v>0</v>
      </c>
      <c r="C437" s="54">
        <v>0.54</v>
      </c>
      <c r="D437" s="54">
        <v>2.2810185185185183</v>
      </c>
      <c r="E437" s="6">
        <f t="shared" si="391"/>
        <v>0.7579999999999999</v>
      </c>
      <c r="F437" s="1"/>
      <c r="G437" s="6">
        <f t="shared" si="405"/>
        <v>0.59075669794222352</v>
      </c>
      <c r="H437" s="6">
        <f t="shared" si="406"/>
        <v>0</v>
      </c>
      <c r="I437" s="6">
        <f t="shared" si="407"/>
        <v>0.54</v>
      </c>
      <c r="J437" s="6">
        <f t="shared" si="408"/>
        <v>0</v>
      </c>
      <c r="K437" s="6">
        <f t="shared" si="409"/>
        <v>0.44925018580564058</v>
      </c>
      <c r="L437" s="6">
        <f t="shared" si="410"/>
        <v>0.58935327353871958</v>
      </c>
      <c r="M437" s="6">
        <f t="shared" si="411"/>
        <v>0.22136684638167309</v>
      </c>
      <c r="N437" s="6">
        <f t="shared" si="412"/>
        <v>0.58866173985847947</v>
      </c>
      <c r="O437" s="6">
        <f t="shared" si="413"/>
        <v>0.22136684638167309</v>
      </c>
      <c r="P437" s="6">
        <f t="shared" si="414"/>
        <v>0.50615594253290019</v>
      </c>
      <c r="Q437" s="6">
        <f t="shared" si="415"/>
        <v>0.22325981276021681</v>
      </c>
      <c r="R437" s="6">
        <f t="shared" si="416"/>
        <v>0.20123799060320968</v>
      </c>
      <c r="S437" s="6">
        <f t="shared" si="417"/>
        <v>0.11176842702522428</v>
      </c>
      <c r="T437" s="6">
        <f t="shared" si="418"/>
        <v>0</v>
      </c>
      <c r="U437" s="6">
        <f t="shared" si="419"/>
        <v>0</v>
      </c>
      <c r="V437" s="6">
        <f t="shared" si="420"/>
        <v>0</v>
      </c>
      <c r="W437" s="6">
        <f t="shared" si="421"/>
        <v>0</v>
      </c>
      <c r="X437" s="6">
        <f t="shared" si="422"/>
        <v>0</v>
      </c>
      <c r="Y437" s="6">
        <f t="shared" si="423"/>
        <v>0</v>
      </c>
      <c r="Z437" s="6">
        <f t="shared" si="424"/>
        <v>0</v>
      </c>
      <c r="AA437" s="6">
        <f t="shared" si="380"/>
        <v>0</v>
      </c>
      <c r="AB437" s="6">
        <f t="shared" si="392"/>
        <v>2.2488440605247975E-2</v>
      </c>
      <c r="AC437" s="6">
        <f t="shared" si="393"/>
        <v>1.7324601190241765E-2</v>
      </c>
      <c r="AD437" s="6">
        <f t="shared" si="394"/>
        <v>2.6108510058329005E-3</v>
      </c>
      <c r="AE437" s="6">
        <f t="shared" si="395"/>
        <v>0</v>
      </c>
      <c r="AF437" s="6">
        <f t="shared" si="396"/>
        <v>0</v>
      </c>
      <c r="AG437" s="6">
        <f t="shared" si="397"/>
        <v>0</v>
      </c>
      <c r="AH437" s="6">
        <f t="shared" si="398"/>
        <v>0</v>
      </c>
      <c r="AI437" s="6">
        <f t="shared" si="399"/>
        <v>0</v>
      </c>
      <c r="AJ437" s="6">
        <f t="shared" si="400"/>
        <v>0</v>
      </c>
      <c r="AK437" s="6">
        <f t="shared" si="401"/>
        <v>0</v>
      </c>
      <c r="AL437" s="6">
        <f t="shared" si="402"/>
        <v>0</v>
      </c>
      <c r="AM437" s="6">
        <f t="shared" si="403"/>
        <v>0</v>
      </c>
      <c r="AN437" s="6">
        <f t="shared" si="404"/>
        <v>0</v>
      </c>
      <c r="AO437" s="6">
        <f t="shared" si="425"/>
        <v>0</v>
      </c>
      <c r="AP437" s="6">
        <f t="shared" si="426"/>
        <v>0</v>
      </c>
      <c r="AQ437" s="6">
        <f t="shared" si="427"/>
        <v>0</v>
      </c>
      <c r="AR437" s="6">
        <f t="shared" si="428"/>
        <v>0</v>
      </c>
      <c r="AS437" s="6">
        <f t="shared" si="429"/>
        <v>0</v>
      </c>
      <c r="AT437" s="6">
        <f t="shared" si="430"/>
        <v>0</v>
      </c>
      <c r="AU437" s="6">
        <f t="shared" si="431"/>
        <v>0</v>
      </c>
      <c r="AV437" s="6">
        <f t="shared" si="432"/>
        <v>0.51225242111057401</v>
      </c>
      <c r="AW437" s="6">
        <f t="shared" si="433"/>
        <v>0.5888531668512984</v>
      </c>
      <c r="AX437" s="6">
        <f t="shared" si="434"/>
        <v>0.50379553231477769</v>
      </c>
      <c r="AY437" s="6">
        <f t="shared" si="381"/>
        <v>0.2457482533654648</v>
      </c>
      <c r="AZ437" s="6">
        <f t="shared" si="435"/>
        <v>0.8346014202167632</v>
      </c>
      <c r="BD437" s="7">
        <f t="shared" si="436"/>
        <v>0.7579999999999999</v>
      </c>
      <c r="BE437" s="7">
        <f t="shared" si="437"/>
        <v>0.87063195438715657</v>
      </c>
      <c r="BF437" s="7">
        <f t="shared" ca="1" si="438"/>
        <v>-0.23014997400125334</v>
      </c>
      <c r="BG437" s="7">
        <f t="shared" si="382"/>
        <v>0.8346014202167632</v>
      </c>
      <c r="BH437" s="7">
        <f t="shared" si="383"/>
        <v>0.91356522493840753</v>
      </c>
      <c r="BI437" s="7">
        <f t="shared" ca="1" si="384"/>
        <v>-0.13809507925140355</v>
      </c>
      <c r="BJ437" s="7">
        <f t="shared" si="385"/>
        <v>5.8677775792251542E-3</v>
      </c>
      <c r="BK437" s="7">
        <f t="shared" si="386"/>
        <v>1.8432657202269126E-3</v>
      </c>
      <c r="BL437" s="7">
        <f t="shared" ca="1" si="387"/>
        <v>8.4741036474059225E-3</v>
      </c>
      <c r="BM437" s="7">
        <f t="shared" ca="1" si="388"/>
        <v>0.48801133691874482</v>
      </c>
      <c r="BN437" s="7">
        <f t="shared" ca="1" si="389"/>
        <v>4.4089800930285805E-2</v>
      </c>
      <c r="BO437" s="7">
        <f t="shared" ca="1" si="390"/>
        <v>5.1926218925609377E-2</v>
      </c>
      <c r="BP437" s="7">
        <f t="shared" si="439"/>
        <v>0</v>
      </c>
      <c r="BQ437" s="7">
        <f t="shared" si="440"/>
        <v>0.54</v>
      </c>
    </row>
    <row r="438" spans="1:69" x14ac:dyDescent="0.25">
      <c r="A438" s="53">
        <v>33637</v>
      </c>
      <c r="B438" s="54">
        <v>0</v>
      </c>
      <c r="C438" s="54">
        <v>0.55000000000000004</v>
      </c>
      <c r="D438" s="54">
        <v>2.2900462962962962</v>
      </c>
      <c r="E438" s="6">
        <f t="shared" si="391"/>
        <v>0.76100000000000001</v>
      </c>
      <c r="F438" s="1"/>
      <c r="G438" s="6">
        <f t="shared" si="405"/>
        <v>0.58866173985847947</v>
      </c>
      <c r="H438" s="6">
        <f t="shared" si="406"/>
        <v>0</v>
      </c>
      <c r="I438" s="6">
        <f t="shared" si="407"/>
        <v>0.55000000000000004</v>
      </c>
      <c r="J438" s="6">
        <f t="shared" si="408"/>
        <v>0</v>
      </c>
      <c r="K438" s="6">
        <f t="shared" si="409"/>
        <v>0.45661729848523686</v>
      </c>
      <c r="L438" s="6">
        <f t="shared" si="410"/>
        <v>0.58723530113902289</v>
      </c>
      <c r="M438" s="6">
        <f t="shared" si="411"/>
        <v>0.21742678591395123</v>
      </c>
      <c r="N438" s="6">
        <f t="shared" si="412"/>
        <v>0.58655607591671199</v>
      </c>
      <c r="O438" s="6">
        <f t="shared" si="413"/>
        <v>0.21742678591395123</v>
      </c>
      <c r="P438" s="6">
        <f t="shared" si="414"/>
        <v>0.50379553231477769</v>
      </c>
      <c r="Q438" s="6">
        <f t="shared" si="415"/>
        <v>0.21963697688953934</v>
      </c>
      <c r="R438" s="6">
        <f t="shared" si="416"/>
        <v>0.19767344930424682</v>
      </c>
      <c r="S438" s="6">
        <f t="shared" si="417"/>
        <v>0.10977908504353358</v>
      </c>
      <c r="T438" s="6">
        <f t="shared" si="418"/>
        <v>0</v>
      </c>
      <c r="U438" s="6">
        <f t="shared" si="419"/>
        <v>0</v>
      </c>
      <c r="V438" s="6">
        <f t="shared" si="420"/>
        <v>0</v>
      </c>
      <c r="W438" s="6">
        <f t="shared" si="421"/>
        <v>0</v>
      </c>
      <c r="X438" s="6">
        <f t="shared" si="422"/>
        <v>0</v>
      </c>
      <c r="Y438" s="6">
        <f t="shared" si="423"/>
        <v>0</v>
      </c>
      <c r="Z438" s="6">
        <f t="shared" si="424"/>
        <v>0</v>
      </c>
      <c r="AA438" s="6">
        <f t="shared" si="380"/>
        <v>0</v>
      </c>
      <c r="AB438" s="6">
        <f t="shared" si="392"/>
        <v>2.209710242796524E-2</v>
      </c>
      <c r="AC438" s="6">
        <f t="shared" si="393"/>
        <v>1.7016647324235613E-2</v>
      </c>
      <c r="AD438" s="6">
        <f t="shared" si="394"/>
        <v>2.5643810352689359E-3</v>
      </c>
      <c r="AE438" s="6">
        <f t="shared" si="395"/>
        <v>0</v>
      </c>
      <c r="AF438" s="6">
        <f t="shared" si="396"/>
        <v>0</v>
      </c>
      <c r="AG438" s="6">
        <f t="shared" si="397"/>
        <v>0</v>
      </c>
      <c r="AH438" s="6">
        <f t="shared" si="398"/>
        <v>0</v>
      </c>
      <c r="AI438" s="6">
        <f t="shared" si="399"/>
        <v>0</v>
      </c>
      <c r="AJ438" s="6">
        <f t="shared" si="400"/>
        <v>0</v>
      </c>
      <c r="AK438" s="6">
        <f t="shared" si="401"/>
        <v>0</v>
      </c>
      <c r="AL438" s="6">
        <f t="shared" si="402"/>
        <v>0</v>
      </c>
      <c r="AM438" s="6">
        <f t="shared" si="403"/>
        <v>0</v>
      </c>
      <c r="AN438" s="6">
        <f t="shared" si="404"/>
        <v>0</v>
      </c>
      <c r="AO438" s="6">
        <f t="shared" si="425"/>
        <v>0</v>
      </c>
      <c r="AP438" s="6">
        <f t="shared" si="426"/>
        <v>0</v>
      </c>
      <c r="AQ438" s="6">
        <f t="shared" si="427"/>
        <v>0</v>
      </c>
      <c r="AR438" s="6">
        <f t="shared" si="428"/>
        <v>0</v>
      </c>
      <c r="AS438" s="6">
        <f t="shared" si="429"/>
        <v>0</v>
      </c>
      <c r="AT438" s="6">
        <f t="shared" si="430"/>
        <v>0</v>
      </c>
      <c r="AU438" s="6">
        <f t="shared" si="431"/>
        <v>0</v>
      </c>
      <c r="AV438" s="6">
        <f t="shared" si="432"/>
        <v>0.50978878847151743</v>
      </c>
      <c r="AW438" s="6">
        <f t="shared" si="433"/>
        <v>0.57527465584943949</v>
      </c>
      <c r="AX438" s="6">
        <f t="shared" si="434"/>
        <v>0.5015269091687824</v>
      </c>
      <c r="AY438" s="6">
        <f t="shared" si="381"/>
        <v>0.24173407931750457</v>
      </c>
      <c r="AZ438" s="6">
        <f t="shared" si="435"/>
        <v>0.81700873516694406</v>
      </c>
      <c r="BD438" s="7">
        <f t="shared" si="436"/>
        <v>0.76100000000000001</v>
      </c>
      <c r="BE438" s="7">
        <f t="shared" si="437"/>
        <v>0.87235313950257554</v>
      </c>
      <c r="BF438" s="7">
        <f t="shared" ca="1" si="438"/>
        <v>-0.22638072022771935</v>
      </c>
      <c r="BG438" s="7">
        <f t="shared" si="382"/>
        <v>0.81700873516694406</v>
      </c>
      <c r="BH438" s="7">
        <f t="shared" si="383"/>
        <v>0.9038853551014886</v>
      </c>
      <c r="BI438" s="7">
        <f t="shared" ca="1" si="384"/>
        <v>-0.15849973819455895</v>
      </c>
      <c r="BJ438" s="7">
        <f t="shared" si="385"/>
        <v>3.1369784150008747E-3</v>
      </c>
      <c r="BK438" s="7">
        <f t="shared" si="386"/>
        <v>9.9428062057633614E-4</v>
      </c>
      <c r="BL438" s="7">
        <f t="shared" ca="1" si="387"/>
        <v>4.6078277217862446E-3</v>
      </c>
      <c r="BM438" s="7">
        <f t="shared" ca="1" si="388"/>
        <v>0.48382886842559397</v>
      </c>
      <c r="BN438" s="7">
        <f t="shared" ca="1" si="389"/>
        <v>4.3369949257640254E-2</v>
      </c>
      <c r="BO438" s="7">
        <f t="shared" ca="1" si="390"/>
        <v>5.0222601970492727E-2</v>
      </c>
      <c r="BP438" s="7">
        <f t="shared" si="439"/>
        <v>0</v>
      </c>
      <c r="BQ438" s="7">
        <f t="shared" si="440"/>
        <v>0.55000000000000004</v>
      </c>
    </row>
    <row r="439" spans="1:69" x14ac:dyDescent="0.25">
      <c r="A439" s="53">
        <v>33638</v>
      </c>
      <c r="B439" s="54">
        <v>0</v>
      </c>
      <c r="C439" s="54">
        <v>0.56999999999999995</v>
      </c>
      <c r="D439" s="54">
        <v>2.3291666666666666</v>
      </c>
      <c r="E439" s="6">
        <f t="shared" si="391"/>
        <v>0.77400000000000002</v>
      </c>
      <c r="F439" s="1"/>
      <c r="G439" s="6">
        <f t="shared" si="405"/>
        <v>0.58655607591671199</v>
      </c>
      <c r="H439" s="6">
        <f t="shared" si="406"/>
        <v>0</v>
      </c>
      <c r="I439" s="6">
        <f t="shared" si="407"/>
        <v>0.56999999999999995</v>
      </c>
      <c r="J439" s="6">
        <f t="shared" si="408"/>
        <v>0</v>
      </c>
      <c r="K439" s="6">
        <f t="shared" si="409"/>
        <v>0.47221840593016329</v>
      </c>
      <c r="L439" s="6">
        <f t="shared" si="410"/>
        <v>0.58508090048973327</v>
      </c>
      <c r="M439" s="6">
        <f t="shared" si="411"/>
        <v>0.21347655423832348</v>
      </c>
      <c r="N439" s="6">
        <f t="shared" si="412"/>
        <v>0.58441401549945393</v>
      </c>
      <c r="O439" s="6">
        <f t="shared" si="413"/>
        <v>0.21347655423832348</v>
      </c>
      <c r="P439" s="6">
        <f t="shared" si="414"/>
        <v>0.5015269091687824</v>
      </c>
      <c r="Q439" s="6">
        <f t="shared" si="415"/>
        <v>0.21619478081252147</v>
      </c>
      <c r="R439" s="6">
        <f t="shared" si="416"/>
        <v>0.19412337625312659</v>
      </c>
      <c r="S439" s="6">
        <f t="shared" si="417"/>
        <v>0.10778460760489811</v>
      </c>
      <c r="T439" s="6">
        <f t="shared" si="418"/>
        <v>0</v>
      </c>
      <c r="U439" s="6">
        <f t="shared" si="419"/>
        <v>0</v>
      </c>
      <c r="V439" s="6">
        <f t="shared" si="420"/>
        <v>0</v>
      </c>
      <c r="W439" s="6">
        <f t="shared" si="421"/>
        <v>0</v>
      </c>
      <c r="X439" s="6">
        <f t="shared" si="422"/>
        <v>0</v>
      </c>
      <c r="Y439" s="6">
        <f t="shared" si="423"/>
        <v>0</v>
      </c>
      <c r="Z439" s="6">
        <f t="shared" si="424"/>
        <v>0</v>
      </c>
      <c r="AA439" s="6">
        <f t="shared" si="380"/>
        <v>0</v>
      </c>
      <c r="AB439" s="6">
        <f t="shared" si="392"/>
        <v>2.1702441280324114E-2</v>
      </c>
      <c r="AC439" s="6">
        <f t="shared" si="393"/>
        <v>1.6708451399850499E-2</v>
      </c>
      <c r="AD439" s="6">
        <f t="shared" si="394"/>
        <v>2.5177911031622844E-3</v>
      </c>
      <c r="AE439" s="6">
        <f t="shared" si="395"/>
        <v>0</v>
      </c>
      <c r="AF439" s="6">
        <f t="shared" si="396"/>
        <v>0</v>
      </c>
      <c r="AG439" s="6">
        <f t="shared" si="397"/>
        <v>0</v>
      </c>
      <c r="AH439" s="6">
        <f t="shared" si="398"/>
        <v>0</v>
      </c>
      <c r="AI439" s="6">
        <f t="shared" si="399"/>
        <v>0</v>
      </c>
      <c r="AJ439" s="6">
        <f t="shared" si="400"/>
        <v>0</v>
      </c>
      <c r="AK439" s="6">
        <f t="shared" si="401"/>
        <v>0</v>
      </c>
      <c r="AL439" s="6">
        <f t="shared" si="402"/>
        <v>0</v>
      </c>
      <c r="AM439" s="6">
        <f t="shared" si="403"/>
        <v>0</v>
      </c>
      <c r="AN439" s="6">
        <f t="shared" si="404"/>
        <v>0</v>
      </c>
      <c r="AO439" s="6">
        <f t="shared" si="425"/>
        <v>0</v>
      </c>
      <c r="AP439" s="6">
        <f t="shared" si="426"/>
        <v>0</v>
      </c>
      <c r="AQ439" s="6">
        <f t="shared" si="427"/>
        <v>0</v>
      </c>
      <c r="AR439" s="6">
        <f t="shared" si="428"/>
        <v>0</v>
      </c>
      <c r="AS439" s="6">
        <f t="shared" si="429"/>
        <v>0</v>
      </c>
      <c r="AT439" s="6">
        <f t="shared" si="430"/>
        <v>0</v>
      </c>
      <c r="AU439" s="6">
        <f t="shared" si="431"/>
        <v>0</v>
      </c>
      <c r="AV439" s="6">
        <f t="shared" si="432"/>
        <v>0.50741974497325815</v>
      </c>
      <c r="AW439" s="6">
        <f t="shared" si="433"/>
        <v>0.56244544651487094</v>
      </c>
      <c r="AX439" s="6">
        <f t="shared" si="434"/>
        <v>0.49934211397347544</v>
      </c>
      <c r="AY439" s="6">
        <f t="shared" si="381"/>
        <v>0.23789722209284558</v>
      </c>
      <c r="AZ439" s="6">
        <f t="shared" si="435"/>
        <v>0.80034266860771652</v>
      </c>
      <c r="BD439" s="7">
        <f t="shared" si="436"/>
        <v>0.77400000000000002</v>
      </c>
      <c r="BE439" s="7">
        <f t="shared" si="437"/>
        <v>0.87977269791691082</v>
      </c>
      <c r="BF439" s="7">
        <f t="shared" ca="1" si="438"/>
        <v>-0.2102094929702541</v>
      </c>
      <c r="BG439" s="7">
        <f t="shared" si="382"/>
        <v>0.80034266860771652</v>
      </c>
      <c r="BH439" s="7">
        <f t="shared" si="383"/>
        <v>0.89461872806672038</v>
      </c>
      <c r="BI439" s="7">
        <f t="shared" ca="1" si="384"/>
        <v>-0.17822142902250487</v>
      </c>
      <c r="BJ439" s="7">
        <f t="shared" si="385"/>
        <v>6.9393618937597251E-4</v>
      </c>
      <c r="BK439" s="7">
        <f t="shared" si="386"/>
        <v>2.2040461120905459E-4</v>
      </c>
      <c r="BL439" s="7">
        <f t="shared" ca="1" si="387"/>
        <v>1.0232362351252937E-3</v>
      </c>
      <c r="BM439" s="7">
        <f t="shared" ca="1" si="388"/>
        <v>0.46591283828860769</v>
      </c>
      <c r="BN439" s="7">
        <f t="shared" ca="1" si="389"/>
        <v>4.0334685804214877E-2</v>
      </c>
      <c r="BO439" s="7">
        <f t="shared" ca="1" si="390"/>
        <v>4.3236037195902688E-2</v>
      </c>
      <c r="BP439" s="7">
        <f t="shared" si="439"/>
        <v>0</v>
      </c>
      <c r="BQ439" s="7">
        <f t="shared" si="440"/>
        <v>0.56999999999999995</v>
      </c>
    </row>
    <row r="440" spans="1:69" x14ac:dyDescent="0.25">
      <c r="A440" s="53">
        <v>33639</v>
      </c>
      <c r="B440" s="54">
        <v>0</v>
      </c>
      <c r="C440" s="54">
        <v>0.57999999999999996</v>
      </c>
      <c r="D440" s="54">
        <v>2.299074074074074</v>
      </c>
      <c r="E440" s="6">
        <f t="shared" si="391"/>
        <v>0.76400000000000001</v>
      </c>
      <c r="F440" s="1"/>
      <c r="G440" s="6">
        <f t="shared" si="405"/>
        <v>0.58441401549945393</v>
      </c>
      <c r="H440" s="6">
        <f t="shared" si="406"/>
        <v>0</v>
      </c>
      <c r="I440" s="6">
        <f t="shared" si="407"/>
        <v>0.57999999999999996</v>
      </c>
      <c r="J440" s="6">
        <f t="shared" si="408"/>
        <v>0</v>
      </c>
      <c r="K440" s="6">
        <f t="shared" si="409"/>
        <v>0.47946565002088182</v>
      </c>
      <c r="L440" s="6">
        <f t="shared" si="410"/>
        <v>0.58291620021714197</v>
      </c>
      <c r="M440" s="6">
        <f t="shared" si="411"/>
        <v>0.20956531182522845</v>
      </c>
      <c r="N440" s="6">
        <f t="shared" si="412"/>
        <v>0.58226153365931743</v>
      </c>
      <c r="O440" s="6">
        <f t="shared" si="413"/>
        <v>0.20956531182522845</v>
      </c>
      <c r="P440" s="6">
        <f t="shared" si="414"/>
        <v>0.49934211397347544</v>
      </c>
      <c r="Q440" s="6">
        <f t="shared" si="415"/>
        <v>0.21291636854033269</v>
      </c>
      <c r="R440" s="6">
        <f t="shared" si="416"/>
        <v>0.19058357234874207</v>
      </c>
      <c r="S440" s="6">
        <f t="shared" si="417"/>
        <v>0.10580981589886165</v>
      </c>
      <c r="T440" s="6">
        <f t="shared" si="418"/>
        <v>0</v>
      </c>
      <c r="U440" s="6">
        <f t="shared" si="419"/>
        <v>0</v>
      </c>
      <c r="V440" s="6">
        <f t="shared" si="420"/>
        <v>0</v>
      </c>
      <c r="W440" s="6">
        <f t="shared" si="421"/>
        <v>0</v>
      </c>
      <c r="X440" s="6">
        <f t="shared" si="422"/>
        <v>0</v>
      </c>
      <c r="Y440" s="6">
        <f t="shared" si="423"/>
        <v>0</v>
      </c>
      <c r="Z440" s="6">
        <f t="shared" si="424"/>
        <v>0</v>
      </c>
      <c r="AA440" s="6">
        <f t="shared" ref="AA440:AA503" si="441">$O440*0.9*AA$13</f>
        <v>0</v>
      </c>
      <c r="AB440" s="6">
        <f t="shared" si="392"/>
        <v>2.1308393885619607E-2</v>
      </c>
      <c r="AC440" s="6">
        <f t="shared" si="393"/>
        <v>1.6402718780617692E-2</v>
      </c>
      <c r="AD440" s="6">
        <f t="shared" si="394"/>
        <v>2.4716610192983307E-3</v>
      </c>
      <c r="AE440" s="6">
        <f t="shared" si="395"/>
        <v>0</v>
      </c>
      <c r="AF440" s="6">
        <f t="shared" si="396"/>
        <v>0</v>
      </c>
      <c r="AG440" s="6">
        <f t="shared" si="397"/>
        <v>0</v>
      </c>
      <c r="AH440" s="6">
        <f t="shared" si="398"/>
        <v>0</v>
      </c>
      <c r="AI440" s="6">
        <f t="shared" si="399"/>
        <v>0</v>
      </c>
      <c r="AJ440" s="6">
        <f t="shared" si="400"/>
        <v>0</v>
      </c>
      <c r="AK440" s="6">
        <f t="shared" si="401"/>
        <v>0</v>
      </c>
      <c r="AL440" s="6">
        <f t="shared" si="402"/>
        <v>0</v>
      </c>
      <c r="AM440" s="6">
        <f t="shared" si="403"/>
        <v>0</v>
      </c>
      <c r="AN440" s="6">
        <f t="shared" si="404"/>
        <v>0</v>
      </c>
      <c r="AO440" s="6">
        <f t="shared" si="425"/>
        <v>0</v>
      </c>
      <c r="AP440" s="6">
        <f t="shared" si="426"/>
        <v>0</v>
      </c>
      <c r="AQ440" s="6">
        <f t="shared" si="427"/>
        <v>0</v>
      </c>
      <c r="AR440" s="6">
        <f t="shared" si="428"/>
        <v>0</v>
      </c>
      <c r="AS440" s="6">
        <f t="shared" si="429"/>
        <v>0</v>
      </c>
      <c r="AT440" s="6">
        <f t="shared" si="430"/>
        <v>0</v>
      </c>
      <c r="AU440" s="6">
        <f t="shared" si="431"/>
        <v>0</v>
      </c>
      <c r="AV440" s="6">
        <f t="shared" si="432"/>
        <v>0.50513702910903591</v>
      </c>
      <c r="AW440" s="6">
        <f t="shared" si="433"/>
        <v>0.55029278000280424</v>
      </c>
      <c r="AX440" s="6">
        <f t="shared" si="434"/>
        <v>0.49723393015739431</v>
      </c>
      <c r="AY440" s="6">
        <f t="shared" si="381"/>
        <v>0.2342247624259523</v>
      </c>
      <c r="AZ440" s="6">
        <f t="shared" si="435"/>
        <v>0.78451754242875649</v>
      </c>
      <c r="BD440" s="7">
        <f t="shared" si="436"/>
        <v>0.76400000000000001</v>
      </c>
      <c r="BE440" s="7">
        <f t="shared" si="437"/>
        <v>0.87407093533648628</v>
      </c>
      <c r="BF440" s="7">
        <f t="shared" ca="1" si="438"/>
        <v>-0.22262562039509423</v>
      </c>
      <c r="BG440" s="7">
        <f t="shared" si="382"/>
        <v>0.78451754242875649</v>
      </c>
      <c r="BH440" s="7">
        <f t="shared" si="383"/>
        <v>0.88572994892842849</v>
      </c>
      <c r="BI440" s="7">
        <f t="shared" ca="1" si="384"/>
        <v>-0.19731500550186412</v>
      </c>
      <c r="BJ440" s="7">
        <f t="shared" si="385"/>
        <v>4.2096954731582215E-4</v>
      </c>
      <c r="BK440" s="7">
        <f t="shared" si="386"/>
        <v>1.3593259793709327E-4</v>
      </c>
      <c r="BL440" s="7">
        <f t="shared" ca="1" si="387"/>
        <v>6.4062722627340188E-4</v>
      </c>
      <c r="BM440" s="7">
        <f t="shared" ca="1" si="388"/>
        <v>0.47966439993244331</v>
      </c>
      <c r="BN440" s="7">
        <f t="shared" ca="1" si="389"/>
        <v>4.2657422552178179E-2</v>
      </c>
      <c r="BO440" s="7">
        <f t="shared" ca="1" si="390"/>
        <v>4.8553636973631839E-2</v>
      </c>
      <c r="BP440" s="7">
        <f t="shared" si="439"/>
        <v>0</v>
      </c>
      <c r="BQ440" s="7">
        <f t="shared" si="440"/>
        <v>0.57999999999999996</v>
      </c>
    </row>
    <row r="441" spans="1:69" x14ac:dyDescent="0.25">
      <c r="A441" s="53">
        <v>33640</v>
      </c>
      <c r="B441" s="54">
        <v>0</v>
      </c>
      <c r="C441" s="54">
        <v>0.59</v>
      </c>
      <c r="D441" s="54">
        <v>2.2689814814814815</v>
      </c>
      <c r="E441" s="6">
        <f t="shared" si="391"/>
        <v>0.75400000000000011</v>
      </c>
      <c r="F441" s="1"/>
      <c r="G441" s="6">
        <f t="shared" si="405"/>
        <v>0.58226153365931743</v>
      </c>
      <c r="H441" s="6">
        <f t="shared" si="406"/>
        <v>0</v>
      </c>
      <c r="I441" s="6">
        <f t="shared" si="407"/>
        <v>0.59</v>
      </c>
      <c r="J441" s="6">
        <f t="shared" si="408"/>
        <v>0</v>
      </c>
      <c r="K441" s="6">
        <f t="shared" si="409"/>
        <v>0.48666654308001428</v>
      </c>
      <c r="L441" s="6">
        <f t="shared" si="410"/>
        <v>0.5807412233188719</v>
      </c>
      <c r="M441" s="6">
        <f t="shared" si="411"/>
        <v>0.20569328997703548</v>
      </c>
      <c r="N441" s="6">
        <f t="shared" si="412"/>
        <v>0.58009865267135374</v>
      </c>
      <c r="O441" s="6">
        <f t="shared" si="413"/>
        <v>0.20569328997703548</v>
      </c>
      <c r="P441" s="6">
        <f t="shared" si="414"/>
        <v>0.49723393015739431</v>
      </c>
      <c r="Q441" s="6">
        <f t="shared" si="415"/>
        <v>0.20978672972710155</v>
      </c>
      <c r="R441" s="6">
        <f t="shared" si="416"/>
        <v>0.18707895016788306</v>
      </c>
      <c r="S441" s="6">
        <f t="shared" si="417"/>
        <v>0.10385482671031052</v>
      </c>
      <c r="T441" s="6">
        <f t="shared" si="418"/>
        <v>0</v>
      </c>
      <c r="U441" s="6">
        <f t="shared" si="419"/>
        <v>0</v>
      </c>
      <c r="V441" s="6">
        <f t="shared" si="420"/>
        <v>0</v>
      </c>
      <c r="W441" s="6">
        <f t="shared" si="421"/>
        <v>0</v>
      </c>
      <c r="X441" s="6">
        <f t="shared" si="422"/>
        <v>0</v>
      </c>
      <c r="Y441" s="6">
        <f t="shared" si="423"/>
        <v>0</v>
      </c>
      <c r="Z441" s="6">
        <f t="shared" si="424"/>
        <v>0</v>
      </c>
      <c r="AA441" s="6">
        <f t="shared" si="441"/>
        <v>0</v>
      </c>
      <c r="AB441" s="6">
        <f t="shared" si="392"/>
        <v>2.0917670684452216E-2</v>
      </c>
      <c r="AC441" s="6">
        <f t="shared" si="393"/>
        <v>1.6100044601457454E-2</v>
      </c>
      <c r="AD441" s="6">
        <f t="shared" si="394"/>
        <v>2.4259935117099023E-3</v>
      </c>
      <c r="AE441" s="6">
        <f t="shared" si="395"/>
        <v>0</v>
      </c>
      <c r="AF441" s="6">
        <f t="shared" si="396"/>
        <v>0</v>
      </c>
      <c r="AG441" s="6">
        <f t="shared" si="397"/>
        <v>0</v>
      </c>
      <c r="AH441" s="6">
        <f t="shared" si="398"/>
        <v>0</v>
      </c>
      <c r="AI441" s="6">
        <f t="shared" si="399"/>
        <v>0</v>
      </c>
      <c r="AJ441" s="6">
        <f t="shared" si="400"/>
        <v>0</v>
      </c>
      <c r="AK441" s="6">
        <f t="shared" si="401"/>
        <v>0</v>
      </c>
      <c r="AL441" s="6">
        <f t="shared" si="402"/>
        <v>0</v>
      </c>
      <c r="AM441" s="6">
        <f t="shared" si="403"/>
        <v>0</v>
      </c>
      <c r="AN441" s="6">
        <f t="shared" si="404"/>
        <v>0</v>
      </c>
      <c r="AO441" s="6">
        <f t="shared" si="425"/>
        <v>0</v>
      </c>
      <c r="AP441" s="6">
        <f t="shared" si="426"/>
        <v>0</v>
      </c>
      <c r="AQ441" s="6">
        <f t="shared" si="427"/>
        <v>0</v>
      </c>
      <c r="AR441" s="6">
        <f t="shared" si="428"/>
        <v>0</v>
      </c>
      <c r="AS441" s="6">
        <f t="shared" si="429"/>
        <v>0</v>
      </c>
      <c r="AT441" s="6">
        <f t="shared" si="430"/>
        <v>0</v>
      </c>
      <c r="AU441" s="6">
        <f t="shared" si="431"/>
        <v>0</v>
      </c>
      <c r="AV441" s="6">
        <f t="shared" si="432"/>
        <v>0.50293356651952248</v>
      </c>
      <c r="AW441" s="6">
        <f t="shared" si="433"/>
        <v>0.53875451183238721</v>
      </c>
      <c r="AX441" s="6">
        <f t="shared" si="434"/>
        <v>0.49519617585698639</v>
      </c>
      <c r="AY441" s="6">
        <f t="shared" si="381"/>
        <v>0.23070440041155377</v>
      </c>
      <c r="AZ441" s="6">
        <f t="shared" si="435"/>
        <v>0.76945891224394103</v>
      </c>
      <c r="BD441" s="7">
        <f t="shared" si="436"/>
        <v>0.75400000000000011</v>
      </c>
      <c r="BE441" s="7">
        <f t="shared" si="437"/>
        <v>0.86833173384369644</v>
      </c>
      <c r="BF441" s="7">
        <f t="shared" ca="1" si="438"/>
        <v>-0.2351978482333574</v>
      </c>
      <c r="BG441" s="7">
        <f t="shared" si="382"/>
        <v>0.76945891224394103</v>
      </c>
      <c r="BH441" s="7">
        <f t="shared" si="383"/>
        <v>0.87718807119336784</v>
      </c>
      <c r="BI441" s="7">
        <f t="shared" ca="1" si="384"/>
        <v>-0.21582866507423112</v>
      </c>
      <c r="BJ441" s="7">
        <f t="shared" si="385"/>
        <v>2.389779677658663E-4</v>
      </c>
      <c r="BK441" s="7">
        <f t="shared" si="386"/>
        <v>7.8434711251184551E-5</v>
      </c>
      <c r="BL441" s="7">
        <f t="shared" ca="1" si="387"/>
        <v>3.7516525625178108E-4</v>
      </c>
      <c r="BM441" s="7">
        <f t="shared" ca="1" si="388"/>
        <v>0.49361596157627874</v>
      </c>
      <c r="BN441" s="7">
        <f t="shared" ca="1" si="389"/>
        <v>4.5061072851819754E-2</v>
      </c>
      <c r="BO441" s="7">
        <f t="shared" ca="1" si="390"/>
        <v>5.4252250992645988E-2</v>
      </c>
      <c r="BP441" s="7">
        <f t="shared" si="439"/>
        <v>0</v>
      </c>
      <c r="BQ441" s="7">
        <f t="shared" si="440"/>
        <v>0.59</v>
      </c>
    </row>
    <row r="442" spans="1:69" x14ac:dyDescent="0.25">
      <c r="A442" s="53">
        <v>33641</v>
      </c>
      <c r="B442" s="54">
        <v>0</v>
      </c>
      <c r="C442" s="54">
        <v>0.6</v>
      </c>
      <c r="D442" s="54">
        <v>2.2509259259259258</v>
      </c>
      <c r="E442" s="6">
        <f t="shared" si="391"/>
        <v>0.748</v>
      </c>
      <c r="F442" s="1"/>
      <c r="G442" s="6">
        <f t="shared" si="405"/>
        <v>0.58009865267135374</v>
      </c>
      <c r="H442" s="6">
        <f t="shared" si="406"/>
        <v>0</v>
      </c>
      <c r="I442" s="6">
        <f t="shared" si="407"/>
        <v>0.6</v>
      </c>
      <c r="J442" s="6">
        <f t="shared" si="408"/>
        <v>0</v>
      </c>
      <c r="K442" s="6">
        <f t="shared" si="409"/>
        <v>0.49382047812758972</v>
      </c>
      <c r="L442" s="6">
        <f t="shared" si="410"/>
        <v>0.578555993966135</v>
      </c>
      <c r="M442" s="6">
        <f t="shared" si="411"/>
        <v>0.20186070993083682</v>
      </c>
      <c r="N442" s="6">
        <f t="shared" si="412"/>
        <v>0.57792539601564663</v>
      </c>
      <c r="O442" s="6">
        <f t="shared" si="413"/>
        <v>0.20186070993083682</v>
      </c>
      <c r="P442" s="6">
        <f t="shared" si="414"/>
        <v>0.49519617585698639</v>
      </c>
      <c r="Q442" s="6">
        <f t="shared" si="415"/>
        <v>0.20679300951227272</v>
      </c>
      <c r="R442" s="6">
        <f t="shared" si="416"/>
        <v>0.18360971390590497</v>
      </c>
      <c r="S442" s="6">
        <f t="shared" si="417"/>
        <v>0.1019197517421587</v>
      </c>
      <c r="T442" s="6">
        <f t="shared" si="418"/>
        <v>0</v>
      </c>
      <c r="U442" s="6">
        <f t="shared" si="419"/>
        <v>0</v>
      </c>
      <c r="V442" s="6">
        <f t="shared" si="420"/>
        <v>0</v>
      </c>
      <c r="W442" s="6">
        <f t="shared" si="421"/>
        <v>0</v>
      </c>
      <c r="X442" s="6">
        <f t="shared" si="422"/>
        <v>0</v>
      </c>
      <c r="Y442" s="6">
        <f t="shared" si="423"/>
        <v>0</v>
      </c>
      <c r="Z442" s="6">
        <f t="shared" si="424"/>
        <v>0</v>
      </c>
      <c r="AA442" s="6">
        <f t="shared" si="441"/>
        <v>0</v>
      </c>
      <c r="AB442" s="6">
        <f t="shared" si="392"/>
        <v>2.0530871667879369E-2</v>
      </c>
      <c r="AC442" s="6">
        <f t="shared" si="393"/>
        <v>1.580044624865402E-2</v>
      </c>
      <c r="AD442" s="6">
        <f t="shared" si="394"/>
        <v>2.3807911897176545E-3</v>
      </c>
      <c r="AE442" s="6">
        <f t="shared" si="395"/>
        <v>0</v>
      </c>
      <c r="AF442" s="6">
        <f t="shared" si="396"/>
        <v>0</v>
      </c>
      <c r="AG442" s="6">
        <f t="shared" si="397"/>
        <v>0</v>
      </c>
      <c r="AH442" s="6">
        <f t="shared" si="398"/>
        <v>0</v>
      </c>
      <c r="AI442" s="6">
        <f t="shared" si="399"/>
        <v>0</v>
      </c>
      <c r="AJ442" s="6">
        <f t="shared" si="400"/>
        <v>0</v>
      </c>
      <c r="AK442" s="6">
        <f t="shared" si="401"/>
        <v>0</v>
      </c>
      <c r="AL442" s="6">
        <f t="shared" si="402"/>
        <v>0</v>
      </c>
      <c r="AM442" s="6">
        <f t="shared" si="403"/>
        <v>0</v>
      </c>
      <c r="AN442" s="6">
        <f t="shared" si="404"/>
        <v>0</v>
      </c>
      <c r="AO442" s="6">
        <f t="shared" si="425"/>
        <v>0</v>
      </c>
      <c r="AP442" s="6">
        <f t="shared" si="426"/>
        <v>0</v>
      </c>
      <c r="AQ442" s="6">
        <f t="shared" si="427"/>
        <v>0</v>
      </c>
      <c r="AR442" s="6">
        <f t="shared" si="428"/>
        <v>0</v>
      </c>
      <c r="AS442" s="6">
        <f t="shared" si="429"/>
        <v>0</v>
      </c>
      <c r="AT442" s="6">
        <f t="shared" si="430"/>
        <v>0</v>
      </c>
      <c r="AU442" s="6">
        <f t="shared" si="431"/>
        <v>0</v>
      </c>
      <c r="AV442" s="6">
        <f t="shared" si="432"/>
        <v>0.50080299365704639</v>
      </c>
      <c r="AW442" s="6">
        <f t="shared" si="433"/>
        <v>0.52777579816365705</v>
      </c>
      <c r="AX442" s="6">
        <f t="shared" si="434"/>
        <v>0.49322327517128367</v>
      </c>
      <c r="AY442" s="6">
        <f t="shared" si="381"/>
        <v>0.22732388118015209</v>
      </c>
      <c r="AZ442" s="6">
        <f t="shared" si="435"/>
        <v>0.75509967934380917</v>
      </c>
      <c r="BD442" s="7">
        <f t="shared" si="436"/>
        <v>0.748</v>
      </c>
      <c r="BE442" s="7">
        <f t="shared" si="437"/>
        <v>0.86486993241758614</v>
      </c>
      <c r="BF442" s="7">
        <f t="shared" ca="1" si="438"/>
        <v>-0.24281776048648682</v>
      </c>
      <c r="BG442" s="7">
        <f t="shared" si="382"/>
        <v>0.75509967934380917</v>
      </c>
      <c r="BH442" s="7">
        <f t="shared" si="383"/>
        <v>0.86896471697290978</v>
      </c>
      <c r="BI442" s="7">
        <f t="shared" ca="1" si="384"/>
        <v>-0.23380754587401464</v>
      </c>
      <c r="BJ442" s="7">
        <f t="shared" si="385"/>
        <v>5.0405446784910652E-5</v>
      </c>
      <c r="BK442" s="7">
        <f t="shared" si="386"/>
        <v>1.6767260554517005E-5</v>
      </c>
      <c r="BL442" s="7">
        <f t="shared" ca="1" si="387"/>
        <v>8.1183967362807071E-5</v>
      </c>
      <c r="BM442" s="7">
        <f t="shared" ca="1" si="388"/>
        <v>0.50208289856258026</v>
      </c>
      <c r="BN442" s="7">
        <f t="shared" ca="1" si="389"/>
        <v>4.654277119438819E-2</v>
      </c>
      <c r="BO442" s="7">
        <f t="shared" ca="1" si="390"/>
        <v>5.7859991141248485E-2</v>
      </c>
      <c r="BP442" s="7">
        <f t="shared" si="439"/>
        <v>0</v>
      </c>
      <c r="BQ442" s="7">
        <f t="shared" si="440"/>
        <v>0.6</v>
      </c>
    </row>
    <row r="443" spans="1:69" x14ac:dyDescent="0.25">
      <c r="A443" s="53">
        <v>33642</v>
      </c>
      <c r="B443" s="54">
        <v>0.3</v>
      </c>
      <c r="C443" s="54">
        <v>0.61</v>
      </c>
      <c r="D443" s="54">
        <v>2.2208333333333332</v>
      </c>
      <c r="E443" s="6">
        <f t="shared" si="391"/>
        <v>0.73799999999999999</v>
      </c>
      <c r="F443" s="1"/>
      <c r="G443" s="6">
        <f t="shared" si="405"/>
        <v>0.57792539601564663</v>
      </c>
      <c r="H443" s="6">
        <f t="shared" si="406"/>
        <v>0</v>
      </c>
      <c r="I443" s="6">
        <f t="shared" si="407"/>
        <v>0.31</v>
      </c>
      <c r="J443" s="6">
        <f t="shared" si="408"/>
        <v>0</v>
      </c>
      <c r="K443" s="6">
        <f t="shared" si="409"/>
        <v>0.25467026426510531</v>
      </c>
      <c r="L443" s="6">
        <f t="shared" si="410"/>
        <v>0.57712982491738318</v>
      </c>
      <c r="M443" s="6">
        <f t="shared" si="411"/>
        <v>0.19939029434809519</v>
      </c>
      <c r="N443" s="6">
        <f t="shared" si="412"/>
        <v>0.57650694436273608</v>
      </c>
      <c r="O443" s="6">
        <f t="shared" si="413"/>
        <v>0.19939029434809519</v>
      </c>
      <c r="P443" s="6">
        <f t="shared" si="414"/>
        <v>0.49322327517128367</v>
      </c>
      <c r="Q443" s="6">
        <f t="shared" si="415"/>
        <v>0.20392376252375521</v>
      </c>
      <c r="R443" s="6">
        <f t="shared" si="416"/>
        <v>0.18069858115912299</v>
      </c>
      <c r="S443" s="6">
        <f t="shared" si="417"/>
        <v>0.10067243549632138</v>
      </c>
      <c r="T443" s="6">
        <f t="shared" si="418"/>
        <v>0</v>
      </c>
      <c r="U443" s="6">
        <f t="shared" si="419"/>
        <v>0</v>
      </c>
      <c r="V443" s="6">
        <f t="shared" si="420"/>
        <v>0</v>
      </c>
      <c r="W443" s="6">
        <f t="shared" si="421"/>
        <v>0</v>
      </c>
      <c r="X443" s="6">
        <f t="shared" si="422"/>
        <v>0</v>
      </c>
      <c r="Y443" s="6">
        <f t="shared" si="423"/>
        <v>0</v>
      </c>
      <c r="Z443" s="6">
        <f t="shared" si="424"/>
        <v>0</v>
      </c>
      <c r="AA443" s="6">
        <f t="shared" si="441"/>
        <v>0</v>
      </c>
      <c r="AB443" s="6">
        <f t="shared" si="392"/>
        <v>2.0177047882929816E-2</v>
      </c>
      <c r="AC443" s="6">
        <f t="shared" si="393"/>
        <v>1.5591564444590648E-2</v>
      </c>
      <c r="AD443" s="6">
        <f t="shared" si="394"/>
        <v>2.3516545456607313E-3</v>
      </c>
      <c r="AE443" s="6">
        <f t="shared" si="395"/>
        <v>0</v>
      </c>
      <c r="AF443" s="6">
        <f t="shared" si="396"/>
        <v>0</v>
      </c>
      <c r="AG443" s="6">
        <f t="shared" si="397"/>
        <v>0</v>
      </c>
      <c r="AH443" s="6">
        <f t="shared" si="398"/>
        <v>0</v>
      </c>
      <c r="AI443" s="6">
        <f t="shared" si="399"/>
        <v>0</v>
      </c>
      <c r="AJ443" s="6">
        <f t="shared" si="400"/>
        <v>0</v>
      </c>
      <c r="AK443" s="6">
        <f t="shared" si="401"/>
        <v>0</v>
      </c>
      <c r="AL443" s="6">
        <f t="shared" si="402"/>
        <v>0</v>
      </c>
      <c r="AM443" s="6">
        <f t="shared" si="403"/>
        <v>0</v>
      </c>
      <c r="AN443" s="6">
        <f t="shared" si="404"/>
        <v>0</v>
      </c>
      <c r="AO443" s="6">
        <f t="shared" si="425"/>
        <v>0</v>
      </c>
      <c r="AP443" s="6">
        <f t="shared" si="426"/>
        <v>0</v>
      </c>
      <c r="AQ443" s="6">
        <f t="shared" si="427"/>
        <v>0</v>
      </c>
      <c r="AR443" s="6">
        <f t="shared" si="428"/>
        <v>0</v>
      </c>
      <c r="AS443" s="6">
        <f t="shared" si="429"/>
        <v>0</v>
      </c>
      <c r="AT443" s="6">
        <f t="shared" si="430"/>
        <v>0</v>
      </c>
      <c r="AU443" s="6">
        <f t="shared" si="431"/>
        <v>0</v>
      </c>
      <c r="AV443" s="6">
        <f t="shared" si="432"/>
        <v>0.49874707732097312</v>
      </c>
      <c r="AW443" s="6">
        <f t="shared" si="433"/>
        <v>0.51734585790272958</v>
      </c>
      <c r="AX443" s="6">
        <f t="shared" si="434"/>
        <v>0.49131714973368706</v>
      </c>
      <c r="AY443" s="6">
        <f t="shared" si="381"/>
        <v>0.22410081040668503</v>
      </c>
      <c r="AZ443" s="6">
        <f t="shared" si="435"/>
        <v>0.74144666830941464</v>
      </c>
      <c r="BD443" s="7">
        <f t="shared" si="436"/>
        <v>0.73799999999999999</v>
      </c>
      <c r="BE443" s="7">
        <f t="shared" si="437"/>
        <v>0.85906926379658122</v>
      </c>
      <c r="BF443" s="7">
        <f t="shared" ca="1" si="438"/>
        <v>-0.25564808093306773</v>
      </c>
      <c r="BG443" s="7">
        <f t="shared" si="382"/>
        <v>0.74144666830941464</v>
      </c>
      <c r="BH443" s="7">
        <f t="shared" si="383"/>
        <v>0.86107297501977997</v>
      </c>
      <c r="BI443" s="7">
        <f t="shared" ca="1" si="384"/>
        <v>-0.25120727926758341</v>
      </c>
      <c r="BJ443" s="7">
        <f t="shared" si="385"/>
        <v>1.1879522435123218E-5</v>
      </c>
      <c r="BK443" s="7">
        <f t="shared" si="386"/>
        <v>4.0148586659726562E-6</v>
      </c>
      <c r="BL443" s="7">
        <f t="shared" ca="1" si="387"/>
        <v>1.9720719432168388E-5</v>
      </c>
      <c r="BM443" s="7">
        <f t="shared" ca="1" si="388"/>
        <v>0.51635446020641584</v>
      </c>
      <c r="BN443" s="7">
        <f t="shared" ca="1" si="389"/>
        <v>4.9079265194370413E-2</v>
      </c>
      <c r="BO443" s="7">
        <f t="shared" ca="1" si="390"/>
        <v>6.4197045469751579E-2</v>
      </c>
      <c r="BP443" s="7">
        <f t="shared" si="439"/>
        <v>0.3</v>
      </c>
      <c r="BQ443" s="7">
        <f t="shared" si="440"/>
        <v>0.61</v>
      </c>
    </row>
    <row r="444" spans="1:69" x14ac:dyDescent="0.25">
      <c r="A444" s="53">
        <v>33643</v>
      </c>
      <c r="B444" s="54">
        <v>3.5</v>
      </c>
      <c r="C444" s="54">
        <v>0.63</v>
      </c>
      <c r="D444" s="54">
        <v>2.6090277777777775</v>
      </c>
      <c r="E444" s="6">
        <f t="shared" si="391"/>
        <v>0.86699999999999999</v>
      </c>
      <c r="F444" s="1"/>
      <c r="G444" s="6">
        <f t="shared" si="405"/>
        <v>0.57650694436273608</v>
      </c>
      <c r="H444" s="6">
        <f t="shared" si="406"/>
        <v>2.87</v>
      </c>
      <c r="I444" s="6">
        <f t="shared" si="407"/>
        <v>0</v>
      </c>
      <c r="J444" s="6">
        <f t="shared" si="408"/>
        <v>1.9062221631681127</v>
      </c>
      <c r="K444" s="6">
        <f t="shared" si="409"/>
        <v>0</v>
      </c>
      <c r="L444" s="6">
        <f t="shared" si="410"/>
        <v>0.582461841626702</v>
      </c>
      <c r="M444" s="6">
        <f t="shared" si="411"/>
        <v>0.20875167068301337</v>
      </c>
      <c r="N444" s="6">
        <f t="shared" si="412"/>
        <v>0.58180971682371863</v>
      </c>
      <c r="O444" s="6">
        <f t="shared" si="413"/>
        <v>1.1725295075149007</v>
      </c>
      <c r="P444" s="6">
        <f t="shared" si="414"/>
        <v>0.49131714973368706</v>
      </c>
      <c r="Q444" s="6">
        <f t="shared" si="415"/>
        <v>0.2011787470445264</v>
      </c>
      <c r="R444" s="6">
        <f t="shared" si="416"/>
        <v>0.56393722158271564</v>
      </c>
      <c r="S444" s="6">
        <f t="shared" si="417"/>
        <v>0.59201177067701627</v>
      </c>
      <c r="T444" s="6">
        <f t="shared" si="418"/>
        <v>0</v>
      </c>
      <c r="U444" s="6">
        <f t="shared" si="419"/>
        <v>0</v>
      </c>
      <c r="V444" s="6">
        <f t="shared" si="420"/>
        <v>0</v>
      </c>
      <c r="W444" s="6">
        <f t="shared" si="421"/>
        <v>0</v>
      </c>
      <c r="X444" s="6">
        <f t="shared" si="422"/>
        <v>0</v>
      </c>
      <c r="Y444" s="6">
        <f t="shared" si="423"/>
        <v>0</v>
      </c>
      <c r="Z444" s="6">
        <f t="shared" si="424"/>
        <v>0</v>
      </c>
      <c r="AA444" s="6">
        <f t="shared" si="441"/>
        <v>0</v>
      </c>
      <c r="AB444" s="6">
        <f t="shared" si="392"/>
        <v>4.132849700494589E-2</v>
      </c>
      <c r="AC444" s="6">
        <f t="shared" si="393"/>
        <v>8.0038592664046795E-2</v>
      </c>
      <c r="AD444" s="6">
        <f t="shared" si="394"/>
        <v>1.3829080072748771E-2</v>
      </c>
      <c r="AE444" s="6">
        <f t="shared" si="395"/>
        <v>0</v>
      </c>
      <c r="AF444" s="6">
        <f t="shared" si="396"/>
        <v>0</v>
      </c>
      <c r="AG444" s="6">
        <f t="shared" si="397"/>
        <v>0</v>
      </c>
      <c r="AH444" s="6">
        <f t="shared" si="398"/>
        <v>0</v>
      </c>
      <c r="AI444" s="6">
        <f t="shared" si="399"/>
        <v>0</v>
      </c>
      <c r="AJ444" s="6">
        <f t="shared" si="400"/>
        <v>0</v>
      </c>
      <c r="AK444" s="6">
        <f t="shared" si="401"/>
        <v>0</v>
      </c>
      <c r="AL444" s="6">
        <f t="shared" si="402"/>
        <v>0</v>
      </c>
      <c r="AM444" s="6">
        <f t="shared" si="403"/>
        <v>0</v>
      </c>
      <c r="AN444" s="6">
        <f t="shared" si="404"/>
        <v>0</v>
      </c>
      <c r="AO444" s="6">
        <f t="shared" si="425"/>
        <v>0</v>
      </c>
      <c r="AP444" s="6">
        <f t="shared" si="426"/>
        <v>0</v>
      </c>
      <c r="AQ444" s="6">
        <f t="shared" si="427"/>
        <v>0</v>
      </c>
      <c r="AR444" s="6">
        <f t="shared" si="428"/>
        <v>0</v>
      </c>
      <c r="AS444" s="6">
        <f t="shared" si="429"/>
        <v>0</v>
      </c>
      <c r="AT444" s="6">
        <f t="shared" si="430"/>
        <v>0</v>
      </c>
      <c r="AU444" s="6">
        <f t="shared" si="431"/>
        <v>0</v>
      </c>
      <c r="AV444" s="6">
        <f t="shared" si="432"/>
        <v>0.50230545891977407</v>
      </c>
      <c r="AW444" s="6">
        <f t="shared" si="433"/>
        <v>0.53549981649723133</v>
      </c>
      <c r="AX444" s="6">
        <f t="shared" si="434"/>
        <v>0.49461481097352633</v>
      </c>
      <c r="AY444" s="6">
        <f t="shared" si="381"/>
        <v>0.2425072440494723</v>
      </c>
      <c r="AZ444" s="6">
        <f t="shared" si="435"/>
        <v>0.77800706054670365</v>
      </c>
      <c r="BD444" s="7">
        <f t="shared" si="436"/>
        <v>0.86699999999999999</v>
      </c>
      <c r="BE444" s="7">
        <f t="shared" si="437"/>
        <v>0.93112834775878239</v>
      </c>
      <c r="BF444" s="7">
        <f t="shared" ca="1" si="438"/>
        <v>-0.10157385848556731</v>
      </c>
      <c r="BG444" s="7">
        <f t="shared" si="382"/>
        <v>0.77800706054670365</v>
      </c>
      <c r="BH444" s="7">
        <f t="shared" si="383"/>
        <v>0.88204708522091024</v>
      </c>
      <c r="BI444" s="7">
        <f t="shared" ca="1" si="384"/>
        <v>-0.20527721825786729</v>
      </c>
      <c r="BJ444" s="7">
        <f t="shared" si="385"/>
        <v>7.9197432725380684E-3</v>
      </c>
      <c r="BK444" s="7">
        <f t="shared" si="386"/>
        <v>2.4089703323115323E-3</v>
      </c>
      <c r="BL444" s="7">
        <f t="shared" ca="1" si="387"/>
        <v>1.0754386828063086E-2</v>
      </c>
      <c r="BM444" s="7">
        <f t="shared" ca="1" si="388"/>
        <v>0.34760231500093675</v>
      </c>
      <c r="BN444" s="7">
        <f t="shared" ca="1" si="389"/>
        <v>2.2344067623327923E-2</v>
      </c>
      <c r="BO444" s="7">
        <f t="shared" ca="1" si="390"/>
        <v>9.8599212915665216E-3</v>
      </c>
      <c r="BP444" s="7">
        <f t="shared" si="439"/>
        <v>3.5</v>
      </c>
      <c r="BQ444" s="7">
        <f t="shared" si="440"/>
        <v>0.63</v>
      </c>
    </row>
    <row r="445" spans="1:69" x14ac:dyDescent="0.25">
      <c r="A445" s="53">
        <v>33644</v>
      </c>
      <c r="B445" s="54">
        <v>12.2</v>
      </c>
      <c r="C445" s="54">
        <v>0.64</v>
      </c>
      <c r="D445" s="54">
        <v>4.8208333333333337</v>
      </c>
      <c r="E445" s="6">
        <f t="shared" si="391"/>
        <v>1.6020000000000001</v>
      </c>
      <c r="F445" s="1"/>
      <c r="G445" s="6">
        <f t="shared" si="405"/>
        <v>0.58180971682371863</v>
      </c>
      <c r="H445" s="6">
        <f t="shared" si="406"/>
        <v>11.559999999999999</v>
      </c>
      <c r="I445" s="6">
        <f t="shared" si="407"/>
        <v>0</v>
      </c>
      <c r="J445" s="6">
        <f t="shared" si="408"/>
        <v>7.4863630934041172</v>
      </c>
      <c r="K445" s="6">
        <f t="shared" si="409"/>
        <v>0</v>
      </c>
      <c r="L445" s="6">
        <f t="shared" si="410"/>
        <v>0.60519656226248686</v>
      </c>
      <c r="M445" s="6">
        <f t="shared" si="411"/>
        <v>0.25268177838776823</v>
      </c>
      <c r="N445" s="6">
        <f t="shared" si="412"/>
        <v>0.60440720304725537</v>
      </c>
      <c r="O445" s="6">
        <f t="shared" si="413"/>
        <v>4.3263186849836499</v>
      </c>
      <c r="P445" s="6">
        <f t="shared" si="414"/>
        <v>0.49461481097352633</v>
      </c>
      <c r="Q445" s="6">
        <f t="shared" si="415"/>
        <v>0.20594453659311829</v>
      </c>
      <c r="R445" s="6">
        <f t="shared" si="416"/>
        <v>2.3013342971423478</v>
      </c>
      <c r="S445" s="6">
        <f t="shared" si="417"/>
        <v>2.1843642900199529</v>
      </c>
      <c r="T445" s="6">
        <f t="shared" si="418"/>
        <v>0</v>
      </c>
      <c r="U445" s="6">
        <f t="shared" si="419"/>
        <v>0</v>
      </c>
      <c r="V445" s="6">
        <f t="shared" si="420"/>
        <v>0</v>
      </c>
      <c r="W445" s="6">
        <f t="shared" si="421"/>
        <v>0</v>
      </c>
      <c r="X445" s="6">
        <f t="shared" si="422"/>
        <v>0</v>
      </c>
      <c r="Y445" s="6">
        <f t="shared" si="423"/>
        <v>0</v>
      </c>
      <c r="Z445" s="6">
        <f t="shared" si="424"/>
        <v>0</v>
      </c>
      <c r="AA445" s="6">
        <f t="shared" si="441"/>
        <v>0</v>
      </c>
      <c r="AB445" s="6">
        <f t="shared" si="392"/>
        <v>0.17500095524545412</v>
      </c>
      <c r="AC445" s="6">
        <f t="shared" si="393"/>
        <v>0.30047299803527472</v>
      </c>
      <c r="AD445" s="6">
        <f t="shared" si="394"/>
        <v>5.1025587954431711E-2</v>
      </c>
      <c r="AE445" s="6">
        <f t="shared" si="395"/>
        <v>0</v>
      </c>
      <c r="AF445" s="6">
        <f t="shared" si="396"/>
        <v>0</v>
      </c>
      <c r="AG445" s="6">
        <f t="shared" si="397"/>
        <v>0</v>
      </c>
      <c r="AH445" s="6">
        <f t="shared" si="398"/>
        <v>0</v>
      </c>
      <c r="AI445" s="6">
        <f t="shared" si="399"/>
        <v>0</v>
      </c>
      <c r="AJ445" s="6">
        <f t="shared" si="400"/>
        <v>0</v>
      </c>
      <c r="AK445" s="6">
        <f t="shared" si="401"/>
        <v>0</v>
      </c>
      <c r="AL445" s="6">
        <f t="shared" si="402"/>
        <v>0</v>
      </c>
      <c r="AM445" s="6">
        <f t="shared" si="403"/>
        <v>0</v>
      </c>
      <c r="AN445" s="6">
        <f t="shared" si="404"/>
        <v>0</v>
      </c>
      <c r="AO445" s="6">
        <f t="shared" si="425"/>
        <v>0</v>
      </c>
      <c r="AP445" s="6">
        <f t="shared" si="426"/>
        <v>0</v>
      </c>
      <c r="AQ445" s="6">
        <f t="shared" si="427"/>
        <v>0</v>
      </c>
      <c r="AR445" s="6">
        <f t="shared" si="428"/>
        <v>0</v>
      </c>
      <c r="AS445" s="6">
        <f t="shared" si="429"/>
        <v>0</v>
      </c>
      <c r="AT445" s="6">
        <f t="shared" si="430"/>
        <v>0</v>
      </c>
      <c r="AU445" s="6">
        <f t="shared" si="431"/>
        <v>0</v>
      </c>
      <c r="AV445" s="6">
        <f t="shared" si="432"/>
        <v>0.53062341119951317</v>
      </c>
      <c r="AW445" s="6">
        <f t="shared" si="433"/>
        <v>0.69801009134429848</v>
      </c>
      <c r="AX445" s="6">
        <f t="shared" si="434"/>
        <v>0.52059885150765195</v>
      </c>
      <c r="AY445" s="6">
        <f t="shared" si="381"/>
        <v>0.3809454918385724</v>
      </c>
      <c r="AZ445" s="6">
        <f t="shared" si="435"/>
        <v>1.078955583182871</v>
      </c>
      <c r="BD445" s="7">
        <f t="shared" si="436"/>
        <v>1.6020000000000001</v>
      </c>
      <c r="BE445" s="7">
        <f t="shared" si="437"/>
        <v>1.2657013865837392</v>
      </c>
      <c r="BF445" s="7">
        <f t="shared" ca="1" si="438"/>
        <v>0.49372897665837345</v>
      </c>
      <c r="BG445" s="7">
        <f t="shared" si="382"/>
        <v>1.078955583182871</v>
      </c>
      <c r="BH445" s="7">
        <f t="shared" si="383"/>
        <v>1.0387278677222784</v>
      </c>
      <c r="BI445" s="7">
        <f t="shared" ca="1" si="384"/>
        <v>0.10918622002366836</v>
      </c>
      <c r="BJ445" s="7">
        <f t="shared" si="385"/>
        <v>0.27357546196357069</v>
      </c>
      <c r="BK445" s="7">
        <f t="shared" si="386"/>
        <v>5.1516978264353891E-2</v>
      </c>
      <c r="BL445" s="7">
        <f t="shared" ca="1" si="387"/>
        <v>0.14787313168021804</v>
      </c>
      <c r="BM445" s="7">
        <f t="shared" ca="1" si="388"/>
        <v>2.1147534179020856E-2</v>
      </c>
      <c r="BN445" s="7">
        <f t="shared" ca="1" si="389"/>
        <v>3.4259684109926067E-2</v>
      </c>
      <c r="BO445" s="7">
        <f t="shared" ca="1" si="390"/>
        <v>0.24602165321480593</v>
      </c>
      <c r="BP445" s="7">
        <f t="shared" si="439"/>
        <v>12.2</v>
      </c>
      <c r="BQ445" s="7">
        <f t="shared" si="440"/>
        <v>0.64</v>
      </c>
    </row>
    <row r="446" spans="1:69" x14ac:dyDescent="0.25">
      <c r="A446" s="53">
        <v>33645</v>
      </c>
      <c r="B446" s="54">
        <v>2.2000000000000002</v>
      </c>
      <c r="C446" s="54">
        <v>0.64</v>
      </c>
      <c r="D446" s="54">
        <v>6.6504629629629619</v>
      </c>
      <c r="E446" s="6">
        <f t="shared" si="391"/>
        <v>2.2099999999999995</v>
      </c>
      <c r="F446" s="1"/>
      <c r="G446" s="6">
        <f t="shared" si="405"/>
        <v>0.60440720304725537</v>
      </c>
      <c r="H446" s="6">
        <f t="shared" si="406"/>
        <v>1.56</v>
      </c>
      <c r="I446" s="6">
        <f t="shared" si="407"/>
        <v>0</v>
      </c>
      <c r="J446" s="6">
        <f t="shared" si="408"/>
        <v>0.98720381840585181</v>
      </c>
      <c r="K446" s="6">
        <f t="shared" si="409"/>
        <v>0</v>
      </c>
      <c r="L446" s="6">
        <f t="shared" si="410"/>
        <v>0.60749115487133409</v>
      </c>
      <c r="M446" s="6">
        <f t="shared" si="411"/>
        <v>0.25749564429664012</v>
      </c>
      <c r="N446" s="6">
        <f t="shared" si="412"/>
        <v>0.6066867574945054</v>
      </c>
      <c r="O446" s="6">
        <f t="shared" si="413"/>
        <v>0.83029182589078832</v>
      </c>
      <c r="P446" s="6">
        <f t="shared" si="414"/>
        <v>0.52059885150765195</v>
      </c>
      <c r="Q446" s="6">
        <f t="shared" si="415"/>
        <v>0.24636362509576537</v>
      </c>
      <c r="R446" s="6">
        <f t="shared" si="416"/>
        <v>2.512411441622822</v>
      </c>
      <c r="S446" s="6">
        <f t="shared" si="417"/>
        <v>0.41921549169884065</v>
      </c>
      <c r="T446" s="6">
        <f t="shared" si="418"/>
        <v>0</v>
      </c>
      <c r="U446" s="6">
        <f t="shared" si="419"/>
        <v>0</v>
      </c>
      <c r="V446" s="6">
        <f t="shared" si="420"/>
        <v>0</v>
      </c>
      <c r="W446" s="6">
        <f t="shared" si="421"/>
        <v>0</v>
      </c>
      <c r="X446" s="6">
        <f t="shared" si="422"/>
        <v>0</v>
      </c>
      <c r="Y446" s="6">
        <f t="shared" si="423"/>
        <v>0</v>
      </c>
      <c r="Z446" s="6">
        <f t="shared" si="424"/>
        <v>0</v>
      </c>
      <c r="AA446" s="6">
        <f t="shared" si="441"/>
        <v>0</v>
      </c>
      <c r="AB446" s="6">
        <f t="shared" si="392"/>
        <v>0.31869783979098965</v>
      </c>
      <c r="AC446" s="6">
        <f t="shared" si="393"/>
        <v>0.10603727788186812</v>
      </c>
      <c r="AD446" s="6">
        <f t="shared" si="394"/>
        <v>9.7926509059274788E-3</v>
      </c>
      <c r="AE446" s="6">
        <f t="shared" si="395"/>
        <v>0</v>
      </c>
      <c r="AF446" s="6">
        <f t="shared" si="396"/>
        <v>0</v>
      </c>
      <c r="AG446" s="6">
        <f t="shared" si="397"/>
        <v>0</v>
      </c>
      <c r="AH446" s="6">
        <f t="shared" si="398"/>
        <v>0</v>
      </c>
      <c r="AI446" s="6">
        <f t="shared" si="399"/>
        <v>0</v>
      </c>
      <c r="AJ446" s="6">
        <f t="shared" si="400"/>
        <v>0</v>
      </c>
      <c r="AK446" s="6">
        <f t="shared" si="401"/>
        <v>0</v>
      </c>
      <c r="AL446" s="6">
        <f t="shared" si="402"/>
        <v>0</v>
      </c>
      <c r="AM446" s="6">
        <f t="shared" si="403"/>
        <v>0</v>
      </c>
      <c r="AN446" s="6">
        <f t="shared" si="404"/>
        <v>0</v>
      </c>
      <c r="AO446" s="6">
        <f t="shared" si="425"/>
        <v>0</v>
      </c>
      <c r="AP446" s="6">
        <f t="shared" si="426"/>
        <v>0</v>
      </c>
      <c r="AQ446" s="6">
        <f t="shared" si="427"/>
        <v>0</v>
      </c>
      <c r="AR446" s="6">
        <f t="shared" si="428"/>
        <v>0</v>
      </c>
      <c r="AS446" s="6">
        <f t="shared" si="429"/>
        <v>0</v>
      </c>
      <c r="AT446" s="6">
        <f t="shared" si="430"/>
        <v>0</v>
      </c>
      <c r="AU446" s="6">
        <f t="shared" si="431"/>
        <v>0</v>
      </c>
      <c r="AV446" s="6">
        <f t="shared" si="432"/>
        <v>0.56021934650576466</v>
      </c>
      <c r="AW446" s="6">
        <f t="shared" si="433"/>
        <v>0.90547691132755859</v>
      </c>
      <c r="AX446" s="6">
        <f t="shared" si="434"/>
        <v>0.54721522599265882</v>
      </c>
      <c r="AY446" s="6">
        <f t="shared" si="381"/>
        <v>0.56506146488675502</v>
      </c>
      <c r="AZ446" s="6">
        <f t="shared" si="435"/>
        <v>1.4705383762143136</v>
      </c>
      <c r="BD446" s="7">
        <f t="shared" si="436"/>
        <v>2.2099999999999995</v>
      </c>
      <c r="BE446" s="7">
        <f t="shared" si="437"/>
        <v>1.4866068747318504</v>
      </c>
      <c r="BF446" s="7">
        <f t="shared" ca="1" si="438"/>
        <v>0.80933536825761088</v>
      </c>
      <c r="BG446" s="7">
        <f t="shared" si="382"/>
        <v>1.4705383762143136</v>
      </c>
      <c r="BH446" s="7">
        <f t="shared" si="383"/>
        <v>1.2126575675821734</v>
      </c>
      <c r="BI446" s="7">
        <f t="shared" ca="1" si="384"/>
        <v>0.41008961740866756</v>
      </c>
      <c r="BJ446" s="7">
        <f t="shared" si="385"/>
        <v>0.54680349305176335</v>
      </c>
      <c r="BK446" s="7">
        <f t="shared" si="386"/>
        <v>7.5048222887788077E-2</v>
      </c>
      <c r="BL446" s="7">
        <f t="shared" ca="1" si="387"/>
        <v>0.15939716957093653</v>
      </c>
      <c r="BM446" s="7">
        <f t="shared" ca="1" si="388"/>
        <v>0.5676445862338162</v>
      </c>
      <c r="BN446" s="7">
        <f t="shared" ca="1" si="389"/>
        <v>0.16483535466216642</v>
      </c>
      <c r="BO446" s="7">
        <f t="shared" ca="1" si="390"/>
        <v>0.6587141852375975</v>
      </c>
      <c r="BP446" s="7">
        <f t="shared" si="439"/>
        <v>2.2000000000000002</v>
      </c>
      <c r="BQ446" s="7">
        <f t="shared" si="440"/>
        <v>0.64</v>
      </c>
    </row>
    <row r="447" spans="1:69" x14ac:dyDescent="0.25">
      <c r="A447" s="53">
        <v>33646</v>
      </c>
      <c r="B447" s="54">
        <v>9.1</v>
      </c>
      <c r="C447" s="54">
        <v>0.66</v>
      </c>
      <c r="D447" s="54">
        <v>8.4499999999999993</v>
      </c>
      <c r="E447" s="6">
        <f t="shared" si="391"/>
        <v>2.8080000000000003</v>
      </c>
      <c r="F447" s="1"/>
      <c r="G447" s="6">
        <f t="shared" si="405"/>
        <v>0.6066867574945054</v>
      </c>
      <c r="H447" s="6">
        <f t="shared" si="406"/>
        <v>8.44</v>
      </c>
      <c r="I447" s="6">
        <f t="shared" si="407"/>
        <v>0</v>
      </c>
      <c r="J447" s="6">
        <f t="shared" si="408"/>
        <v>5.2483314535308434</v>
      </c>
      <c r="K447" s="6">
        <f t="shared" si="409"/>
        <v>0</v>
      </c>
      <c r="L447" s="6">
        <f t="shared" si="410"/>
        <v>0.6230821573680827</v>
      </c>
      <c r="M447" s="6">
        <f t="shared" si="411"/>
        <v>0.29217532845825839</v>
      </c>
      <c r="N447" s="6">
        <f t="shared" si="412"/>
        <v>0.62216942321901436</v>
      </c>
      <c r="O447" s="6">
        <f t="shared" si="413"/>
        <v>3.4838438749274143</v>
      </c>
      <c r="P447" s="6">
        <f t="shared" si="414"/>
        <v>0.54721522599265882</v>
      </c>
      <c r="Q447" s="6">
        <f t="shared" si="415"/>
        <v>0.29333843535658743</v>
      </c>
      <c r="R447" s="6">
        <f t="shared" si="416"/>
        <v>1.7956773863741298</v>
      </c>
      <c r="S447" s="6">
        <f t="shared" si="417"/>
        <v>1.7589975927593839</v>
      </c>
      <c r="T447" s="6">
        <f t="shared" si="418"/>
        <v>0</v>
      </c>
      <c r="U447" s="6">
        <f t="shared" si="419"/>
        <v>0</v>
      </c>
      <c r="V447" s="6">
        <f t="shared" si="420"/>
        <v>0</v>
      </c>
      <c r="W447" s="6">
        <f t="shared" si="421"/>
        <v>0</v>
      </c>
      <c r="X447" s="6">
        <f t="shared" si="422"/>
        <v>0</v>
      </c>
      <c r="Y447" s="6">
        <f t="shared" si="423"/>
        <v>0</v>
      </c>
      <c r="Z447" s="6">
        <f t="shared" si="424"/>
        <v>0</v>
      </c>
      <c r="AA447" s="6">
        <f t="shared" si="441"/>
        <v>0</v>
      </c>
      <c r="AB447" s="6">
        <f t="shared" si="392"/>
        <v>0.18250738314160642</v>
      </c>
      <c r="AC447" s="6">
        <f t="shared" si="393"/>
        <v>0.24061768498053043</v>
      </c>
      <c r="AD447" s="6">
        <f t="shared" si="394"/>
        <v>4.1089248158400239E-2</v>
      </c>
      <c r="AE447" s="6">
        <f t="shared" si="395"/>
        <v>0</v>
      </c>
      <c r="AF447" s="6">
        <f t="shared" si="396"/>
        <v>0</v>
      </c>
      <c r="AG447" s="6">
        <f t="shared" si="397"/>
        <v>0</v>
      </c>
      <c r="AH447" s="6">
        <f t="shared" si="398"/>
        <v>0</v>
      </c>
      <c r="AI447" s="6">
        <f t="shared" si="399"/>
        <v>0</v>
      </c>
      <c r="AJ447" s="6">
        <f t="shared" si="400"/>
        <v>0</v>
      </c>
      <c r="AK447" s="6">
        <f t="shared" si="401"/>
        <v>0</v>
      </c>
      <c r="AL447" s="6">
        <f t="shared" si="402"/>
        <v>0</v>
      </c>
      <c r="AM447" s="6">
        <f t="shared" si="403"/>
        <v>0</v>
      </c>
      <c r="AN447" s="6">
        <f t="shared" si="404"/>
        <v>0</v>
      </c>
      <c r="AO447" s="6">
        <f t="shared" si="425"/>
        <v>0</v>
      </c>
      <c r="AP447" s="6">
        <f t="shared" si="426"/>
        <v>0</v>
      </c>
      <c r="AQ447" s="6">
        <f t="shared" si="427"/>
        <v>0</v>
      </c>
      <c r="AR447" s="6">
        <f t="shared" si="428"/>
        <v>0</v>
      </c>
      <c r="AS447" s="6">
        <f t="shared" si="429"/>
        <v>0</v>
      </c>
      <c r="AT447" s="6">
        <f t="shared" si="430"/>
        <v>0</v>
      </c>
      <c r="AU447" s="6">
        <f t="shared" si="431"/>
        <v>0</v>
      </c>
      <c r="AV447" s="6">
        <f t="shared" si="432"/>
        <v>0.57721688938100746</v>
      </c>
      <c r="AW447" s="6">
        <f t="shared" si="433"/>
        <v>1.04392722717413</v>
      </c>
      <c r="AX447" s="6">
        <f t="shared" si="434"/>
        <v>0.56222439724867757</v>
      </c>
      <c r="AY447" s="6">
        <f t="shared" si="381"/>
        <v>0.47584581849819385</v>
      </c>
      <c r="AZ447" s="6">
        <f t="shared" si="435"/>
        <v>1.519773045672324</v>
      </c>
      <c r="BD447" s="7">
        <f t="shared" si="436"/>
        <v>2.8080000000000003</v>
      </c>
      <c r="BE447" s="7">
        <f t="shared" si="437"/>
        <v>1.6757088052522731</v>
      </c>
      <c r="BF447" s="7">
        <f t="shared" ca="1" si="438"/>
        <v>1.0453572298942209</v>
      </c>
      <c r="BG447" s="7">
        <f t="shared" si="382"/>
        <v>1.519773045672324</v>
      </c>
      <c r="BH447" s="7">
        <f t="shared" si="383"/>
        <v>1.2327907550238701</v>
      </c>
      <c r="BI447" s="7">
        <f t="shared" ca="1" si="384"/>
        <v>0.44223891832130541</v>
      </c>
      <c r="BJ447" s="7">
        <f t="shared" si="385"/>
        <v>1.6595286858563609</v>
      </c>
      <c r="BK447" s="7">
        <f t="shared" si="386"/>
        <v>0.19617639921813004</v>
      </c>
      <c r="BL447" s="7">
        <f t="shared" ca="1" si="387"/>
        <v>0.3637516977545644</v>
      </c>
      <c r="BM447" s="7">
        <f t="shared" ca="1" si="388"/>
        <v>1.8263411999324493</v>
      </c>
      <c r="BN447" s="7">
        <f t="shared" ca="1" si="389"/>
        <v>0.35414536179309941</v>
      </c>
      <c r="BO447" s="7">
        <f t="shared" ca="1" si="390"/>
        <v>1.097536897400649</v>
      </c>
      <c r="BP447" s="7">
        <f t="shared" si="439"/>
        <v>9.1</v>
      </c>
      <c r="BQ447" s="7">
        <f t="shared" si="440"/>
        <v>0.66</v>
      </c>
    </row>
    <row r="448" spans="1:69" x14ac:dyDescent="0.25">
      <c r="A448" s="53">
        <v>33647</v>
      </c>
      <c r="B448" s="54">
        <v>4.5</v>
      </c>
      <c r="C448" s="54">
        <v>0.67</v>
      </c>
      <c r="D448" s="54">
        <v>6.6986111111111111</v>
      </c>
      <c r="E448" s="6">
        <f t="shared" si="391"/>
        <v>2.226</v>
      </c>
      <c r="F448" s="1"/>
      <c r="G448" s="6">
        <f t="shared" si="405"/>
        <v>0.62216942321901436</v>
      </c>
      <c r="H448" s="6">
        <f t="shared" si="406"/>
        <v>3.83</v>
      </c>
      <c r="I448" s="6">
        <f t="shared" si="407"/>
        <v>0</v>
      </c>
      <c r="J448" s="6">
        <f t="shared" si="408"/>
        <v>2.3299713901799657</v>
      </c>
      <c r="K448" s="6">
        <f t="shared" si="409"/>
        <v>0</v>
      </c>
      <c r="L448" s="6">
        <f t="shared" si="410"/>
        <v>0.62944808177444833</v>
      </c>
      <c r="M448" s="6">
        <f t="shared" si="411"/>
        <v>0.30736233082728148</v>
      </c>
      <c r="N448" s="6">
        <f t="shared" si="412"/>
        <v>0.62848790455153347</v>
      </c>
      <c r="O448" s="6">
        <f t="shared" si="413"/>
        <v>1.8073909406473159</v>
      </c>
      <c r="P448" s="6">
        <f t="shared" si="414"/>
        <v>0.56222439724867757</v>
      </c>
      <c r="Q448" s="6">
        <f t="shared" si="415"/>
        <v>0.32247739158951061</v>
      </c>
      <c r="R448" s="6">
        <f t="shared" si="416"/>
        <v>2.4730952526707917</v>
      </c>
      <c r="S448" s="6">
        <f t="shared" si="417"/>
        <v>0.91255418667117671</v>
      </c>
      <c r="T448" s="6">
        <f t="shared" si="418"/>
        <v>0</v>
      </c>
      <c r="U448" s="6">
        <f t="shared" si="419"/>
        <v>0</v>
      </c>
      <c r="V448" s="6">
        <f t="shared" si="420"/>
        <v>0</v>
      </c>
      <c r="W448" s="6">
        <f t="shared" si="421"/>
        <v>0</v>
      </c>
      <c r="X448" s="6">
        <f t="shared" si="422"/>
        <v>0</v>
      </c>
      <c r="Y448" s="6">
        <f t="shared" si="423"/>
        <v>0</v>
      </c>
      <c r="Z448" s="6">
        <f t="shared" si="424"/>
        <v>0</v>
      </c>
      <c r="AA448" s="6">
        <f t="shared" si="441"/>
        <v>0</v>
      </c>
      <c r="AB448" s="6">
        <f t="shared" si="392"/>
        <v>0.28028977719783088</v>
      </c>
      <c r="AC448" s="6">
        <f t="shared" si="393"/>
        <v>0.16083946959153994</v>
      </c>
      <c r="AD448" s="6">
        <f t="shared" si="394"/>
        <v>2.1316780414291466E-2</v>
      </c>
      <c r="AE448" s="6">
        <f t="shared" si="395"/>
        <v>0</v>
      </c>
      <c r="AF448" s="6">
        <f t="shared" si="396"/>
        <v>0</v>
      </c>
      <c r="AG448" s="6">
        <f t="shared" si="397"/>
        <v>0</v>
      </c>
      <c r="AH448" s="6">
        <f t="shared" si="398"/>
        <v>0</v>
      </c>
      <c r="AI448" s="6">
        <f t="shared" si="399"/>
        <v>0</v>
      </c>
      <c r="AJ448" s="6">
        <f t="shared" si="400"/>
        <v>0</v>
      </c>
      <c r="AK448" s="6">
        <f t="shared" si="401"/>
        <v>0</v>
      </c>
      <c r="AL448" s="6">
        <f t="shared" si="402"/>
        <v>0</v>
      </c>
      <c r="AM448" s="6">
        <f t="shared" si="403"/>
        <v>0</v>
      </c>
      <c r="AN448" s="6">
        <f t="shared" si="404"/>
        <v>0</v>
      </c>
      <c r="AO448" s="6">
        <f t="shared" si="425"/>
        <v>0</v>
      </c>
      <c r="AP448" s="6">
        <f t="shared" si="426"/>
        <v>0</v>
      </c>
      <c r="AQ448" s="6">
        <f t="shared" si="427"/>
        <v>0</v>
      </c>
      <c r="AR448" s="6">
        <f t="shared" si="428"/>
        <v>0</v>
      </c>
      <c r="AS448" s="6">
        <f t="shared" si="429"/>
        <v>0</v>
      </c>
      <c r="AT448" s="6">
        <f t="shared" si="430"/>
        <v>0</v>
      </c>
      <c r="AU448" s="6">
        <f t="shared" si="431"/>
        <v>0</v>
      </c>
      <c r="AV448" s="6">
        <f t="shared" si="432"/>
        <v>0.6023733652834371</v>
      </c>
      <c r="AW448" s="6">
        <f t="shared" si="433"/>
        <v>1.2771225066470333</v>
      </c>
      <c r="AX448" s="6">
        <f t="shared" si="434"/>
        <v>0.58403180982390768</v>
      </c>
      <c r="AY448" s="6">
        <f t="shared" si="381"/>
        <v>0.60276716878734149</v>
      </c>
      <c r="AZ448" s="6">
        <f t="shared" si="435"/>
        <v>1.8798896754343748</v>
      </c>
      <c r="BD448" s="7">
        <f t="shared" si="436"/>
        <v>2.226</v>
      </c>
      <c r="BE448" s="7">
        <f t="shared" si="437"/>
        <v>1.4919785521246611</v>
      </c>
      <c r="BF448" s="7">
        <f t="shared" ca="1" si="438"/>
        <v>0.81643258463058133</v>
      </c>
      <c r="BG448" s="7">
        <f t="shared" si="382"/>
        <v>1.8798896754343748</v>
      </c>
      <c r="BH448" s="7">
        <f t="shared" si="383"/>
        <v>1.371090688260399</v>
      </c>
      <c r="BI448" s="7">
        <f t="shared" ca="1" si="384"/>
        <v>0.65039839737465044</v>
      </c>
      <c r="BJ448" s="7">
        <f t="shared" si="385"/>
        <v>0.11979235677092241</v>
      </c>
      <c r="BK448" s="7">
        <f t="shared" si="386"/>
        <v>1.4613875629664364E-2</v>
      </c>
      <c r="BL448" s="7">
        <f t="shared" ca="1" si="387"/>
        <v>2.7567351337737522E-2</v>
      </c>
      <c r="BM448" s="7">
        <f t="shared" ca="1" si="388"/>
        <v>0.5920100876036799</v>
      </c>
      <c r="BN448" s="7">
        <f t="shared" ca="1" si="389"/>
        <v>0.16922600308484056</v>
      </c>
      <c r="BO448" s="7">
        <f t="shared" ca="1" si="390"/>
        <v>0.67028492895041658</v>
      </c>
      <c r="BP448" s="7">
        <f t="shared" si="439"/>
        <v>4.5</v>
      </c>
      <c r="BQ448" s="7">
        <f t="shared" si="440"/>
        <v>0.67</v>
      </c>
    </row>
    <row r="449" spans="1:69" x14ac:dyDescent="0.25">
      <c r="A449" s="53">
        <v>33648</v>
      </c>
      <c r="B449" s="54">
        <v>3</v>
      </c>
      <c r="C449" s="54">
        <v>0.69</v>
      </c>
      <c r="D449" s="54">
        <v>8.0497685185185173</v>
      </c>
      <c r="E449" s="6">
        <f t="shared" si="391"/>
        <v>2.6749999999999994</v>
      </c>
      <c r="F449" s="1"/>
      <c r="G449" s="6">
        <f t="shared" si="405"/>
        <v>0.62848790455153347</v>
      </c>
      <c r="H449" s="6">
        <f t="shared" si="406"/>
        <v>2.31</v>
      </c>
      <c r="I449" s="6">
        <f t="shared" si="407"/>
        <v>0</v>
      </c>
      <c r="J449" s="6">
        <f t="shared" si="408"/>
        <v>1.391223007708476</v>
      </c>
      <c r="K449" s="6">
        <f t="shared" si="409"/>
        <v>0</v>
      </c>
      <c r="L449" s="6">
        <f t="shared" si="410"/>
        <v>0.63283398248633238</v>
      </c>
      <c r="M449" s="6">
        <f t="shared" si="411"/>
        <v>0.31569242591111013</v>
      </c>
      <c r="N449" s="6">
        <f t="shared" si="412"/>
        <v>0.63184778266154995</v>
      </c>
      <c r="O449" s="6">
        <f t="shared" si="413"/>
        <v>1.2344694182026341</v>
      </c>
      <c r="P449" s="6">
        <f t="shared" si="414"/>
        <v>0.58403180982390768</v>
      </c>
      <c r="Q449" s="6">
        <f t="shared" si="415"/>
        <v>0.36841993617643592</v>
      </c>
      <c r="R449" s="6">
        <f t="shared" si="416"/>
        <v>1.4002913457691293</v>
      </c>
      <c r="S449" s="6">
        <f t="shared" si="417"/>
        <v>0.62328531728441838</v>
      </c>
      <c r="T449" s="6">
        <f t="shared" si="418"/>
        <v>0</v>
      </c>
      <c r="U449" s="6">
        <f t="shared" si="419"/>
        <v>0</v>
      </c>
      <c r="V449" s="6">
        <f t="shared" si="420"/>
        <v>0</v>
      </c>
      <c r="W449" s="6">
        <f t="shared" si="421"/>
        <v>0</v>
      </c>
      <c r="X449" s="6">
        <f t="shared" si="422"/>
        <v>0</v>
      </c>
      <c r="Y449" s="6">
        <f t="shared" si="423"/>
        <v>0</v>
      </c>
      <c r="Z449" s="6">
        <f t="shared" si="424"/>
        <v>0</v>
      </c>
      <c r="AA449" s="6">
        <f t="shared" si="441"/>
        <v>0</v>
      </c>
      <c r="AB449" s="6">
        <f t="shared" si="392"/>
        <v>0.18793597843031506</v>
      </c>
      <c r="AC449" s="6">
        <f t="shared" si="393"/>
        <v>0.10310759990863953</v>
      </c>
      <c r="AD449" s="6">
        <f t="shared" si="394"/>
        <v>1.4559613487140211E-2</v>
      </c>
      <c r="AE449" s="6">
        <f t="shared" si="395"/>
        <v>0</v>
      </c>
      <c r="AF449" s="6">
        <f t="shared" si="396"/>
        <v>0</v>
      </c>
      <c r="AG449" s="6">
        <f t="shared" si="397"/>
        <v>0</v>
      </c>
      <c r="AH449" s="6">
        <f t="shared" si="398"/>
        <v>0</v>
      </c>
      <c r="AI449" s="6">
        <f t="shared" si="399"/>
        <v>0</v>
      </c>
      <c r="AJ449" s="6">
        <f t="shared" si="400"/>
        <v>0</v>
      </c>
      <c r="AK449" s="6">
        <f t="shared" si="401"/>
        <v>0</v>
      </c>
      <c r="AL449" s="6">
        <f t="shared" si="402"/>
        <v>0</v>
      </c>
      <c r="AM449" s="6">
        <f t="shared" si="403"/>
        <v>0</v>
      </c>
      <c r="AN449" s="6">
        <f t="shared" si="404"/>
        <v>0</v>
      </c>
      <c r="AO449" s="6">
        <f t="shared" si="425"/>
        <v>0</v>
      </c>
      <c r="AP449" s="6">
        <f t="shared" si="426"/>
        <v>0</v>
      </c>
      <c r="AQ449" s="6">
        <f t="shared" si="427"/>
        <v>0</v>
      </c>
      <c r="AR449" s="6">
        <f t="shared" si="428"/>
        <v>0</v>
      </c>
      <c r="AS449" s="6">
        <f t="shared" si="429"/>
        <v>0</v>
      </c>
      <c r="AT449" s="6">
        <f t="shared" si="430"/>
        <v>0</v>
      </c>
      <c r="AU449" s="6">
        <f t="shared" si="431"/>
        <v>0</v>
      </c>
      <c r="AV449" s="6">
        <f t="shared" si="432"/>
        <v>0.60943337929030961</v>
      </c>
      <c r="AW449" s="6">
        <f t="shared" si="433"/>
        <v>1.348989675015656</v>
      </c>
      <c r="AX449" s="6">
        <f t="shared" si="434"/>
        <v>0.59005969445596151</v>
      </c>
      <c r="AY449" s="6">
        <f t="shared" si="381"/>
        <v>0.55635591460675093</v>
      </c>
      <c r="AZ449" s="6">
        <f t="shared" si="435"/>
        <v>1.905345589622407</v>
      </c>
      <c r="BD449" s="7">
        <f t="shared" si="436"/>
        <v>2.6749999999999994</v>
      </c>
      <c r="BE449" s="7">
        <f t="shared" si="437"/>
        <v>1.6355427233796125</v>
      </c>
      <c r="BF449" s="7">
        <f t="shared" ca="1" si="438"/>
        <v>0.99747043675693325</v>
      </c>
      <c r="BG449" s="7">
        <f t="shared" si="382"/>
        <v>1.905345589622407</v>
      </c>
      <c r="BH449" s="7">
        <f t="shared" si="383"/>
        <v>1.3803425624178973</v>
      </c>
      <c r="BI449" s="7">
        <f t="shared" ca="1" si="384"/>
        <v>0.66359479976154212</v>
      </c>
      <c r="BJ449" s="7">
        <f t="shared" si="385"/>
        <v>0.59236791141367939</v>
      </c>
      <c r="BK449" s="7">
        <f t="shared" si="386"/>
        <v>6.5127122154885322E-2</v>
      </c>
      <c r="BL449" s="7">
        <f t="shared" ca="1" si="387"/>
        <v>0.11147294097907819</v>
      </c>
      <c r="BM449" s="7">
        <f t="shared" ca="1" si="388"/>
        <v>1.4845519697954603</v>
      </c>
      <c r="BN449" s="7">
        <f t="shared" ca="1" si="389"/>
        <v>0.30795291404250941</v>
      </c>
      <c r="BO449" s="7">
        <f t="shared" ca="1" si="390"/>
        <v>0.99949438167077609</v>
      </c>
      <c r="BP449" s="7">
        <f t="shared" si="439"/>
        <v>3</v>
      </c>
      <c r="BQ449" s="7">
        <f t="shared" si="440"/>
        <v>0.69</v>
      </c>
    </row>
    <row r="450" spans="1:69" x14ac:dyDescent="0.25">
      <c r="A450" s="53">
        <v>33649</v>
      </c>
      <c r="B450" s="54">
        <v>2.6</v>
      </c>
      <c r="C450" s="54">
        <v>0.71</v>
      </c>
      <c r="D450" s="54">
        <v>5.9493055555555552</v>
      </c>
      <c r="E450" s="6">
        <f t="shared" si="391"/>
        <v>1.9769999999999999</v>
      </c>
      <c r="F450" s="1"/>
      <c r="G450" s="6">
        <f t="shared" si="405"/>
        <v>0.63184778266154995</v>
      </c>
      <c r="H450" s="6">
        <f t="shared" si="406"/>
        <v>1.8900000000000001</v>
      </c>
      <c r="I450" s="6">
        <f t="shared" si="407"/>
        <v>0</v>
      </c>
      <c r="J450" s="6">
        <f t="shared" si="408"/>
        <v>1.1312190026033462</v>
      </c>
      <c r="K450" s="6">
        <f t="shared" si="409"/>
        <v>0</v>
      </c>
      <c r="L450" s="6">
        <f t="shared" si="410"/>
        <v>0.63538162728559588</v>
      </c>
      <c r="M450" s="6">
        <f t="shared" si="411"/>
        <v>0.32207802670555563</v>
      </c>
      <c r="N450" s="6">
        <f t="shared" si="412"/>
        <v>0.63437547931550575</v>
      </c>
      <c r="O450" s="6">
        <f t="shared" si="413"/>
        <v>1.0808590241022096</v>
      </c>
      <c r="P450" s="6">
        <f t="shared" si="414"/>
        <v>0.59005969445596151</v>
      </c>
      <c r="Q450" s="6">
        <f t="shared" si="415"/>
        <v>0.38190134786946406</v>
      </c>
      <c r="R450" s="6">
        <f t="shared" si="416"/>
        <v>1.0503312222113745</v>
      </c>
      <c r="S450" s="6">
        <f t="shared" si="417"/>
        <v>0.54572721676503244</v>
      </c>
      <c r="T450" s="6">
        <f t="shared" si="418"/>
        <v>0</v>
      </c>
      <c r="U450" s="6">
        <f t="shared" si="419"/>
        <v>0</v>
      </c>
      <c r="V450" s="6">
        <f t="shared" si="420"/>
        <v>0</v>
      </c>
      <c r="W450" s="6">
        <f t="shared" si="421"/>
        <v>0</v>
      </c>
      <c r="X450" s="6">
        <f t="shared" si="422"/>
        <v>0</v>
      </c>
      <c r="Y450" s="6">
        <f t="shared" si="423"/>
        <v>0</v>
      </c>
      <c r="Z450" s="6">
        <f t="shared" si="424"/>
        <v>0</v>
      </c>
      <c r="AA450" s="6">
        <f t="shared" si="441"/>
        <v>0</v>
      </c>
      <c r="AB450" s="6">
        <f t="shared" si="392"/>
        <v>0.12683237240458153</v>
      </c>
      <c r="AC450" s="6">
        <f t="shared" si="393"/>
        <v>8.6172845889362235E-2</v>
      </c>
      <c r="AD450" s="6">
        <f t="shared" si="394"/>
        <v>1.274789751205694E-2</v>
      </c>
      <c r="AE450" s="6">
        <f t="shared" si="395"/>
        <v>0</v>
      </c>
      <c r="AF450" s="6">
        <f t="shared" si="396"/>
        <v>0</v>
      </c>
      <c r="AG450" s="6">
        <f t="shared" si="397"/>
        <v>0</v>
      </c>
      <c r="AH450" s="6">
        <f t="shared" si="398"/>
        <v>0</v>
      </c>
      <c r="AI450" s="6">
        <f t="shared" si="399"/>
        <v>0</v>
      </c>
      <c r="AJ450" s="6">
        <f t="shared" si="400"/>
        <v>0</v>
      </c>
      <c r="AK450" s="6">
        <f t="shared" si="401"/>
        <v>0</v>
      </c>
      <c r="AL450" s="6">
        <f t="shared" si="402"/>
        <v>0</v>
      </c>
      <c r="AM450" s="6">
        <f t="shared" si="403"/>
        <v>0</v>
      </c>
      <c r="AN450" s="6">
        <f t="shared" si="404"/>
        <v>0</v>
      </c>
      <c r="AO450" s="6">
        <f t="shared" si="425"/>
        <v>0</v>
      </c>
      <c r="AP450" s="6">
        <f t="shared" si="426"/>
        <v>0</v>
      </c>
      <c r="AQ450" s="6">
        <f t="shared" si="427"/>
        <v>0</v>
      </c>
      <c r="AR450" s="6">
        <f t="shared" si="428"/>
        <v>0</v>
      </c>
      <c r="AS450" s="6">
        <f t="shared" si="429"/>
        <v>0</v>
      </c>
      <c r="AT450" s="6">
        <f t="shared" si="430"/>
        <v>0</v>
      </c>
      <c r="AU450" s="6">
        <f t="shared" si="431"/>
        <v>0</v>
      </c>
      <c r="AV450" s="6">
        <f t="shared" si="432"/>
        <v>0.61062888259441961</v>
      </c>
      <c r="AW450" s="6">
        <f t="shared" si="433"/>
        <v>1.3614482353542239</v>
      </c>
      <c r="AX450" s="6">
        <f t="shared" si="434"/>
        <v>0.59107627257927919</v>
      </c>
      <c r="AY450" s="6">
        <f t="shared" si="381"/>
        <v>0.50873372027404562</v>
      </c>
      <c r="AZ450" s="6">
        <f t="shared" si="435"/>
        <v>1.8701819556282695</v>
      </c>
      <c r="BD450" s="7">
        <f t="shared" si="436"/>
        <v>1.9769999999999999</v>
      </c>
      <c r="BE450" s="7">
        <f t="shared" si="437"/>
        <v>1.4060583202698242</v>
      </c>
      <c r="BF450" s="7">
        <f t="shared" ca="1" si="438"/>
        <v>0.69983201322265587</v>
      </c>
      <c r="BG450" s="7">
        <f t="shared" si="382"/>
        <v>1.8701819556282695</v>
      </c>
      <c r="BH450" s="7">
        <f t="shared" si="383"/>
        <v>1.3675459610661242</v>
      </c>
      <c r="BI450" s="7">
        <f t="shared" ca="1" si="384"/>
        <v>0.6453196669273773</v>
      </c>
      <c r="BJ450" s="7">
        <f t="shared" si="385"/>
        <v>1.1410094603400959E-2</v>
      </c>
      <c r="BK450" s="7">
        <f t="shared" si="386"/>
        <v>1.4832018114348158E-3</v>
      </c>
      <c r="BL450" s="7">
        <f t="shared" ca="1" si="387"/>
        <v>2.971595898616371E-3</v>
      </c>
      <c r="BM450" s="7">
        <f t="shared" ca="1" si="388"/>
        <v>0.27083897253518602</v>
      </c>
      <c r="BN450" s="7">
        <f t="shared" ca="1" si="389"/>
        <v>0.1059181260971412</v>
      </c>
      <c r="BO450" s="7">
        <f t="shared" ca="1" si="390"/>
        <v>0.49295667623623002</v>
      </c>
      <c r="BP450" s="7">
        <f t="shared" si="439"/>
        <v>2.6</v>
      </c>
      <c r="BQ450" s="7">
        <f t="shared" si="440"/>
        <v>0.71</v>
      </c>
    </row>
    <row r="451" spans="1:69" x14ac:dyDescent="0.25">
      <c r="A451" s="53">
        <v>33650</v>
      </c>
      <c r="B451" s="54">
        <v>2.2000000000000002</v>
      </c>
      <c r="C451" s="54">
        <v>0.73</v>
      </c>
      <c r="D451" s="54">
        <v>5.4497685185185176</v>
      </c>
      <c r="E451" s="6">
        <f t="shared" si="391"/>
        <v>1.8109999999999999</v>
      </c>
      <c r="F451" s="1"/>
      <c r="G451" s="6">
        <f t="shared" si="405"/>
        <v>0.63437547931550575</v>
      </c>
      <c r="H451" s="6">
        <f t="shared" si="406"/>
        <v>1.4700000000000002</v>
      </c>
      <c r="I451" s="6">
        <f t="shared" si="407"/>
        <v>0</v>
      </c>
      <c r="J451" s="6">
        <f t="shared" si="408"/>
        <v>0.87586689631691561</v>
      </c>
      <c r="K451" s="6">
        <f t="shared" si="409"/>
        <v>0</v>
      </c>
      <c r="L451" s="6">
        <f t="shared" si="410"/>
        <v>0.63711162281716738</v>
      </c>
      <c r="M451" s="6">
        <f t="shared" si="411"/>
        <v>0.32647257324911166</v>
      </c>
      <c r="N451" s="6">
        <f t="shared" si="412"/>
        <v>0.63609174660821077</v>
      </c>
      <c r="O451" s="6">
        <f t="shared" si="413"/>
        <v>0.92060567693219619</v>
      </c>
      <c r="P451" s="6">
        <f t="shared" si="414"/>
        <v>0.59107627257927919</v>
      </c>
      <c r="Q451" s="6">
        <f t="shared" si="415"/>
        <v>0.38420915291227042</v>
      </c>
      <c r="R451" s="6">
        <f t="shared" si="416"/>
        <v>0.90945724595450628</v>
      </c>
      <c r="S451" s="6">
        <f t="shared" si="417"/>
        <v>0.46481508004950284</v>
      </c>
      <c r="T451" s="6">
        <f t="shared" si="418"/>
        <v>0</v>
      </c>
      <c r="U451" s="6">
        <f t="shared" si="419"/>
        <v>0</v>
      </c>
      <c r="V451" s="6">
        <f t="shared" si="420"/>
        <v>0</v>
      </c>
      <c r="W451" s="6">
        <f t="shared" si="421"/>
        <v>0</v>
      </c>
      <c r="X451" s="6">
        <f t="shared" si="422"/>
        <v>0</v>
      </c>
      <c r="Y451" s="6">
        <f t="shared" si="423"/>
        <v>0</v>
      </c>
      <c r="Z451" s="6">
        <f t="shared" si="424"/>
        <v>0</v>
      </c>
      <c r="AA451" s="6">
        <f t="shared" si="441"/>
        <v>0</v>
      </c>
      <c r="AB451" s="6">
        <f t="shared" si="392"/>
        <v>0.10638006973322189</v>
      </c>
      <c r="AC451" s="6">
        <f t="shared" si="393"/>
        <v>7.3743408325977811E-2</v>
      </c>
      <c r="AD451" s="6">
        <f t="shared" si="394"/>
        <v>1.0857833035439102E-2</v>
      </c>
      <c r="AE451" s="6">
        <f t="shared" si="395"/>
        <v>0</v>
      </c>
      <c r="AF451" s="6">
        <f t="shared" si="396"/>
        <v>0</v>
      </c>
      <c r="AG451" s="6">
        <f t="shared" si="397"/>
        <v>0</v>
      </c>
      <c r="AH451" s="6">
        <f t="shared" si="398"/>
        <v>0</v>
      </c>
      <c r="AI451" s="6">
        <f t="shared" si="399"/>
        <v>0</v>
      </c>
      <c r="AJ451" s="6">
        <f t="shared" si="400"/>
        <v>0</v>
      </c>
      <c r="AK451" s="6">
        <f t="shared" si="401"/>
        <v>0</v>
      </c>
      <c r="AL451" s="6">
        <f t="shared" si="402"/>
        <v>0</v>
      </c>
      <c r="AM451" s="6">
        <f t="shared" si="403"/>
        <v>0</v>
      </c>
      <c r="AN451" s="6">
        <f t="shared" si="404"/>
        <v>0</v>
      </c>
      <c r="AO451" s="6">
        <f t="shared" si="425"/>
        <v>0</v>
      </c>
      <c r="AP451" s="6">
        <f t="shared" si="426"/>
        <v>0</v>
      </c>
      <c r="AQ451" s="6">
        <f t="shared" si="427"/>
        <v>0</v>
      </c>
      <c r="AR451" s="6">
        <f t="shared" si="428"/>
        <v>0</v>
      </c>
      <c r="AS451" s="6">
        <f t="shared" si="429"/>
        <v>0</v>
      </c>
      <c r="AT451" s="6">
        <f t="shared" si="430"/>
        <v>0</v>
      </c>
      <c r="AU451" s="6">
        <f t="shared" si="431"/>
        <v>0</v>
      </c>
      <c r="AV451" s="6">
        <f t="shared" si="432"/>
        <v>0.60965542522708582</v>
      </c>
      <c r="AW451" s="6">
        <f t="shared" si="433"/>
        <v>1.3512972792508233</v>
      </c>
      <c r="AX451" s="6">
        <f t="shared" si="434"/>
        <v>0.59024859944436536</v>
      </c>
      <c r="AY451" s="6">
        <f t="shared" si="381"/>
        <v>0.49058922264549232</v>
      </c>
      <c r="AZ451" s="6">
        <f t="shared" si="435"/>
        <v>1.8418865018963158</v>
      </c>
      <c r="BD451" s="7">
        <f t="shared" si="436"/>
        <v>1.8109999999999999</v>
      </c>
      <c r="BE451" s="7">
        <f t="shared" si="437"/>
        <v>1.3457340004622014</v>
      </c>
      <c r="BF451" s="7">
        <f t="shared" ca="1" si="438"/>
        <v>0.61378706806165251</v>
      </c>
      <c r="BG451" s="7">
        <f t="shared" si="382"/>
        <v>1.8418865018963158</v>
      </c>
      <c r="BH451" s="7">
        <f t="shared" si="383"/>
        <v>1.3571611923041109</v>
      </c>
      <c r="BI451" s="7">
        <f t="shared" ca="1" si="384"/>
        <v>0.63036762031716498</v>
      </c>
      <c r="BJ451" s="7">
        <f t="shared" si="385"/>
        <v>9.5397599939112013E-4</v>
      </c>
      <c r="BK451" s="7">
        <f t="shared" si="386"/>
        <v>1.3058071339180406E-4</v>
      </c>
      <c r="BL451" s="7">
        <f t="shared" ca="1" si="387"/>
        <v>2.7491471309777968E-4</v>
      </c>
      <c r="BM451" s="7">
        <f t="shared" ca="1" si="388"/>
        <v>0.12561489582285695</v>
      </c>
      <c r="BN451" s="7">
        <f t="shared" ca="1" si="389"/>
        <v>7.0291971378145815E-2</v>
      </c>
      <c r="BO451" s="7">
        <f t="shared" ca="1" si="390"/>
        <v>0.37953459356575864</v>
      </c>
      <c r="BP451" s="7">
        <f t="shared" si="439"/>
        <v>2.2000000000000002</v>
      </c>
      <c r="BQ451" s="7">
        <f t="shared" si="440"/>
        <v>0.73</v>
      </c>
    </row>
    <row r="452" spans="1:69" x14ac:dyDescent="0.25">
      <c r="A452" s="53">
        <v>33651</v>
      </c>
      <c r="B452" s="54">
        <v>0.2</v>
      </c>
      <c r="C452" s="54">
        <v>0.75</v>
      </c>
      <c r="D452" s="54">
        <v>4.7606481481481486</v>
      </c>
      <c r="E452" s="6">
        <f t="shared" si="391"/>
        <v>1.5820000000000003</v>
      </c>
      <c r="F452" s="1"/>
      <c r="G452" s="6">
        <f t="shared" si="405"/>
        <v>0.63609174660821077</v>
      </c>
      <c r="H452" s="6">
        <f t="shared" si="406"/>
        <v>0</v>
      </c>
      <c r="I452" s="6">
        <f t="shared" si="407"/>
        <v>0.55000000000000004</v>
      </c>
      <c r="J452" s="6">
        <f t="shared" si="408"/>
        <v>0</v>
      </c>
      <c r="K452" s="6">
        <f t="shared" si="409"/>
        <v>0.47686530030162255</v>
      </c>
      <c r="L452" s="6">
        <f t="shared" si="410"/>
        <v>0.63460205462638697</v>
      </c>
      <c r="M452" s="6">
        <f t="shared" si="411"/>
        <v>0.32011322166032297</v>
      </c>
      <c r="N452" s="6">
        <f t="shared" si="412"/>
        <v>0.63360204456215807</v>
      </c>
      <c r="O452" s="6">
        <f t="shared" si="413"/>
        <v>0.32011322166032297</v>
      </c>
      <c r="P452" s="6">
        <f t="shared" si="414"/>
        <v>0.59024859944436536</v>
      </c>
      <c r="Q452" s="6">
        <f t="shared" si="415"/>
        <v>0.38232944321084178</v>
      </c>
      <c r="R452" s="6">
        <f t="shared" si="416"/>
        <v>0.59129137101313256</v>
      </c>
      <c r="S452" s="6">
        <f t="shared" si="417"/>
        <v>0.16162560853066094</v>
      </c>
      <c r="T452" s="6">
        <f t="shared" si="418"/>
        <v>0</v>
      </c>
      <c r="U452" s="6">
        <f t="shared" si="419"/>
        <v>0</v>
      </c>
      <c r="V452" s="6">
        <f t="shared" si="420"/>
        <v>0</v>
      </c>
      <c r="W452" s="6">
        <f t="shared" si="421"/>
        <v>0</v>
      </c>
      <c r="X452" s="6">
        <f t="shared" si="422"/>
        <v>0</v>
      </c>
      <c r="Y452" s="6">
        <f t="shared" si="423"/>
        <v>0</v>
      </c>
      <c r="Z452" s="6">
        <f t="shared" si="424"/>
        <v>0</v>
      </c>
      <c r="AA452" s="6">
        <f t="shared" si="441"/>
        <v>0</v>
      </c>
      <c r="AB452" s="6">
        <f t="shared" si="392"/>
        <v>8.0769868935068351E-2</v>
      </c>
      <c r="AC452" s="6">
        <f t="shared" si="393"/>
        <v>3.2067206345548896E-2</v>
      </c>
      <c r="AD452" s="6">
        <f t="shared" si="394"/>
        <v>3.7754882468319681E-3</v>
      </c>
      <c r="AE452" s="6">
        <f t="shared" si="395"/>
        <v>0</v>
      </c>
      <c r="AF452" s="6">
        <f t="shared" si="396"/>
        <v>0</v>
      </c>
      <c r="AG452" s="6">
        <f t="shared" si="397"/>
        <v>0</v>
      </c>
      <c r="AH452" s="6">
        <f t="shared" si="398"/>
        <v>0</v>
      </c>
      <c r="AI452" s="6">
        <f t="shared" si="399"/>
        <v>0</v>
      </c>
      <c r="AJ452" s="6">
        <f t="shared" si="400"/>
        <v>0</v>
      </c>
      <c r="AK452" s="6">
        <f t="shared" si="401"/>
        <v>0</v>
      </c>
      <c r="AL452" s="6">
        <f t="shared" si="402"/>
        <v>0</v>
      </c>
      <c r="AM452" s="6">
        <f t="shared" si="403"/>
        <v>0</v>
      </c>
      <c r="AN452" s="6">
        <f t="shared" si="404"/>
        <v>0</v>
      </c>
      <c r="AO452" s="6">
        <f t="shared" si="425"/>
        <v>0</v>
      </c>
      <c r="AP452" s="6">
        <f t="shared" si="426"/>
        <v>0</v>
      </c>
      <c r="AQ452" s="6">
        <f t="shared" si="427"/>
        <v>0</v>
      </c>
      <c r="AR452" s="6">
        <f t="shared" si="428"/>
        <v>0</v>
      </c>
      <c r="AS452" s="6">
        <f t="shared" si="429"/>
        <v>0</v>
      </c>
      <c r="AT452" s="6">
        <f t="shared" si="430"/>
        <v>0</v>
      </c>
      <c r="AU452" s="6">
        <f t="shared" si="431"/>
        <v>0</v>
      </c>
      <c r="AV452" s="6">
        <f t="shared" si="432"/>
        <v>0.6042313771870621</v>
      </c>
      <c r="AW452" s="6">
        <f t="shared" si="433"/>
        <v>1.2957549864868223</v>
      </c>
      <c r="AX452" s="6">
        <f t="shared" si="434"/>
        <v>0.5856222290255394</v>
      </c>
      <c r="AY452" s="6">
        <f t="shared" si="381"/>
        <v>0.46309931214591016</v>
      </c>
      <c r="AZ452" s="6">
        <f t="shared" si="435"/>
        <v>1.7588542986327325</v>
      </c>
      <c r="BD452" s="7">
        <f t="shared" si="436"/>
        <v>1.5820000000000003</v>
      </c>
      <c r="BE452" s="7">
        <f t="shared" si="437"/>
        <v>1.2577758146824101</v>
      </c>
      <c r="BF452" s="7">
        <f t="shared" ca="1" si="438"/>
        <v>0.48144693667260219</v>
      </c>
      <c r="BG452" s="7">
        <f t="shared" si="382"/>
        <v>1.7588542986327325</v>
      </c>
      <c r="BH452" s="7">
        <f t="shared" si="383"/>
        <v>1.326218043397364</v>
      </c>
      <c r="BI452" s="7">
        <f t="shared" ca="1" si="384"/>
        <v>0.58515473256453876</v>
      </c>
      <c r="BJ452" s="7">
        <f t="shared" si="385"/>
        <v>3.1277442944875611E-2</v>
      </c>
      <c r="BK452" s="7">
        <f t="shared" si="386"/>
        <v>4.6843386714700711E-3</v>
      </c>
      <c r="BL452" s="7">
        <f t="shared" ca="1" si="387"/>
        <v>1.0755306928763576E-2</v>
      </c>
      <c r="BM452" s="7">
        <f t="shared" ca="1" si="388"/>
        <v>1.5730657466692083E-2</v>
      </c>
      <c r="BN452" s="7">
        <f t="shared" ca="1" si="389"/>
        <v>3.1388551673167217E-2</v>
      </c>
      <c r="BO452" s="7">
        <f t="shared" ca="1" si="390"/>
        <v>0.23398857807002924</v>
      </c>
      <c r="BP452" s="7">
        <f t="shared" si="439"/>
        <v>0.2</v>
      </c>
      <c r="BQ452" s="7">
        <f t="shared" si="440"/>
        <v>0.75</v>
      </c>
    </row>
    <row r="453" spans="1:69" x14ac:dyDescent="0.25">
      <c r="A453" s="53">
        <v>33652</v>
      </c>
      <c r="B453" s="54">
        <v>0</v>
      </c>
      <c r="C453" s="54">
        <v>0.77</v>
      </c>
      <c r="D453" s="54">
        <v>4.2099537037037038</v>
      </c>
      <c r="E453" s="6">
        <f t="shared" si="391"/>
        <v>1.399</v>
      </c>
      <c r="F453" s="1"/>
      <c r="G453" s="6">
        <f t="shared" si="405"/>
        <v>0.63360204456215807</v>
      </c>
      <c r="H453" s="6">
        <f t="shared" si="406"/>
        <v>0</v>
      </c>
      <c r="I453" s="6">
        <f t="shared" si="407"/>
        <v>0.77</v>
      </c>
      <c r="J453" s="6">
        <f t="shared" si="408"/>
        <v>0</v>
      </c>
      <c r="K453" s="6">
        <f t="shared" si="409"/>
        <v>0.66604115974192069</v>
      </c>
      <c r="L453" s="6">
        <f t="shared" si="410"/>
        <v>0.63152138116600698</v>
      </c>
      <c r="M453" s="6">
        <f t="shared" si="411"/>
        <v>0.31244204260852332</v>
      </c>
      <c r="N453" s="6">
        <f t="shared" si="412"/>
        <v>0.63054533529862222</v>
      </c>
      <c r="O453" s="6">
        <f t="shared" si="413"/>
        <v>0.31244204260852332</v>
      </c>
      <c r="P453" s="6">
        <f t="shared" si="414"/>
        <v>0.5856222290255394</v>
      </c>
      <c r="Q453" s="6">
        <f t="shared" si="415"/>
        <v>0.37194335358239633</v>
      </c>
      <c r="R453" s="6">
        <f t="shared" si="416"/>
        <v>0.2850710272649048</v>
      </c>
      <c r="S453" s="6">
        <f t="shared" si="417"/>
        <v>0.15775241961342712</v>
      </c>
      <c r="T453" s="6">
        <f t="shared" si="418"/>
        <v>0</v>
      </c>
      <c r="U453" s="6">
        <f t="shared" si="419"/>
        <v>0</v>
      </c>
      <c r="V453" s="6">
        <f t="shared" si="420"/>
        <v>0</v>
      </c>
      <c r="W453" s="6">
        <f t="shared" si="421"/>
        <v>0</v>
      </c>
      <c r="X453" s="6">
        <f t="shared" si="422"/>
        <v>0</v>
      </c>
      <c r="Y453" s="6">
        <f t="shared" si="423"/>
        <v>0</v>
      </c>
      <c r="Z453" s="6">
        <f t="shared" si="424"/>
        <v>0</v>
      </c>
      <c r="AA453" s="6">
        <f t="shared" si="441"/>
        <v>0</v>
      </c>
      <c r="AB453" s="6">
        <f t="shared" si="392"/>
        <v>3.8925285164118001E-2</v>
      </c>
      <c r="AC453" s="6">
        <f t="shared" si="393"/>
        <v>2.4476601075245824E-2</v>
      </c>
      <c r="AD453" s="6">
        <f t="shared" si="394"/>
        <v>3.685012613869373E-3</v>
      </c>
      <c r="AE453" s="6">
        <f t="shared" si="395"/>
        <v>0</v>
      </c>
      <c r="AF453" s="6">
        <f t="shared" si="396"/>
        <v>0</v>
      </c>
      <c r="AG453" s="6">
        <f t="shared" si="397"/>
        <v>0</v>
      </c>
      <c r="AH453" s="6">
        <f t="shared" si="398"/>
        <v>0</v>
      </c>
      <c r="AI453" s="6">
        <f t="shared" si="399"/>
        <v>0</v>
      </c>
      <c r="AJ453" s="6">
        <f t="shared" si="400"/>
        <v>0</v>
      </c>
      <c r="AK453" s="6">
        <f t="shared" si="401"/>
        <v>0</v>
      </c>
      <c r="AL453" s="6">
        <f t="shared" si="402"/>
        <v>0</v>
      </c>
      <c r="AM453" s="6">
        <f t="shared" si="403"/>
        <v>0</v>
      </c>
      <c r="AN453" s="6">
        <f t="shared" si="404"/>
        <v>0</v>
      </c>
      <c r="AO453" s="6">
        <f t="shared" si="425"/>
        <v>0</v>
      </c>
      <c r="AP453" s="6">
        <f t="shared" si="426"/>
        <v>0</v>
      </c>
      <c r="AQ453" s="6">
        <f t="shared" si="427"/>
        <v>0</v>
      </c>
      <c r="AR453" s="6">
        <f t="shared" si="428"/>
        <v>0</v>
      </c>
      <c r="AS453" s="6">
        <f t="shared" si="429"/>
        <v>0</v>
      </c>
      <c r="AT453" s="6">
        <f t="shared" si="430"/>
        <v>0</v>
      </c>
      <c r="AU453" s="6">
        <f t="shared" si="431"/>
        <v>0</v>
      </c>
      <c r="AV453" s="6">
        <f t="shared" si="432"/>
        <v>0.59505802366645999</v>
      </c>
      <c r="AW453" s="6">
        <f t="shared" si="433"/>
        <v>1.2056845072544247</v>
      </c>
      <c r="AX453" s="6">
        <f t="shared" si="434"/>
        <v>0.57774243401753822</v>
      </c>
      <c r="AY453" s="6">
        <f t="shared" si="381"/>
        <v>0.41086863874651436</v>
      </c>
      <c r="AZ453" s="6">
        <f t="shared" si="435"/>
        <v>1.616553146000939</v>
      </c>
      <c r="BD453" s="7">
        <f t="shared" si="436"/>
        <v>1.399</v>
      </c>
      <c r="BE453" s="7">
        <f t="shared" si="437"/>
        <v>1.1827933040053955</v>
      </c>
      <c r="BF453" s="7">
        <f t="shared" ca="1" si="438"/>
        <v>0.36145362427497496</v>
      </c>
      <c r="BG453" s="7">
        <f t="shared" si="382"/>
        <v>1.616553146000939</v>
      </c>
      <c r="BH453" s="7">
        <f t="shared" si="383"/>
        <v>1.2714374329871443</v>
      </c>
      <c r="BI453" s="7">
        <f t="shared" ca="1" si="384"/>
        <v>0.50257221674460972</v>
      </c>
      <c r="BJ453" s="7">
        <f t="shared" si="385"/>
        <v>4.7329371334905883E-2</v>
      </c>
      <c r="BK453" s="7">
        <f t="shared" si="386"/>
        <v>7.8577816029329148E-3</v>
      </c>
      <c r="BL453" s="7">
        <f t="shared" ca="1" si="387"/>
        <v>1.9914457140610856E-2</v>
      </c>
      <c r="BM453" s="7">
        <f t="shared" ca="1" si="388"/>
        <v>3.315235548883317E-3</v>
      </c>
      <c r="BN453" s="7">
        <f t="shared" ca="1" si="389"/>
        <v>1.0441903902610759E-2</v>
      </c>
      <c r="BO453" s="7">
        <f t="shared" ca="1" si="390"/>
        <v>0.13229976488434303</v>
      </c>
      <c r="BP453" s="7">
        <f t="shared" si="439"/>
        <v>0</v>
      </c>
      <c r="BQ453" s="7">
        <f t="shared" si="440"/>
        <v>0.77</v>
      </c>
    </row>
    <row r="454" spans="1:69" x14ac:dyDescent="0.25">
      <c r="A454" s="53">
        <v>33653</v>
      </c>
      <c r="B454" s="54">
        <v>0</v>
      </c>
      <c r="C454" s="54">
        <v>0.8</v>
      </c>
      <c r="D454" s="54">
        <v>3.9</v>
      </c>
      <c r="E454" s="6">
        <f t="shared" si="391"/>
        <v>1.296</v>
      </c>
      <c r="F454" s="1"/>
      <c r="G454" s="6">
        <f t="shared" si="405"/>
        <v>0.63054533529862222</v>
      </c>
      <c r="H454" s="6">
        <f t="shared" si="406"/>
        <v>0</v>
      </c>
      <c r="I454" s="6">
        <f t="shared" si="407"/>
        <v>0.8</v>
      </c>
      <c r="J454" s="6">
        <f t="shared" si="408"/>
        <v>0</v>
      </c>
      <c r="K454" s="6">
        <f t="shared" si="409"/>
        <v>0.6901639220821767</v>
      </c>
      <c r="L454" s="6">
        <f t="shared" si="410"/>
        <v>0.62838931417437693</v>
      </c>
      <c r="M454" s="6">
        <f t="shared" si="411"/>
        <v>0.30479379655398847</v>
      </c>
      <c r="N454" s="6">
        <f t="shared" si="412"/>
        <v>0.62743716086284651</v>
      </c>
      <c r="O454" s="6">
        <f t="shared" si="413"/>
        <v>0.30479379655398847</v>
      </c>
      <c r="P454" s="6">
        <f t="shared" si="414"/>
        <v>0.57774243401753822</v>
      </c>
      <c r="Q454" s="6">
        <f t="shared" si="415"/>
        <v>0.35471969280853466</v>
      </c>
      <c r="R454" s="6">
        <f t="shared" si="416"/>
        <v>0.27817602691377397</v>
      </c>
      <c r="S454" s="6">
        <f t="shared" si="417"/>
        <v>0.15389080959824281</v>
      </c>
      <c r="T454" s="6">
        <f t="shared" si="418"/>
        <v>0</v>
      </c>
      <c r="U454" s="6">
        <f t="shared" si="419"/>
        <v>0</v>
      </c>
      <c r="V454" s="6">
        <f t="shared" si="420"/>
        <v>0</v>
      </c>
      <c r="W454" s="6">
        <f t="shared" si="421"/>
        <v>0</v>
      </c>
      <c r="X454" s="6">
        <f t="shared" si="422"/>
        <v>0</v>
      </c>
      <c r="Y454" s="6">
        <f t="shared" si="423"/>
        <v>0</v>
      </c>
      <c r="Z454" s="6">
        <f t="shared" si="424"/>
        <v>0</v>
      </c>
      <c r="AA454" s="6">
        <f t="shared" si="441"/>
        <v>0</v>
      </c>
      <c r="AB454" s="6">
        <f t="shared" si="392"/>
        <v>3.1166801480820648E-2</v>
      </c>
      <c r="AC454" s="6">
        <f t="shared" si="393"/>
        <v>2.3879384405793545E-2</v>
      </c>
      <c r="AD454" s="6">
        <f t="shared" si="394"/>
        <v>3.5948074578998515E-3</v>
      </c>
      <c r="AE454" s="6">
        <f t="shared" si="395"/>
        <v>0</v>
      </c>
      <c r="AF454" s="6">
        <f t="shared" si="396"/>
        <v>0</v>
      </c>
      <c r="AG454" s="6">
        <f t="shared" si="397"/>
        <v>0</v>
      </c>
      <c r="AH454" s="6">
        <f t="shared" si="398"/>
        <v>0</v>
      </c>
      <c r="AI454" s="6">
        <f t="shared" si="399"/>
        <v>0</v>
      </c>
      <c r="AJ454" s="6">
        <f t="shared" si="400"/>
        <v>0</v>
      </c>
      <c r="AK454" s="6">
        <f t="shared" si="401"/>
        <v>0</v>
      </c>
      <c r="AL454" s="6">
        <f t="shared" si="402"/>
        <v>0</v>
      </c>
      <c r="AM454" s="6">
        <f t="shared" si="403"/>
        <v>0</v>
      </c>
      <c r="AN454" s="6">
        <f t="shared" si="404"/>
        <v>0</v>
      </c>
      <c r="AO454" s="6">
        <f t="shared" si="425"/>
        <v>0</v>
      </c>
      <c r="AP454" s="6">
        <f t="shared" si="426"/>
        <v>0</v>
      </c>
      <c r="AQ454" s="6">
        <f t="shared" si="427"/>
        <v>0</v>
      </c>
      <c r="AR454" s="6">
        <f t="shared" si="428"/>
        <v>0</v>
      </c>
      <c r="AS454" s="6">
        <f t="shared" si="429"/>
        <v>0</v>
      </c>
      <c r="AT454" s="6">
        <f t="shared" si="430"/>
        <v>0</v>
      </c>
      <c r="AU454" s="6">
        <f t="shared" si="431"/>
        <v>0</v>
      </c>
      <c r="AV454" s="6">
        <f t="shared" si="432"/>
        <v>0.58683184547412748</v>
      </c>
      <c r="AW454" s="6">
        <f t="shared" si="433"/>
        <v>1.1289428334492144</v>
      </c>
      <c r="AX454" s="6">
        <f t="shared" si="434"/>
        <v>0.57061839102275291</v>
      </c>
      <c r="AY454" s="6">
        <f t="shared" si="381"/>
        <v>0.38588649428935529</v>
      </c>
      <c r="AZ454" s="6">
        <f t="shared" si="435"/>
        <v>1.5148293277385698</v>
      </c>
      <c r="BD454" s="7">
        <f t="shared" si="436"/>
        <v>1.296</v>
      </c>
      <c r="BE454" s="7">
        <f t="shared" si="437"/>
        <v>1.1384199576606167</v>
      </c>
      <c r="BF454" s="7">
        <f t="shared" ca="1" si="438"/>
        <v>0.28699267391230271</v>
      </c>
      <c r="BG454" s="7">
        <f t="shared" si="382"/>
        <v>1.5148293277385698</v>
      </c>
      <c r="BH454" s="7">
        <f t="shared" si="383"/>
        <v>1.2307840296894375</v>
      </c>
      <c r="BI454" s="7">
        <f t="shared" ca="1" si="384"/>
        <v>0.43905704772581339</v>
      </c>
      <c r="BJ454" s="7">
        <f t="shared" si="385"/>
        <v>4.7886274678514383E-2</v>
      </c>
      <c r="BK454" s="7">
        <f t="shared" si="386"/>
        <v>8.5311218017451972E-3</v>
      </c>
      <c r="BL454" s="7">
        <f t="shared" ca="1" si="387"/>
        <v>2.3123573783295111E-2</v>
      </c>
      <c r="BM454" s="7">
        <f t="shared" ca="1" si="388"/>
        <v>2.5785320480389892E-2</v>
      </c>
      <c r="BN454" s="7">
        <f t="shared" ca="1" si="389"/>
        <v>3.3422606642560799E-3</v>
      </c>
      <c r="BO454" s="7">
        <f t="shared" ca="1" si="390"/>
        <v>8.3676783477500946E-2</v>
      </c>
      <c r="BP454" s="7">
        <f t="shared" si="439"/>
        <v>0</v>
      </c>
      <c r="BQ454" s="7">
        <f t="shared" si="440"/>
        <v>0.8</v>
      </c>
    </row>
    <row r="455" spans="1:69" x14ac:dyDescent="0.25">
      <c r="A455" s="53">
        <v>33654</v>
      </c>
      <c r="B455" s="54">
        <v>0</v>
      </c>
      <c r="C455" s="54">
        <v>0.82</v>
      </c>
      <c r="D455" s="54">
        <v>3.8187500000000001</v>
      </c>
      <c r="E455" s="6">
        <f t="shared" si="391"/>
        <v>1.2690000000000001</v>
      </c>
      <c r="F455" s="1"/>
      <c r="G455" s="6">
        <f t="shared" si="405"/>
        <v>0.62743716086284651</v>
      </c>
      <c r="H455" s="6">
        <f t="shared" si="406"/>
        <v>0</v>
      </c>
      <c r="I455" s="6">
        <f t="shared" si="407"/>
        <v>0.82</v>
      </c>
      <c r="J455" s="6">
        <f t="shared" si="408"/>
        <v>0</v>
      </c>
      <c r="K455" s="6">
        <f t="shared" si="409"/>
        <v>0.70550662990120272</v>
      </c>
      <c r="L455" s="6">
        <f t="shared" si="410"/>
        <v>0.62523321025242762</v>
      </c>
      <c r="M455" s="6">
        <f t="shared" si="411"/>
        <v>0.29723853591510102</v>
      </c>
      <c r="N455" s="6">
        <f t="shared" si="412"/>
        <v>0.62430465901718002</v>
      </c>
      <c r="O455" s="6">
        <f t="shared" si="413"/>
        <v>0.29723853591510102</v>
      </c>
      <c r="P455" s="6">
        <f t="shared" si="414"/>
        <v>0.57061839102275291</v>
      </c>
      <c r="Q455" s="6">
        <f t="shared" si="415"/>
        <v>0.33964524818461556</v>
      </c>
      <c r="R455" s="6">
        <f t="shared" si="416"/>
        <v>0.27132934387375862</v>
      </c>
      <c r="S455" s="6">
        <f t="shared" si="417"/>
        <v>0.15007614804807515</v>
      </c>
      <c r="T455" s="6">
        <f t="shared" si="418"/>
        <v>0</v>
      </c>
      <c r="U455" s="6">
        <f t="shared" si="419"/>
        <v>0</v>
      </c>
      <c r="V455" s="6">
        <f t="shared" si="420"/>
        <v>0</v>
      </c>
      <c r="W455" s="6">
        <f t="shared" si="421"/>
        <v>0</v>
      </c>
      <c r="X455" s="6">
        <f t="shared" si="422"/>
        <v>0</v>
      </c>
      <c r="Y455" s="6">
        <f t="shared" si="423"/>
        <v>0</v>
      </c>
      <c r="Z455" s="6">
        <f t="shared" si="424"/>
        <v>0</v>
      </c>
      <c r="AA455" s="6">
        <f t="shared" si="441"/>
        <v>0</v>
      </c>
      <c r="AB455" s="6">
        <f t="shared" si="392"/>
        <v>3.0403747421099976E-2</v>
      </c>
      <c r="AC455" s="6">
        <f t="shared" si="393"/>
        <v>2.3288599041002229E-2</v>
      </c>
      <c r="AD455" s="6">
        <f t="shared" si="394"/>
        <v>3.5056989931012941E-3</v>
      </c>
      <c r="AE455" s="6">
        <f t="shared" si="395"/>
        <v>0</v>
      </c>
      <c r="AF455" s="6">
        <f t="shared" si="396"/>
        <v>0</v>
      </c>
      <c r="AG455" s="6">
        <f t="shared" si="397"/>
        <v>0</v>
      </c>
      <c r="AH455" s="6">
        <f t="shared" si="398"/>
        <v>0</v>
      </c>
      <c r="AI455" s="6">
        <f t="shared" si="399"/>
        <v>0</v>
      </c>
      <c r="AJ455" s="6">
        <f t="shared" si="400"/>
        <v>0</v>
      </c>
      <c r="AK455" s="6">
        <f t="shared" si="401"/>
        <v>0</v>
      </c>
      <c r="AL455" s="6">
        <f t="shared" si="402"/>
        <v>0</v>
      </c>
      <c r="AM455" s="6">
        <f t="shared" si="403"/>
        <v>0</v>
      </c>
      <c r="AN455" s="6">
        <f t="shared" si="404"/>
        <v>0</v>
      </c>
      <c r="AO455" s="6">
        <f t="shared" si="425"/>
        <v>0</v>
      </c>
      <c r="AP455" s="6">
        <f t="shared" si="426"/>
        <v>0</v>
      </c>
      <c r="AQ455" s="6">
        <f t="shared" si="427"/>
        <v>0</v>
      </c>
      <c r="AR455" s="6">
        <f t="shared" si="428"/>
        <v>0</v>
      </c>
      <c r="AS455" s="6">
        <f t="shared" si="429"/>
        <v>0</v>
      </c>
      <c r="AT455" s="6">
        <f t="shared" si="430"/>
        <v>0</v>
      </c>
      <c r="AU455" s="6">
        <f t="shared" si="431"/>
        <v>0</v>
      </c>
      <c r="AV455" s="6">
        <f t="shared" si="432"/>
        <v>0.57939297944812096</v>
      </c>
      <c r="AW455" s="6">
        <f t="shared" si="433"/>
        <v>1.0627345135673956</v>
      </c>
      <c r="AX455" s="6">
        <f t="shared" si="434"/>
        <v>0.5641303841075006</v>
      </c>
      <c r="AY455" s="6">
        <f t="shared" si="381"/>
        <v>0.37004899560571552</v>
      </c>
      <c r="AZ455" s="6">
        <f t="shared" si="435"/>
        <v>1.4327835091731111</v>
      </c>
      <c r="BD455" s="7">
        <f t="shared" si="436"/>
        <v>1.2690000000000001</v>
      </c>
      <c r="BE455" s="7">
        <f t="shared" si="437"/>
        <v>1.1264990013311154</v>
      </c>
      <c r="BF455" s="7">
        <f t="shared" ca="1" si="438"/>
        <v>0.266520578135784</v>
      </c>
      <c r="BG455" s="7">
        <f t="shared" si="382"/>
        <v>1.4327835091731111</v>
      </c>
      <c r="BH455" s="7">
        <f t="shared" si="383"/>
        <v>1.1969893521552777</v>
      </c>
      <c r="BI455" s="7">
        <f t="shared" ca="1" si="384"/>
        <v>0.384716647287423</v>
      </c>
      <c r="BJ455" s="7">
        <f t="shared" si="385"/>
        <v>2.682503787705854E-2</v>
      </c>
      <c r="BK455" s="7">
        <f t="shared" si="386"/>
        <v>4.9688895593134825E-3</v>
      </c>
      <c r="BL455" s="7">
        <f t="shared" ca="1" si="387"/>
        <v>1.3970310762899027E-2</v>
      </c>
      <c r="BM455" s="7">
        <f t="shared" ca="1" si="388"/>
        <v>3.5185536918745951E-2</v>
      </c>
      <c r="BN455" s="7">
        <f t="shared" ca="1" si="389"/>
        <v>2.1060143387337448E-3</v>
      </c>
      <c r="BO455" s="7">
        <f t="shared" ca="1" si="390"/>
        <v>7.2251988621645932E-2</v>
      </c>
      <c r="BP455" s="7">
        <f t="shared" si="439"/>
        <v>0</v>
      </c>
      <c r="BQ455" s="7">
        <f t="shared" si="440"/>
        <v>0.82</v>
      </c>
    </row>
    <row r="456" spans="1:69" x14ac:dyDescent="0.25">
      <c r="A456" s="53">
        <v>33655</v>
      </c>
      <c r="B456" s="54">
        <v>0</v>
      </c>
      <c r="C456" s="54">
        <v>0.87</v>
      </c>
      <c r="D456" s="54">
        <v>3.7495370370370367</v>
      </c>
      <c r="E456" s="6">
        <f t="shared" si="391"/>
        <v>1.246</v>
      </c>
      <c r="F456" s="1"/>
      <c r="G456" s="6">
        <f t="shared" si="405"/>
        <v>0.62430465901718002</v>
      </c>
      <c r="H456" s="6">
        <f t="shared" si="406"/>
        <v>0</v>
      </c>
      <c r="I456" s="6">
        <f t="shared" si="407"/>
        <v>0.87</v>
      </c>
      <c r="J456" s="6">
        <f t="shared" si="408"/>
        <v>0</v>
      </c>
      <c r="K456" s="6">
        <f t="shared" si="409"/>
        <v>0.74643811540440241</v>
      </c>
      <c r="L456" s="6">
        <f t="shared" si="410"/>
        <v>0.62197284146882348</v>
      </c>
      <c r="M456" s="6">
        <f t="shared" si="411"/>
        <v>0.2895911956493773</v>
      </c>
      <c r="N456" s="6">
        <f t="shared" si="412"/>
        <v>0.62106817995981289</v>
      </c>
      <c r="O456" s="6">
        <f t="shared" si="413"/>
        <v>0.2895911956493773</v>
      </c>
      <c r="P456" s="6">
        <f t="shared" si="414"/>
        <v>0.5641303841075006</v>
      </c>
      <c r="Q456" s="6">
        <f t="shared" si="415"/>
        <v>0.32631992027048778</v>
      </c>
      <c r="R456" s="6">
        <f t="shared" si="416"/>
        <v>0.26449322876559989</v>
      </c>
      <c r="S456" s="6">
        <f t="shared" si="417"/>
        <v>0.14621499536691482</v>
      </c>
      <c r="T456" s="6">
        <f t="shared" si="418"/>
        <v>0</v>
      </c>
      <c r="U456" s="6">
        <f t="shared" si="419"/>
        <v>0</v>
      </c>
      <c r="V456" s="6">
        <f t="shared" si="420"/>
        <v>0</v>
      </c>
      <c r="W456" s="6">
        <f t="shared" si="421"/>
        <v>0</v>
      </c>
      <c r="X456" s="6">
        <f t="shared" si="422"/>
        <v>0</v>
      </c>
      <c r="Y456" s="6">
        <f t="shared" si="423"/>
        <v>0</v>
      </c>
      <c r="Z456" s="6">
        <f t="shared" si="424"/>
        <v>0</v>
      </c>
      <c r="AA456" s="6">
        <f t="shared" si="441"/>
        <v>0</v>
      </c>
      <c r="AB456" s="6">
        <f t="shared" si="392"/>
        <v>2.964510352530916E-2</v>
      </c>
      <c r="AC456" s="6">
        <f t="shared" si="393"/>
        <v>2.2692809553520776E-2</v>
      </c>
      <c r="AD456" s="6">
        <f t="shared" si="394"/>
        <v>3.4155045202113182E-3</v>
      </c>
      <c r="AE456" s="6">
        <f t="shared" si="395"/>
        <v>0</v>
      </c>
      <c r="AF456" s="6">
        <f t="shared" si="396"/>
        <v>0</v>
      </c>
      <c r="AG456" s="6">
        <f t="shared" si="397"/>
        <v>0</v>
      </c>
      <c r="AH456" s="6">
        <f t="shared" si="398"/>
        <v>0</v>
      </c>
      <c r="AI456" s="6">
        <f t="shared" si="399"/>
        <v>0</v>
      </c>
      <c r="AJ456" s="6">
        <f t="shared" si="400"/>
        <v>0</v>
      </c>
      <c r="AK456" s="6">
        <f t="shared" si="401"/>
        <v>0</v>
      </c>
      <c r="AL456" s="6">
        <f t="shared" si="402"/>
        <v>0</v>
      </c>
      <c r="AM456" s="6">
        <f t="shared" si="403"/>
        <v>0</v>
      </c>
      <c r="AN456" s="6">
        <f t="shared" si="404"/>
        <v>0</v>
      </c>
      <c r="AO456" s="6">
        <f t="shared" si="425"/>
        <v>0</v>
      </c>
      <c r="AP456" s="6">
        <f t="shared" si="426"/>
        <v>0</v>
      </c>
      <c r="AQ456" s="6">
        <f t="shared" si="427"/>
        <v>0</v>
      </c>
      <c r="AR456" s="6">
        <f t="shared" si="428"/>
        <v>0</v>
      </c>
      <c r="AS456" s="6">
        <f t="shared" si="429"/>
        <v>0</v>
      </c>
      <c r="AT456" s="6">
        <f t="shared" si="430"/>
        <v>0</v>
      </c>
      <c r="AU456" s="6">
        <f t="shared" si="431"/>
        <v>0</v>
      </c>
      <c r="AV456" s="6">
        <f t="shared" si="432"/>
        <v>0.57261542143388422</v>
      </c>
      <c r="AW456" s="6">
        <f t="shared" si="433"/>
        <v>1.0049795790849345</v>
      </c>
      <c r="AX456" s="6">
        <f t="shared" si="434"/>
        <v>0.55818228084671007</v>
      </c>
      <c r="AY456" s="6">
        <f t="shared" si="381"/>
        <v>0.35596502379579692</v>
      </c>
      <c r="AZ456" s="6">
        <f t="shared" si="435"/>
        <v>1.3609446028807315</v>
      </c>
      <c r="BD456" s="7">
        <f t="shared" si="436"/>
        <v>1.246</v>
      </c>
      <c r="BE456" s="7">
        <f t="shared" si="437"/>
        <v>1.1162437009900661</v>
      </c>
      <c r="BF456" s="7">
        <f t="shared" ca="1" si="438"/>
        <v>0.24874459178713085</v>
      </c>
      <c r="BG456" s="7">
        <f t="shared" si="382"/>
        <v>1.3609446028807315</v>
      </c>
      <c r="BH456" s="7">
        <f t="shared" si="383"/>
        <v>1.1665953038139367</v>
      </c>
      <c r="BI456" s="7">
        <f t="shared" ca="1" si="384"/>
        <v>0.33458406581636985</v>
      </c>
      <c r="BJ456" s="7">
        <f t="shared" si="385"/>
        <v>1.3212261731409066E-2</v>
      </c>
      <c r="BK456" s="7">
        <f t="shared" si="386"/>
        <v>2.5352839069328172E-3</v>
      </c>
      <c r="BL456" s="7">
        <f t="shared" ca="1" si="387"/>
        <v>7.3684153016163965E-3</v>
      </c>
      <c r="BM456" s="7">
        <f t="shared" ca="1" si="388"/>
        <v>4.4343128699567858E-2</v>
      </c>
      <c r="BN456" s="7">
        <f t="shared" ca="1" si="389"/>
        <v>1.2699267415259359E-3</v>
      </c>
      <c r="BO456" s="7">
        <f t="shared" ca="1" si="390"/>
        <v>6.3011700032718609E-2</v>
      </c>
      <c r="BP456" s="7">
        <f t="shared" si="439"/>
        <v>0</v>
      </c>
      <c r="BQ456" s="7">
        <f t="shared" si="440"/>
        <v>0.87</v>
      </c>
    </row>
    <row r="457" spans="1:69" x14ac:dyDescent="0.25">
      <c r="A457" s="53">
        <v>33656</v>
      </c>
      <c r="B457" s="54">
        <v>0</v>
      </c>
      <c r="C457" s="54">
        <v>0.89</v>
      </c>
      <c r="D457" s="54">
        <v>3.7013888888888884</v>
      </c>
      <c r="E457" s="6">
        <f t="shared" si="391"/>
        <v>1.2299999999999998</v>
      </c>
      <c r="F457" s="1"/>
      <c r="G457" s="6">
        <f t="shared" si="405"/>
        <v>0.62106817995981289</v>
      </c>
      <c r="H457" s="6">
        <f t="shared" si="406"/>
        <v>0</v>
      </c>
      <c r="I457" s="6">
        <f t="shared" si="407"/>
        <v>0.89</v>
      </c>
      <c r="J457" s="6">
        <f t="shared" si="408"/>
        <v>0</v>
      </c>
      <c r="K457" s="6">
        <f t="shared" si="409"/>
        <v>0.76140137124140761</v>
      </c>
      <c r="L457" s="6">
        <f t="shared" si="410"/>
        <v>0.61868961830525226</v>
      </c>
      <c r="M457" s="6">
        <f t="shared" si="411"/>
        <v>0.28204955853504898</v>
      </c>
      <c r="N457" s="6">
        <f t="shared" si="412"/>
        <v>0.61780851631363987</v>
      </c>
      <c r="O457" s="6">
        <f t="shared" si="413"/>
        <v>0.28204955853504898</v>
      </c>
      <c r="P457" s="6">
        <f t="shared" si="414"/>
        <v>0.55818228084671007</v>
      </c>
      <c r="Q457" s="6">
        <f t="shared" si="415"/>
        <v>0.31443546708481518</v>
      </c>
      <c r="R457" s="6">
        <f t="shared" si="416"/>
        <v>0.25765238569531212</v>
      </c>
      <c r="S457" s="6">
        <f t="shared" si="417"/>
        <v>0.14240721235314679</v>
      </c>
      <c r="T457" s="6">
        <f t="shared" si="418"/>
        <v>0</v>
      </c>
      <c r="U457" s="6">
        <f t="shared" si="419"/>
        <v>0</v>
      </c>
      <c r="V457" s="6">
        <f t="shared" si="420"/>
        <v>0</v>
      </c>
      <c r="W457" s="6">
        <f t="shared" si="421"/>
        <v>0</v>
      </c>
      <c r="X457" s="6">
        <f t="shared" si="422"/>
        <v>0</v>
      </c>
      <c r="Y457" s="6">
        <f t="shared" si="423"/>
        <v>0</v>
      </c>
      <c r="Z457" s="6">
        <f t="shared" si="424"/>
        <v>0</v>
      </c>
      <c r="AA457" s="6">
        <f t="shared" si="441"/>
        <v>0</v>
      </c>
      <c r="AB457" s="6">
        <f t="shared" si="392"/>
        <v>2.888377568287618E-2</v>
      </c>
      <c r="AC457" s="6">
        <f t="shared" si="393"/>
        <v>2.210293750999644E-2</v>
      </c>
      <c r="AD457" s="6">
        <f t="shared" si="394"/>
        <v>3.3265567343643727E-3</v>
      </c>
      <c r="AE457" s="6">
        <f t="shared" si="395"/>
        <v>0</v>
      </c>
      <c r="AF457" s="6">
        <f t="shared" si="396"/>
        <v>0</v>
      </c>
      <c r="AG457" s="6">
        <f t="shared" si="397"/>
        <v>0</v>
      </c>
      <c r="AH457" s="6">
        <f t="shared" si="398"/>
        <v>0</v>
      </c>
      <c r="AI457" s="6">
        <f t="shared" si="399"/>
        <v>0</v>
      </c>
      <c r="AJ457" s="6">
        <f t="shared" si="400"/>
        <v>0</v>
      </c>
      <c r="AK457" s="6">
        <f t="shared" si="401"/>
        <v>0</v>
      </c>
      <c r="AL457" s="6">
        <f t="shared" si="402"/>
        <v>0</v>
      </c>
      <c r="AM457" s="6">
        <f t="shared" si="403"/>
        <v>0</v>
      </c>
      <c r="AN457" s="6">
        <f t="shared" si="404"/>
        <v>0</v>
      </c>
      <c r="AO457" s="6">
        <f t="shared" si="425"/>
        <v>0</v>
      </c>
      <c r="AP457" s="6">
        <f t="shared" si="426"/>
        <v>0</v>
      </c>
      <c r="AQ457" s="6">
        <f t="shared" si="427"/>
        <v>0</v>
      </c>
      <c r="AR457" s="6">
        <f t="shared" si="428"/>
        <v>0</v>
      </c>
      <c r="AS457" s="6">
        <f t="shared" si="429"/>
        <v>0</v>
      </c>
      <c r="AT457" s="6">
        <f t="shared" si="430"/>
        <v>0</v>
      </c>
      <c r="AU457" s="6">
        <f t="shared" si="431"/>
        <v>0</v>
      </c>
      <c r="AV457" s="6">
        <f t="shared" si="432"/>
        <v>0.56639839247646917</v>
      </c>
      <c r="AW457" s="6">
        <f t="shared" si="433"/>
        <v>0.95410102770743843</v>
      </c>
      <c r="AX457" s="6">
        <f t="shared" si="434"/>
        <v>0.55269595060217014</v>
      </c>
      <c r="AY457" s="6">
        <f t="shared" si="381"/>
        <v>0.34331924276769138</v>
      </c>
      <c r="AZ457" s="6">
        <f t="shared" si="435"/>
        <v>1.2974202704751299</v>
      </c>
      <c r="BD457" s="7">
        <f t="shared" si="436"/>
        <v>1.2299999999999998</v>
      </c>
      <c r="BE457" s="7">
        <f t="shared" si="437"/>
        <v>1.1090536506409416</v>
      </c>
      <c r="BF457" s="7">
        <f t="shared" ca="1" si="438"/>
        <v>0.23618964143900203</v>
      </c>
      <c r="BG457" s="7">
        <f t="shared" si="382"/>
        <v>1.2974202704751299</v>
      </c>
      <c r="BH457" s="7">
        <f t="shared" si="383"/>
        <v>1.1390435770747007</v>
      </c>
      <c r="BI457" s="7">
        <f t="shared" ca="1" si="384"/>
        <v>0.28805804366318988</v>
      </c>
      <c r="BJ457" s="7">
        <f t="shared" si="385"/>
        <v>4.5454928709397005E-3</v>
      </c>
      <c r="BK457" s="7">
        <f t="shared" si="386"/>
        <v>8.9939568750228187E-4</v>
      </c>
      <c r="BL457" s="7">
        <f t="shared" ca="1" si="387"/>
        <v>2.6903311492901343E-3</v>
      </c>
      <c r="BM457" s="7">
        <f t="shared" ca="1" si="388"/>
        <v>5.1337627329704913E-2</v>
      </c>
      <c r="BN457" s="7">
        <f t="shared" ca="1" si="389"/>
        <v>8.0917384400071594E-4</v>
      </c>
      <c r="BO457" s="7">
        <f t="shared" ca="1" si="390"/>
        <v>5.686620654625766E-2</v>
      </c>
      <c r="BP457" s="7">
        <f t="shared" si="439"/>
        <v>0</v>
      </c>
      <c r="BQ457" s="7">
        <f t="shared" si="440"/>
        <v>0.89</v>
      </c>
    </row>
    <row r="458" spans="1:69" x14ac:dyDescent="0.25">
      <c r="A458" s="53">
        <v>33657</v>
      </c>
      <c r="B458" s="54">
        <v>0</v>
      </c>
      <c r="C458" s="54">
        <v>0.91</v>
      </c>
      <c r="D458" s="54">
        <v>3.6803240740740741</v>
      </c>
      <c r="E458" s="6">
        <f t="shared" si="391"/>
        <v>1.2230000000000001</v>
      </c>
      <c r="F458" s="1"/>
      <c r="G458" s="6">
        <f t="shared" si="405"/>
        <v>0.61780851631363987</v>
      </c>
      <c r="H458" s="6">
        <f t="shared" si="406"/>
        <v>0</v>
      </c>
      <c r="I458" s="6">
        <f t="shared" si="407"/>
        <v>0.91</v>
      </c>
      <c r="J458" s="6">
        <f t="shared" si="408"/>
        <v>0</v>
      </c>
      <c r="K458" s="6">
        <f t="shared" si="409"/>
        <v>0.77623054679575443</v>
      </c>
      <c r="L458" s="6">
        <f t="shared" si="410"/>
        <v>0.61538362940977631</v>
      </c>
      <c r="M458" s="6">
        <f t="shared" si="411"/>
        <v>0.27461465913034366</v>
      </c>
      <c r="N458" s="6">
        <f t="shared" si="412"/>
        <v>0.61452575349483973</v>
      </c>
      <c r="O458" s="6">
        <f t="shared" si="413"/>
        <v>0.27461465913034366</v>
      </c>
      <c r="P458" s="6">
        <f t="shared" si="414"/>
        <v>0.55269595060217014</v>
      </c>
      <c r="Q458" s="6">
        <f t="shared" si="415"/>
        <v>0.30375074749638165</v>
      </c>
      <c r="R458" s="6">
        <f t="shared" si="416"/>
        <v>0.25090708421380448</v>
      </c>
      <c r="S458" s="6">
        <f t="shared" si="417"/>
        <v>0.13865332135665165</v>
      </c>
      <c r="T458" s="6">
        <f t="shared" si="418"/>
        <v>0</v>
      </c>
      <c r="U458" s="6">
        <f t="shared" si="419"/>
        <v>0</v>
      </c>
      <c r="V458" s="6">
        <f t="shared" si="420"/>
        <v>0</v>
      </c>
      <c r="W458" s="6">
        <f t="shared" si="421"/>
        <v>0</v>
      </c>
      <c r="X458" s="6">
        <f t="shared" si="422"/>
        <v>0</v>
      </c>
      <c r="Y458" s="6">
        <f t="shared" si="423"/>
        <v>0</v>
      </c>
      <c r="Z458" s="6">
        <f t="shared" si="424"/>
        <v>0</v>
      </c>
      <c r="AA458" s="6">
        <f t="shared" si="441"/>
        <v>0</v>
      </c>
      <c r="AB458" s="6">
        <f t="shared" si="392"/>
        <v>2.8130708168921867E-2</v>
      </c>
      <c r="AC458" s="6">
        <f t="shared" si="393"/>
        <v>2.1521384151097486E-2</v>
      </c>
      <c r="AD458" s="6">
        <f t="shared" si="394"/>
        <v>3.2388678373758287E-3</v>
      </c>
      <c r="AE458" s="6">
        <f t="shared" si="395"/>
        <v>0</v>
      </c>
      <c r="AF458" s="6">
        <f t="shared" si="396"/>
        <v>0</v>
      </c>
      <c r="AG458" s="6">
        <f t="shared" si="397"/>
        <v>0</v>
      </c>
      <c r="AH458" s="6">
        <f t="shared" si="398"/>
        <v>0</v>
      </c>
      <c r="AI458" s="6">
        <f t="shared" si="399"/>
        <v>0</v>
      </c>
      <c r="AJ458" s="6">
        <f t="shared" si="400"/>
        <v>0</v>
      </c>
      <c r="AK458" s="6">
        <f t="shared" si="401"/>
        <v>0</v>
      </c>
      <c r="AL458" s="6">
        <f t="shared" si="402"/>
        <v>0</v>
      </c>
      <c r="AM458" s="6">
        <f t="shared" si="403"/>
        <v>0</v>
      </c>
      <c r="AN458" s="6">
        <f t="shared" si="404"/>
        <v>0</v>
      </c>
      <c r="AO458" s="6">
        <f t="shared" si="425"/>
        <v>0</v>
      </c>
      <c r="AP458" s="6">
        <f t="shared" si="426"/>
        <v>0</v>
      </c>
      <c r="AQ458" s="6">
        <f t="shared" si="427"/>
        <v>0</v>
      </c>
      <c r="AR458" s="6">
        <f t="shared" si="428"/>
        <v>0</v>
      </c>
      <c r="AS458" s="6">
        <f t="shared" si="429"/>
        <v>0</v>
      </c>
      <c r="AT458" s="6">
        <f t="shared" si="430"/>
        <v>0</v>
      </c>
      <c r="AU458" s="6">
        <f t="shared" si="431"/>
        <v>0</v>
      </c>
      <c r="AV458" s="6">
        <f t="shared" si="432"/>
        <v>0.56066173879275161</v>
      </c>
      <c r="AW458" s="6">
        <f t="shared" si="433"/>
        <v>0.90889476449264683</v>
      </c>
      <c r="AX458" s="6">
        <f t="shared" si="434"/>
        <v>0.54760853235166806</v>
      </c>
      <c r="AY458" s="6">
        <f t="shared" si="381"/>
        <v>0.33188145566530353</v>
      </c>
      <c r="AZ458" s="6">
        <f t="shared" si="435"/>
        <v>1.2407762201579504</v>
      </c>
      <c r="BD458" s="7">
        <f t="shared" si="436"/>
        <v>1.2230000000000001</v>
      </c>
      <c r="BE458" s="7">
        <f t="shared" si="437"/>
        <v>1.1058933040759402</v>
      </c>
      <c r="BF458" s="7">
        <f t="shared" ca="1" si="438"/>
        <v>0.23064689235587349</v>
      </c>
      <c r="BG458" s="7">
        <f t="shared" si="382"/>
        <v>1.2407762201579504</v>
      </c>
      <c r="BH458" s="7">
        <f t="shared" si="383"/>
        <v>1.1139013511787974</v>
      </c>
      <c r="BI458" s="7">
        <f t="shared" ca="1" si="384"/>
        <v>0.24466287852203736</v>
      </c>
      <c r="BJ458" s="7">
        <f t="shared" si="385"/>
        <v>3.1599400310391962E-4</v>
      </c>
      <c r="BK458" s="7">
        <f t="shared" si="386"/>
        <v>6.4128818401579355E-5</v>
      </c>
      <c r="BL458" s="7">
        <f t="shared" ca="1" si="387"/>
        <v>1.9644786821009693E-4</v>
      </c>
      <c r="BM458" s="7">
        <f t="shared" ca="1" si="388"/>
        <v>5.4558720480389677E-2</v>
      </c>
      <c r="BN458" s="7">
        <f t="shared" ca="1" si="389"/>
        <v>6.3936331673457943E-4</v>
      </c>
      <c r="BO458" s="7">
        <f t="shared" ca="1" si="390"/>
        <v>5.4253410177773867E-2</v>
      </c>
      <c r="BP458" s="7">
        <f t="shared" si="439"/>
        <v>0</v>
      </c>
      <c r="BQ458" s="7">
        <f t="shared" si="440"/>
        <v>0.91</v>
      </c>
    </row>
    <row r="459" spans="1:69" x14ac:dyDescent="0.25">
      <c r="A459" s="53">
        <v>33658</v>
      </c>
      <c r="B459" s="54">
        <v>0</v>
      </c>
      <c r="C459" s="54">
        <v>0.94</v>
      </c>
      <c r="D459" s="54">
        <v>3.6502314814814816</v>
      </c>
      <c r="E459" s="6">
        <f t="shared" si="391"/>
        <v>1.2130000000000003</v>
      </c>
      <c r="F459" s="1"/>
      <c r="G459" s="6">
        <f t="shared" si="405"/>
        <v>0.61452575349483973</v>
      </c>
      <c r="H459" s="6">
        <f t="shared" si="406"/>
        <v>0</v>
      </c>
      <c r="I459" s="6">
        <f t="shared" si="407"/>
        <v>0.94</v>
      </c>
      <c r="J459" s="6">
        <f t="shared" si="408"/>
        <v>0</v>
      </c>
      <c r="K459" s="6">
        <f t="shared" si="409"/>
        <v>0.79941783695766111</v>
      </c>
      <c r="L459" s="6">
        <f t="shared" si="410"/>
        <v>0.61202843120888284</v>
      </c>
      <c r="M459" s="6">
        <f t="shared" si="411"/>
        <v>0.26722968844094191</v>
      </c>
      <c r="N459" s="6">
        <f t="shared" si="412"/>
        <v>0.61119362539700273</v>
      </c>
      <c r="O459" s="6">
        <f t="shared" si="413"/>
        <v>0.26722968844094191</v>
      </c>
      <c r="P459" s="6">
        <f t="shared" si="414"/>
        <v>0.54760853235166806</v>
      </c>
      <c r="Q459" s="6">
        <f t="shared" si="415"/>
        <v>0.29407701946262677</v>
      </c>
      <c r="R459" s="6">
        <f t="shared" si="416"/>
        <v>0.24423540151590384</v>
      </c>
      <c r="S459" s="6">
        <f t="shared" si="417"/>
        <v>0.1349246394375955</v>
      </c>
      <c r="T459" s="6">
        <f t="shared" si="418"/>
        <v>0</v>
      </c>
      <c r="U459" s="6">
        <f t="shared" si="419"/>
        <v>0</v>
      </c>
      <c r="V459" s="6">
        <f t="shared" si="420"/>
        <v>0</v>
      </c>
      <c r="W459" s="6">
        <f t="shared" si="421"/>
        <v>0</v>
      </c>
      <c r="X459" s="6">
        <f t="shared" si="422"/>
        <v>0</v>
      </c>
      <c r="Y459" s="6">
        <f t="shared" si="423"/>
        <v>0</v>
      </c>
      <c r="Z459" s="6">
        <f t="shared" si="424"/>
        <v>0</v>
      </c>
      <c r="AA459" s="6">
        <f t="shared" si="441"/>
        <v>0</v>
      </c>
      <c r="AB459" s="6">
        <f t="shared" si="392"/>
        <v>2.7387055271055942E-2</v>
      </c>
      <c r="AC459" s="6">
        <f t="shared" si="393"/>
        <v>2.0944397750483977E-2</v>
      </c>
      <c r="AD459" s="6">
        <f t="shared" si="394"/>
        <v>3.1517678110275864E-3</v>
      </c>
      <c r="AE459" s="6">
        <f t="shared" si="395"/>
        <v>0</v>
      </c>
      <c r="AF459" s="6">
        <f t="shared" si="396"/>
        <v>0</v>
      </c>
      <c r="AG459" s="6">
        <f t="shared" si="397"/>
        <v>0</v>
      </c>
      <c r="AH459" s="6">
        <f t="shared" si="398"/>
        <v>0</v>
      </c>
      <c r="AI459" s="6">
        <f t="shared" si="399"/>
        <v>0</v>
      </c>
      <c r="AJ459" s="6">
        <f t="shared" si="400"/>
        <v>0</v>
      </c>
      <c r="AK459" s="6">
        <f t="shared" si="401"/>
        <v>0</v>
      </c>
      <c r="AL459" s="6">
        <f t="shared" si="402"/>
        <v>0</v>
      </c>
      <c r="AM459" s="6">
        <f t="shared" si="403"/>
        <v>0</v>
      </c>
      <c r="AN459" s="6">
        <f t="shared" si="404"/>
        <v>0</v>
      </c>
      <c r="AO459" s="6">
        <f t="shared" si="425"/>
        <v>0</v>
      </c>
      <c r="AP459" s="6">
        <f t="shared" si="426"/>
        <v>0</v>
      </c>
      <c r="AQ459" s="6">
        <f t="shared" si="427"/>
        <v>0</v>
      </c>
      <c r="AR459" s="6">
        <f t="shared" si="428"/>
        <v>0</v>
      </c>
      <c r="AS459" s="6">
        <f t="shared" si="429"/>
        <v>0</v>
      </c>
      <c r="AT459" s="6">
        <f t="shared" si="430"/>
        <v>0</v>
      </c>
      <c r="AU459" s="6">
        <f t="shared" si="431"/>
        <v>0</v>
      </c>
      <c r="AV459" s="6">
        <f t="shared" si="432"/>
        <v>0.55533957387081978</v>
      </c>
      <c r="AW459" s="6">
        <f t="shared" si="433"/>
        <v>0.86841625654724097</v>
      </c>
      <c r="AX459" s="6">
        <f t="shared" si="434"/>
        <v>0.54286770461120126</v>
      </c>
      <c r="AY459" s="6">
        <f t="shared" si="381"/>
        <v>0.32146407473368271</v>
      </c>
      <c r="AZ459" s="6">
        <f t="shared" si="435"/>
        <v>1.1898803312809236</v>
      </c>
      <c r="BD459" s="7">
        <f t="shared" si="436"/>
        <v>1.2130000000000003</v>
      </c>
      <c r="BE459" s="7">
        <f t="shared" si="437"/>
        <v>1.1013627921806695</v>
      </c>
      <c r="BF459" s="7">
        <f t="shared" ca="1" si="438"/>
        <v>0.22267500320652289</v>
      </c>
      <c r="BG459" s="7">
        <f t="shared" si="382"/>
        <v>1.1898803312809236</v>
      </c>
      <c r="BH459" s="7">
        <f t="shared" si="383"/>
        <v>1.0908163600170855</v>
      </c>
      <c r="BI459" s="7">
        <f t="shared" ca="1" si="384"/>
        <v>0.20399725178977562</v>
      </c>
      <c r="BJ459" s="7">
        <f t="shared" si="385"/>
        <v>5.3451908167985224E-4</v>
      </c>
      <c r="BK459" s="7">
        <f t="shared" si="386"/>
        <v>1.1122723138107855E-4</v>
      </c>
      <c r="BL459" s="7">
        <f t="shared" ca="1" si="387"/>
        <v>3.4885839798580459E-4</v>
      </c>
      <c r="BM459" s="7">
        <f t="shared" ca="1" si="388"/>
        <v>5.9330282124225156E-2</v>
      </c>
      <c r="BN459" s="7">
        <f t="shared" ca="1" si="389"/>
        <v>4.3077511816813174E-4</v>
      </c>
      <c r="BO459" s="7">
        <f t="shared" ca="1" si="390"/>
        <v>5.0603278724741414E-2</v>
      </c>
      <c r="BP459" s="7">
        <f t="shared" si="439"/>
        <v>0</v>
      </c>
      <c r="BQ459" s="7">
        <f t="shared" si="440"/>
        <v>0.94</v>
      </c>
    </row>
    <row r="460" spans="1:69" x14ac:dyDescent="0.25">
      <c r="A460" s="53">
        <v>33659</v>
      </c>
      <c r="B460" s="54">
        <v>0</v>
      </c>
      <c r="C460" s="54">
        <v>0.96</v>
      </c>
      <c r="D460" s="54">
        <v>3.629166666666666</v>
      </c>
      <c r="E460" s="6">
        <f t="shared" si="391"/>
        <v>1.2059999999999997</v>
      </c>
      <c r="F460" s="1"/>
      <c r="G460" s="6">
        <f t="shared" si="405"/>
        <v>0.61119362539700273</v>
      </c>
      <c r="H460" s="6">
        <f t="shared" si="406"/>
        <v>0</v>
      </c>
      <c r="I460" s="6">
        <f t="shared" si="407"/>
        <v>0.96</v>
      </c>
      <c r="J460" s="6">
        <f t="shared" si="408"/>
        <v>0</v>
      </c>
      <c r="K460" s="6">
        <f t="shared" si="409"/>
        <v>0.8139249274855288</v>
      </c>
      <c r="L460" s="6">
        <f t="shared" si="410"/>
        <v>0.6086509840315798</v>
      </c>
      <c r="M460" s="6">
        <f t="shared" si="411"/>
        <v>0.2599565346274279</v>
      </c>
      <c r="N460" s="6">
        <f t="shared" si="412"/>
        <v>0.60783889901509347</v>
      </c>
      <c r="O460" s="6">
        <f t="shared" si="413"/>
        <v>0.2599565346274279</v>
      </c>
      <c r="P460" s="6">
        <f t="shared" si="414"/>
        <v>0.54286770461120126</v>
      </c>
      <c r="Q460" s="6">
        <f t="shared" si="415"/>
        <v>0.28526230513324885</v>
      </c>
      <c r="R460" s="6">
        <f t="shared" si="416"/>
        <v>0.23763310658839368</v>
      </c>
      <c r="S460" s="6">
        <f t="shared" si="417"/>
        <v>0.13125241401388693</v>
      </c>
      <c r="T460" s="6">
        <f t="shared" si="418"/>
        <v>0</v>
      </c>
      <c r="U460" s="6">
        <f t="shared" si="419"/>
        <v>0</v>
      </c>
      <c r="V460" s="6">
        <f t="shared" si="420"/>
        <v>0</v>
      </c>
      <c r="W460" s="6">
        <f t="shared" si="421"/>
        <v>0</v>
      </c>
      <c r="X460" s="6">
        <f t="shared" si="422"/>
        <v>0</v>
      </c>
      <c r="Y460" s="6">
        <f t="shared" si="423"/>
        <v>0</v>
      </c>
      <c r="Z460" s="6">
        <f t="shared" si="424"/>
        <v>0</v>
      </c>
      <c r="AA460" s="6">
        <f t="shared" si="441"/>
        <v>0</v>
      </c>
      <c r="AB460" s="6">
        <f t="shared" si="392"/>
        <v>2.66504237033061E-2</v>
      </c>
      <c r="AC460" s="6">
        <f t="shared" si="393"/>
        <v>2.0375408742566728E-2</v>
      </c>
      <c r="AD460" s="6">
        <f t="shared" si="394"/>
        <v>3.0659865783815286E-3</v>
      </c>
      <c r="AE460" s="6">
        <f t="shared" si="395"/>
        <v>0</v>
      </c>
      <c r="AF460" s="6">
        <f t="shared" si="396"/>
        <v>0</v>
      </c>
      <c r="AG460" s="6">
        <f t="shared" si="397"/>
        <v>0</v>
      </c>
      <c r="AH460" s="6">
        <f t="shared" si="398"/>
        <v>0</v>
      </c>
      <c r="AI460" s="6">
        <f t="shared" si="399"/>
        <v>0</v>
      </c>
      <c r="AJ460" s="6">
        <f t="shared" si="400"/>
        <v>0</v>
      </c>
      <c r="AK460" s="6">
        <f t="shared" si="401"/>
        <v>0</v>
      </c>
      <c r="AL460" s="6">
        <f t="shared" si="402"/>
        <v>0</v>
      </c>
      <c r="AM460" s="6">
        <f t="shared" si="403"/>
        <v>0</v>
      </c>
      <c r="AN460" s="6">
        <f t="shared" si="404"/>
        <v>0</v>
      </c>
      <c r="AO460" s="6">
        <f t="shared" si="425"/>
        <v>0</v>
      </c>
      <c r="AP460" s="6">
        <f t="shared" si="426"/>
        <v>0</v>
      </c>
      <c r="AQ460" s="6">
        <f t="shared" si="427"/>
        <v>0</v>
      </c>
      <c r="AR460" s="6">
        <f t="shared" si="428"/>
        <v>0</v>
      </c>
      <c r="AS460" s="6">
        <f t="shared" si="429"/>
        <v>0</v>
      </c>
      <c r="AT460" s="6">
        <f t="shared" si="430"/>
        <v>0</v>
      </c>
      <c r="AU460" s="6">
        <f t="shared" si="431"/>
        <v>0</v>
      </c>
      <c r="AV460" s="6">
        <f t="shared" si="432"/>
        <v>0.55037733281343659</v>
      </c>
      <c r="AW460" s="6">
        <f t="shared" si="433"/>
        <v>0.83191598420051516</v>
      </c>
      <c r="AX460" s="6">
        <f t="shared" si="434"/>
        <v>0.53842966680452498</v>
      </c>
      <c r="AY460" s="6">
        <f t="shared" si="381"/>
        <v>0.31191272883655496</v>
      </c>
      <c r="AZ460" s="6">
        <f t="shared" si="435"/>
        <v>1.1438287130370701</v>
      </c>
      <c r="BD460" s="7">
        <f t="shared" si="436"/>
        <v>1.2059999999999997</v>
      </c>
      <c r="BE460" s="7">
        <f t="shared" si="437"/>
        <v>1.0981803130633876</v>
      </c>
      <c r="BF460" s="7">
        <f t="shared" ca="1" si="438"/>
        <v>0.21705662515332144</v>
      </c>
      <c r="BG460" s="7">
        <f t="shared" si="382"/>
        <v>1.1438287130370701</v>
      </c>
      <c r="BH460" s="7">
        <f t="shared" si="383"/>
        <v>1.0694992814570143</v>
      </c>
      <c r="BI460" s="7">
        <f t="shared" ca="1" si="384"/>
        <v>0.16572048935938194</v>
      </c>
      <c r="BJ460" s="7">
        <f t="shared" si="385"/>
        <v>3.8652689226269421E-3</v>
      </c>
      <c r="BK460" s="7">
        <f t="shared" si="386"/>
        <v>8.2260157400578144E-4</v>
      </c>
      <c r="BL460" s="7">
        <f t="shared" ca="1" si="387"/>
        <v>2.6353988382537964E-3</v>
      </c>
      <c r="BM460" s="7">
        <f t="shared" ca="1" si="388"/>
        <v>6.2789375274910353E-2</v>
      </c>
      <c r="BN460" s="7">
        <f t="shared" ca="1" si="389"/>
        <v>3.0879780238032302E-4</v>
      </c>
      <c r="BO460" s="7">
        <f t="shared" ca="1" si="390"/>
        <v>4.8107117223547317E-2</v>
      </c>
      <c r="BP460" s="7">
        <f t="shared" si="439"/>
        <v>0</v>
      </c>
      <c r="BQ460" s="7">
        <f t="shared" si="440"/>
        <v>0.96</v>
      </c>
    </row>
    <row r="461" spans="1:69" x14ac:dyDescent="0.25">
      <c r="A461" s="53">
        <v>33660</v>
      </c>
      <c r="B461" s="54">
        <v>0</v>
      </c>
      <c r="C461" s="54">
        <v>0.99</v>
      </c>
      <c r="D461" s="54">
        <v>3.5990740740740734</v>
      </c>
      <c r="E461" s="6">
        <f t="shared" si="391"/>
        <v>1.196</v>
      </c>
      <c r="F461" s="1"/>
      <c r="G461" s="6">
        <f t="shared" si="405"/>
        <v>0.60783889901509347</v>
      </c>
      <c r="H461" s="6">
        <f t="shared" si="406"/>
        <v>0</v>
      </c>
      <c r="I461" s="6">
        <f t="shared" si="407"/>
        <v>0.99</v>
      </c>
      <c r="J461" s="6">
        <f t="shared" si="408"/>
        <v>0</v>
      </c>
      <c r="K461" s="6">
        <f t="shared" si="409"/>
        <v>0.83673009386214758</v>
      </c>
      <c r="L461" s="6">
        <f t="shared" si="410"/>
        <v>0.60522501599406275</v>
      </c>
      <c r="M461" s="6">
        <f t="shared" si="411"/>
        <v>0.2527410292129153</v>
      </c>
      <c r="N461" s="6">
        <f t="shared" si="412"/>
        <v>0.6044354716836291</v>
      </c>
      <c r="O461" s="6">
        <f t="shared" si="413"/>
        <v>0.2527410292129153</v>
      </c>
      <c r="P461" s="6">
        <f t="shared" si="414"/>
        <v>0.53842966680452498</v>
      </c>
      <c r="Q461" s="6">
        <f t="shared" si="415"/>
        <v>0.27718313303490477</v>
      </c>
      <c r="R461" s="6">
        <f t="shared" si="416"/>
        <v>0.23111004495891319</v>
      </c>
      <c r="S461" s="6">
        <f t="shared" si="417"/>
        <v>0.12760929534659751</v>
      </c>
      <c r="T461" s="6">
        <f t="shared" si="418"/>
        <v>0</v>
      </c>
      <c r="U461" s="6">
        <f t="shared" si="419"/>
        <v>0</v>
      </c>
      <c r="V461" s="6">
        <f t="shared" si="420"/>
        <v>0</v>
      </c>
      <c r="W461" s="6">
        <f t="shared" si="421"/>
        <v>0</v>
      </c>
      <c r="X461" s="6">
        <f t="shared" si="422"/>
        <v>0</v>
      </c>
      <c r="Y461" s="6">
        <f t="shared" si="423"/>
        <v>0</v>
      </c>
      <c r="Z461" s="6">
        <f t="shared" si="424"/>
        <v>0</v>
      </c>
      <c r="AA461" s="6">
        <f t="shared" si="441"/>
        <v>0</v>
      </c>
      <c r="AB461" s="6">
        <f t="shared" si="392"/>
        <v>2.5923054906179299E-2</v>
      </c>
      <c r="AC461" s="6">
        <f t="shared" si="393"/>
        <v>1.9811558071976914E-2</v>
      </c>
      <c r="AD461" s="6">
        <f t="shared" si="394"/>
        <v>2.9808852640835779E-3</v>
      </c>
      <c r="AE461" s="6">
        <f t="shared" si="395"/>
        <v>0</v>
      </c>
      <c r="AF461" s="6">
        <f t="shared" si="396"/>
        <v>0</v>
      </c>
      <c r="AG461" s="6">
        <f t="shared" si="397"/>
        <v>0</v>
      </c>
      <c r="AH461" s="6">
        <f t="shared" si="398"/>
        <v>0</v>
      </c>
      <c r="AI461" s="6">
        <f t="shared" si="399"/>
        <v>0</v>
      </c>
      <c r="AJ461" s="6">
        <f t="shared" si="400"/>
        <v>0</v>
      </c>
      <c r="AK461" s="6">
        <f t="shared" si="401"/>
        <v>0</v>
      </c>
      <c r="AL461" s="6">
        <f t="shared" si="402"/>
        <v>0</v>
      </c>
      <c r="AM461" s="6">
        <f t="shared" si="403"/>
        <v>0</v>
      </c>
      <c r="AN461" s="6">
        <f t="shared" si="404"/>
        <v>0</v>
      </c>
      <c r="AO461" s="6">
        <f t="shared" si="425"/>
        <v>0</v>
      </c>
      <c r="AP461" s="6">
        <f t="shared" si="426"/>
        <v>0</v>
      </c>
      <c r="AQ461" s="6">
        <f t="shared" si="427"/>
        <v>0</v>
      </c>
      <c r="AR461" s="6">
        <f t="shared" si="428"/>
        <v>0</v>
      </c>
      <c r="AS461" s="6">
        <f t="shared" si="429"/>
        <v>0</v>
      </c>
      <c r="AT461" s="6">
        <f t="shared" si="430"/>
        <v>0</v>
      </c>
      <c r="AU461" s="6">
        <f t="shared" si="431"/>
        <v>0</v>
      </c>
      <c r="AV461" s="6">
        <f t="shared" si="432"/>
        <v>0.54572958319105114</v>
      </c>
      <c r="AW461" s="6">
        <f t="shared" si="433"/>
        <v>0.79879333780807749</v>
      </c>
      <c r="AX461" s="6">
        <f t="shared" si="434"/>
        <v>0.53425761223301471</v>
      </c>
      <c r="AY461" s="6">
        <f t="shared" si="381"/>
        <v>0.30310618794108407</v>
      </c>
      <c r="AZ461" s="6">
        <f t="shared" si="435"/>
        <v>1.1018995257491615</v>
      </c>
      <c r="BD461" s="7">
        <f t="shared" si="436"/>
        <v>1.196</v>
      </c>
      <c r="BE461" s="7">
        <f t="shared" si="437"/>
        <v>1.0936178491593853</v>
      </c>
      <c r="BF461" s="7">
        <f t="shared" ca="1" si="438"/>
        <v>0.20897521442818592</v>
      </c>
      <c r="BG461" s="7">
        <f t="shared" si="382"/>
        <v>1.1018995257491615</v>
      </c>
      <c r="BH461" s="7">
        <f t="shared" si="383"/>
        <v>1.0497140209357791</v>
      </c>
      <c r="BI461" s="7">
        <f t="shared" ca="1" si="384"/>
        <v>0.12954820081678065</v>
      </c>
      <c r="BJ461" s="7">
        <f t="shared" si="385"/>
        <v>8.8548992542327107E-3</v>
      </c>
      <c r="BK461" s="7">
        <f t="shared" si="386"/>
        <v>1.9275461326879175E-3</v>
      </c>
      <c r="BL461" s="7">
        <f t="shared" ca="1" si="387"/>
        <v>6.3086504912263589E-3</v>
      </c>
      <c r="BM461" s="7">
        <f t="shared" ca="1" si="388"/>
        <v>6.7900936918745838E-2</v>
      </c>
      <c r="BN461" s="7">
        <f t="shared" ca="1" si="389"/>
        <v>1.6926477519479052E-4</v>
      </c>
      <c r="BO461" s="7">
        <f t="shared" ca="1" si="390"/>
        <v>4.4627380692881441E-2</v>
      </c>
      <c r="BP461" s="7">
        <f t="shared" si="439"/>
        <v>0</v>
      </c>
      <c r="BQ461" s="7">
        <f t="shared" si="440"/>
        <v>0.99</v>
      </c>
    </row>
    <row r="462" spans="1:69" x14ac:dyDescent="0.25">
      <c r="A462" s="53">
        <v>33661</v>
      </c>
      <c r="B462" s="54">
        <v>1.1000000000000001</v>
      </c>
      <c r="C462" s="54">
        <v>1.01</v>
      </c>
      <c r="D462" s="54">
        <v>3.5689814814814809</v>
      </c>
      <c r="E462" s="6">
        <f t="shared" si="391"/>
        <v>1.1859999999999999</v>
      </c>
      <c r="F462" s="1"/>
      <c r="G462" s="6">
        <f t="shared" si="405"/>
        <v>0.6044354716836291</v>
      </c>
      <c r="H462" s="6">
        <f t="shared" si="406"/>
        <v>9.000000000000008E-2</v>
      </c>
      <c r="I462" s="6">
        <f t="shared" si="407"/>
        <v>0</v>
      </c>
      <c r="J462" s="6">
        <f t="shared" si="408"/>
        <v>5.7109491813223306E-2</v>
      </c>
      <c r="K462" s="6">
        <f t="shared" si="409"/>
        <v>0</v>
      </c>
      <c r="L462" s="6">
        <f t="shared" si="410"/>
        <v>0.60461387751853968</v>
      </c>
      <c r="M462" s="6">
        <f t="shared" si="411"/>
        <v>0.2514708545393734</v>
      </c>
      <c r="N462" s="6">
        <f t="shared" si="412"/>
        <v>0.60382830113998431</v>
      </c>
      <c r="O462" s="6">
        <f t="shared" si="413"/>
        <v>0.2843613627261502</v>
      </c>
      <c r="P462" s="6">
        <f t="shared" si="414"/>
        <v>0.53425761223301471</v>
      </c>
      <c r="Q462" s="6">
        <f t="shared" si="415"/>
        <v>0.26973846505766497</v>
      </c>
      <c r="R462" s="6">
        <f t="shared" si="416"/>
        <v>0.23996007631224536</v>
      </c>
      <c r="S462" s="6">
        <f t="shared" si="417"/>
        <v>0.14357444548788734</v>
      </c>
      <c r="T462" s="6">
        <f t="shared" si="418"/>
        <v>0</v>
      </c>
      <c r="U462" s="6">
        <f t="shared" si="419"/>
        <v>0</v>
      </c>
      <c r="V462" s="6">
        <f t="shared" si="420"/>
        <v>0</v>
      </c>
      <c r="W462" s="6">
        <f t="shared" si="421"/>
        <v>0</v>
      </c>
      <c r="X462" s="6">
        <f t="shared" si="422"/>
        <v>0</v>
      </c>
      <c r="Y462" s="6">
        <f t="shared" si="423"/>
        <v>0</v>
      </c>
      <c r="Z462" s="6">
        <f t="shared" si="424"/>
        <v>0</v>
      </c>
      <c r="AA462" s="6">
        <f t="shared" si="441"/>
        <v>0</v>
      </c>
      <c r="AB462" s="6">
        <f t="shared" si="392"/>
        <v>2.6053268125624016E-2</v>
      </c>
      <c r="AC462" s="6">
        <f t="shared" si="393"/>
        <v>2.1821488803509322E-2</v>
      </c>
      <c r="AD462" s="6">
        <f t="shared" si="394"/>
        <v>3.3538226795421732E-3</v>
      </c>
      <c r="AE462" s="6">
        <f t="shared" si="395"/>
        <v>0</v>
      </c>
      <c r="AF462" s="6">
        <f t="shared" si="396"/>
        <v>0</v>
      </c>
      <c r="AG462" s="6">
        <f t="shared" si="397"/>
        <v>0</v>
      </c>
      <c r="AH462" s="6">
        <f t="shared" si="398"/>
        <v>0</v>
      </c>
      <c r="AI462" s="6">
        <f t="shared" si="399"/>
        <v>0</v>
      </c>
      <c r="AJ462" s="6">
        <f t="shared" si="400"/>
        <v>0</v>
      </c>
      <c r="AK462" s="6">
        <f t="shared" si="401"/>
        <v>0</v>
      </c>
      <c r="AL462" s="6">
        <f t="shared" si="402"/>
        <v>0</v>
      </c>
      <c r="AM462" s="6">
        <f t="shared" si="403"/>
        <v>0</v>
      </c>
      <c r="AN462" s="6">
        <f t="shared" si="404"/>
        <v>0</v>
      </c>
      <c r="AO462" s="6">
        <f t="shared" si="425"/>
        <v>0</v>
      </c>
      <c r="AP462" s="6">
        <f t="shared" si="426"/>
        <v>0</v>
      </c>
      <c r="AQ462" s="6">
        <f t="shared" si="427"/>
        <v>0</v>
      </c>
      <c r="AR462" s="6">
        <f t="shared" si="428"/>
        <v>0</v>
      </c>
      <c r="AS462" s="6">
        <f t="shared" si="429"/>
        <v>0</v>
      </c>
      <c r="AT462" s="6">
        <f t="shared" si="430"/>
        <v>0</v>
      </c>
      <c r="AU462" s="6">
        <f t="shared" si="431"/>
        <v>0</v>
      </c>
      <c r="AV462" s="6">
        <f t="shared" si="432"/>
        <v>0.54157771192237147</v>
      </c>
      <c r="AW462" s="6">
        <f t="shared" si="433"/>
        <v>0.77005896426535214</v>
      </c>
      <c r="AX462" s="6">
        <f t="shared" si="434"/>
        <v>0.53051841328291505</v>
      </c>
      <c r="AY462" s="6">
        <f t="shared" si="381"/>
        <v>0.295791733183289</v>
      </c>
      <c r="AZ462" s="6">
        <f t="shared" si="435"/>
        <v>1.0658506974486412</v>
      </c>
      <c r="BD462" s="7">
        <f t="shared" si="436"/>
        <v>1.1859999999999999</v>
      </c>
      <c r="BE462" s="7">
        <f t="shared" si="437"/>
        <v>1.0890362712049586</v>
      </c>
      <c r="BF462" s="7">
        <f t="shared" ca="1" si="438"/>
        <v>0.20082796204903586</v>
      </c>
      <c r="BG462" s="7">
        <f t="shared" si="382"/>
        <v>1.0658506974486412</v>
      </c>
      <c r="BH462" s="7">
        <f t="shared" si="383"/>
        <v>1.0324004540141589</v>
      </c>
      <c r="BI462" s="7">
        <f t="shared" ca="1" si="384"/>
        <v>9.7367289324250178E-2</v>
      </c>
      <c r="BJ462" s="7">
        <f t="shared" si="385"/>
        <v>1.4435854903577929E-2</v>
      </c>
      <c r="BK462" s="7">
        <f t="shared" si="386"/>
        <v>3.2076157888696814E-3</v>
      </c>
      <c r="BL462" s="7">
        <f t="shared" ca="1" si="387"/>
        <v>1.0704110800665212E-2</v>
      </c>
      <c r="BM462" s="7">
        <f t="shared" ca="1" si="388"/>
        <v>7.3212498562581427E-2</v>
      </c>
      <c r="BN462" s="7">
        <f t="shared" ca="1" si="389"/>
        <v>7.1041326976364956E-5</v>
      </c>
      <c r="BO462" s="7">
        <f t="shared" ca="1" si="390"/>
        <v>4.1251512729022013E-2</v>
      </c>
      <c r="BP462" s="7">
        <f t="shared" si="439"/>
        <v>1.1000000000000001</v>
      </c>
      <c r="BQ462" s="7">
        <f t="shared" si="440"/>
        <v>1.01</v>
      </c>
    </row>
    <row r="463" spans="1:69" x14ac:dyDescent="0.25">
      <c r="A463" s="53">
        <v>33662</v>
      </c>
      <c r="B463" s="54">
        <v>0.5</v>
      </c>
      <c r="C463" s="54">
        <v>1.03</v>
      </c>
      <c r="D463" s="54">
        <v>3.5509259259259256</v>
      </c>
      <c r="E463" s="6">
        <f t="shared" si="391"/>
        <v>1.18</v>
      </c>
      <c r="F463" s="1"/>
      <c r="G463" s="6">
        <f t="shared" si="405"/>
        <v>0.60382830113998431</v>
      </c>
      <c r="H463" s="6">
        <f t="shared" si="406"/>
        <v>0</v>
      </c>
      <c r="I463" s="6">
        <f t="shared" si="407"/>
        <v>0.53</v>
      </c>
      <c r="J463" s="6">
        <f t="shared" si="408"/>
        <v>0</v>
      </c>
      <c r="K463" s="6">
        <f t="shared" si="409"/>
        <v>0.44652213504298627</v>
      </c>
      <c r="L463" s="6">
        <f t="shared" si="410"/>
        <v>0.60243339896559744</v>
      </c>
      <c r="M463" s="6">
        <f t="shared" si="411"/>
        <v>0.24698041859105235</v>
      </c>
      <c r="N463" s="6">
        <f t="shared" si="412"/>
        <v>0.60166185037732767</v>
      </c>
      <c r="O463" s="6">
        <f t="shared" si="413"/>
        <v>0.24698041859105235</v>
      </c>
      <c r="P463" s="6">
        <f t="shared" si="414"/>
        <v>0.53051841328291505</v>
      </c>
      <c r="Q463" s="6">
        <f t="shared" si="415"/>
        <v>0.26318854496623845</v>
      </c>
      <c r="R463" s="6">
        <f t="shared" si="416"/>
        <v>0.24115606714669915</v>
      </c>
      <c r="S463" s="6">
        <f t="shared" si="417"/>
        <v>0.1247007550731353</v>
      </c>
      <c r="T463" s="6">
        <f t="shared" si="418"/>
        <v>0</v>
      </c>
      <c r="U463" s="6">
        <f t="shared" si="419"/>
        <v>0</v>
      </c>
      <c r="V463" s="6">
        <f t="shared" si="420"/>
        <v>0</v>
      </c>
      <c r="W463" s="6">
        <f t="shared" si="421"/>
        <v>0</v>
      </c>
      <c r="X463" s="6">
        <f t="shared" si="422"/>
        <v>0</v>
      </c>
      <c r="Y463" s="6">
        <f t="shared" si="423"/>
        <v>0</v>
      </c>
      <c r="Z463" s="6">
        <f t="shared" si="424"/>
        <v>0</v>
      </c>
      <c r="AA463" s="6">
        <f t="shared" si="441"/>
        <v>0</v>
      </c>
      <c r="AB463" s="6">
        <f t="shared" si="392"/>
        <v>2.7242690006776645E-2</v>
      </c>
      <c r="AC463" s="6">
        <f t="shared" si="393"/>
        <v>1.9717720025035915E-2</v>
      </c>
      <c r="AD463" s="6">
        <f t="shared" si="394"/>
        <v>2.9129433103441682E-3</v>
      </c>
      <c r="AE463" s="6">
        <f t="shared" si="395"/>
        <v>0</v>
      </c>
      <c r="AF463" s="6">
        <f t="shared" si="396"/>
        <v>0</v>
      </c>
      <c r="AG463" s="6">
        <f t="shared" si="397"/>
        <v>0</v>
      </c>
      <c r="AH463" s="6">
        <f t="shared" si="398"/>
        <v>0</v>
      </c>
      <c r="AI463" s="6">
        <f t="shared" si="399"/>
        <v>0</v>
      </c>
      <c r="AJ463" s="6">
        <f t="shared" si="400"/>
        <v>0</v>
      </c>
      <c r="AK463" s="6">
        <f t="shared" si="401"/>
        <v>0</v>
      </c>
      <c r="AL463" s="6">
        <f t="shared" si="402"/>
        <v>0</v>
      </c>
      <c r="AM463" s="6">
        <f t="shared" si="403"/>
        <v>0</v>
      </c>
      <c r="AN463" s="6">
        <f t="shared" si="404"/>
        <v>0</v>
      </c>
      <c r="AO463" s="6">
        <f t="shared" si="425"/>
        <v>0</v>
      </c>
      <c r="AP463" s="6">
        <f t="shared" si="426"/>
        <v>0</v>
      </c>
      <c r="AQ463" s="6">
        <f t="shared" si="427"/>
        <v>0</v>
      </c>
      <c r="AR463" s="6">
        <f t="shared" si="428"/>
        <v>0</v>
      </c>
      <c r="AS463" s="6">
        <f t="shared" si="429"/>
        <v>0</v>
      </c>
      <c r="AT463" s="6">
        <f t="shared" si="430"/>
        <v>0</v>
      </c>
      <c r="AU463" s="6">
        <f t="shared" si="431"/>
        <v>0</v>
      </c>
      <c r="AV463" s="6">
        <f t="shared" si="432"/>
        <v>0.53776162184406595</v>
      </c>
      <c r="AW463" s="6">
        <f t="shared" si="433"/>
        <v>0.74434710400831572</v>
      </c>
      <c r="AX463" s="6">
        <f t="shared" si="434"/>
        <v>0.52707158731859827</v>
      </c>
      <c r="AY463" s="6">
        <f t="shared" si="381"/>
        <v>0.2904312349730151</v>
      </c>
      <c r="AZ463" s="6">
        <f t="shared" si="435"/>
        <v>1.0347783389813308</v>
      </c>
      <c r="BD463" s="7">
        <f t="shared" si="436"/>
        <v>1.18</v>
      </c>
      <c r="BE463" s="7">
        <f t="shared" si="437"/>
        <v>1.0862780491200215</v>
      </c>
      <c r="BF463" s="7">
        <f t="shared" ca="1" si="438"/>
        <v>0.19590755775575075</v>
      </c>
      <c r="BG463" s="7">
        <f t="shared" si="382"/>
        <v>1.0347783389813308</v>
      </c>
      <c r="BH463" s="7">
        <f t="shared" si="383"/>
        <v>1.0172405511880318</v>
      </c>
      <c r="BI463" s="7">
        <f t="shared" ca="1" si="384"/>
        <v>6.8772785570206232E-2</v>
      </c>
      <c r="BJ463" s="7">
        <f t="shared" si="385"/>
        <v>2.1089330829021258E-2</v>
      </c>
      <c r="BK463" s="7">
        <f t="shared" si="386"/>
        <v>4.7661761207094758E-3</v>
      </c>
      <c r="BL463" s="7">
        <f t="shared" ca="1" si="387"/>
        <v>1.6163250298670308E-2</v>
      </c>
      <c r="BM463" s="7">
        <f t="shared" ca="1" si="388"/>
        <v>7.6495435548882787E-2</v>
      </c>
      <c r="BN463" s="7">
        <f t="shared" ca="1" si="389"/>
        <v>3.2153205220521344E-5</v>
      </c>
      <c r="BO463" s="7">
        <f t="shared" ca="1" si="390"/>
        <v>3.9277008787545815E-2</v>
      </c>
      <c r="BP463" s="7">
        <f t="shared" si="439"/>
        <v>0.5</v>
      </c>
      <c r="BQ463" s="7">
        <f t="shared" si="440"/>
        <v>1.03</v>
      </c>
    </row>
    <row r="464" spans="1:69" x14ac:dyDescent="0.25">
      <c r="A464" s="53">
        <v>33663</v>
      </c>
      <c r="B464" s="54">
        <v>0</v>
      </c>
      <c r="C464" s="54">
        <v>1.03</v>
      </c>
      <c r="D464" s="54">
        <v>3.5298611111111109</v>
      </c>
      <c r="E464" s="6">
        <f t="shared" si="391"/>
        <v>1.173</v>
      </c>
      <c r="F464" s="1"/>
      <c r="G464" s="6">
        <f t="shared" si="405"/>
        <v>0.60166185037732767</v>
      </c>
      <c r="H464" s="6">
        <f t="shared" si="406"/>
        <v>0</v>
      </c>
      <c r="I464" s="6">
        <f t="shared" si="407"/>
        <v>1.03</v>
      </c>
      <c r="J464" s="6">
        <f t="shared" si="408"/>
        <v>0</v>
      </c>
      <c r="K464" s="6">
        <f t="shared" si="409"/>
        <v>0.86545427168296807</v>
      </c>
      <c r="L464" s="6">
        <f t="shared" si="410"/>
        <v>0.59895823514605417</v>
      </c>
      <c r="M464" s="6">
        <f t="shared" si="411"/>
        <v>0.23995609640820803</v>
      </c>
      <c r="N464" s="6">
        <f t="shared" si="412"/>
        <v>0.59820863002154012</v>
      </c>
      <c r="O464" s="6">
        <f t="shared" si="413"/>
        <v>0.23995609640820803</v>
      </c>
      <c r="P464" s="6">
        <f t="shared" si="414"/>
        <v>0.52707158731859827</v>
      </c>
      <c r="Q464" s="6">
        <f t="shared" si="415"/>
        <v>0.2572521334358393</v>
      </c>
      <c r="R464" s="6">
        <f t="shared" si="416"/>
        <v>0.21950707675648282</v>
      </c>
      <c r="S464" s="6">
        <f t="shared" si="417"/>
        <v>0.12115416508403973</v>
      </c>
      <c r="T464" s="6">
        <f t="shared" si="418"/>
        <v>0</v>
      </c>
      <c r="U464" s="6">
        <f t="shared" si="419"/>
        <v>0</v>
      </c>
      <c r="V464" s="6">
        <f t="shared" si="420"/>
        <v>0</v>
      </c>
      <c r="W464" s="6">
        <f t="shared" si="421"/>
        <v>0</v>
      </c>
      <c r="X464" s="6">
        <f t="shared" si="422"/>
        <v>0</v>
      </c>
      <c r="Y464" s="6">
        <f t="shared" si="423"/>
        <v>0</v>
      </c>
      <c r="Z464" s="6">
        <f t="shared" si="424"/>
        <v>0</v>
      </c>
      <c r="AA464" s="6">
        <f t="shared" si="441"/>
        <v>0</v>
      </c>
      <c r="AB464" s="6">
        <f t="shared" si="392"/>
        <v>2.4984737896333001E-2</v>
      </c>
      <c r="AC464" s="6">
        <f t="shared" si="393"/>
        <v>1.8811438225242536E-2</v>
      </c>
      <c r="AD464" s="6">
        <f t="shared" si="394"/>
        <v>2.8300968546253512E-3</v>
      </c>
      <c r="AE464" s="6">
        <f t="shared" si="395"/>
        <v>0</v>
      </c>
      <c r="AF464" s="6">
        <f t="shared" si="396"/>
        <v>0</v>
      </c>
      <c r="AG464" s="6">
        <f t="shared" si="397"/>
        <v>0</v>
      </c>
      <c r="AH464" s="6">
        <f t="shared" si="398"/>
        <v>0</v>
      </c>
      <c r="AI464" s="6">
        <f t="shared" si="399"/>
        <v>0</v>
      </c>
      <c r="AJ464" s="6">
        <f t="shared" si="400"/>
        <v>0</v>
      </c>
      <c r="AK464" s="6">
        <f t="shared" si="401"/>
        <v>0</v>
      </c>
      <c r="AL464" s="6">
        <f t="shared" si="402"/>
        <v>0</v>
      </c>
      <c r="AM464" s="6">
        <f t="shared" si="403"/>
        <v>0</v>
      </c>
      <c r="AN464" s="6">
        <f t="shared" si="404"/>
        <v>0</v>
      </c>
      <c r="AO464" s="6">
        <f t="shared" si="425"/>
        <v>0</v>
      </c>
      <c r="AP464" s="6">
        <f t="shared" si="426"/>
        <v>0</v>
      </c>
      <c r="AQ464" s="6">
        <f t="shared" si="427"/>
        <v>0</v>
      </c>
      <c r="AR464" s="6">
        <f t="shared" si="428"/>
        <v>0</v>
      </c>
      <c r="AS464" s="6">
        <f t="shared" si="429"/>
        <v>0</v>
      </c>
      <c r="AT464" s="6">
        <f t="shared" si="430"/>
        <v>0</v>
      </c>
      <c r="AU464" s="6">
        <f t="shared" si="431"/>
        <v>0</v>
      </c>
      <c r="AV464" s="6">
        <f t="shared" si="432"/>
        <v>0.53391862466158724</v>
      </c>
      <c r="AW464" s="6">
        <f t="shared" si="433"/>
        <v>0.71911900183673239</v>
      </c>
      <c r="AX464" s="6">
        <f t="shared" si="434"/>
        <v>0.52359090669753827</v>
      </c>
      <c r="AY464" s="6">
        <f t="shared" si="381"/>
        <v>0.28223687133217229</v>
      </c>
      <c r="AZ464" s="6">
        <f t="shared" si="435"/>
        <v>1.0013558731689047</v>
      </c>
      <c r="BD464" s="7">
        <f t="shared" si="436"/>
        <v>1.173</v>
      </c>
      <c r="BE464" s="7">
        <f t="shared" si="437"/>
        <v>1.0830512453249845</v>
      </c>
      <c r="BF464" s="7">
        <f t="shared" ca="1" si="438"/>
        <v>0.1901363185580221</v>
      </c>
      <c r="BG464" s="7">
        <f t="shared" si="382"/>
        <v>1.0013558731689047</v>
      </c>
      <c r="BH464" s="7">
        <f t="shared" si="383"/>
        <v>1.0006777069411033</v>
      </c>
      <c r="BI464" s="7">
        <f t="shared" ca="1" si="384"/>
        <v>3.7074493616786365E-2</v>
      </c>
      <c r="BJ464" s="7">
        <f t="shared" si="385"/>
        <v>2.9461706275609133E-2</v>
      </c>
      <c r="BK464" s="7">
        <f t="shared" si="386"/>
        <v>6.7853998258807632E-3</v>
      </c>
      <c r="BL464" s="7">
        <f t="shared" ca="1" si="387"/>
        <v>2.3427922254341496E-2</v>
      </c>
      <c r="BM464" s="7">
        <f t="shared" ca="1" si="388"/>
        <v>8.0416528699567641E-2</v>
      </c>
      <c r="BN464" s="7">
        <f t="shared" ca="1" si="389"/>
        <v>5.9710628923301692E-6</v>
      </c>
      <c r="BO464" s="7">
        <f t="shared" ca="1" si="390"/>
        <v>3.7022778220705772E-2</v>
      </c>
      <c r="BP464" s="7">
        <f t="shared" si="439"/>
        <v>0</v>
      </c>
      <c r="BQ464" s="7">
        <f t="shared" si="440"/>
        <v>1.03</v>
      </c>
    </row>
    <row r="465" spans="1:69" x14ac:dyDescent="0.25">
      <c r="A465" s="53">
        <v>33664</v>
      </c>
      <c r="B465" s="54">
        <v>0.4</v>
      </c>
      <c r="C465" s="54">
        <v>1.05</v>
      </c>
      <c r="D465" s="54">
        <v>3.758564814814815</v>
      </c>
      <c r="E465" s="6">
        <f t="shared" si="391"/>
        <v>1.2490000000000001</v>
      </c>
      <c r="F465" s="1"/>
      <c r="G465" s="6">
        <f t="shared" si="405"/>
        <v>0.59820863002154012</v>
      </c>
      <c r="H465" s="6">
        <f t="shared" si="406"/>
        <v>0</v>
      </c>
      <c r="I465" s="6">
        <f t="shared" si="407"/>
        <v>0.65</v>
      </c>
      <c r="J465" s="6">
        <f t="shared" si="408"/>
        <v>0</v>
      </c>
      <c r="K465" s="6">
        <f t="shared" si="409"/>
        <v>0.54462131943341352</v>
      </c>
      <c r="L465" s="6">
        <f t="shared" si="410"/>
        <v>0.59650727323970443</v>
      </c>
      <c r="M465" s="6">
        <f t="shared" si="411"/>
        <v>0.23509851251287237</v>
      </c>
      <c r="N465" s="6">
        <f t="shared" si="412"/>
        <v>0.5957728428485487</v>
      </c>
      <c r="O465" s="6">
        <f t="shared" si="413"/>
        <v>0.23509851251287237</v>
      </c>
      <c r="P465" s="6">
        <f t="shared" si="414"/>
        <v>0.52359090669753827</v>
      </c>
      <c r="Q465" s="6">
        <f t="shared" si="415"/>
        <v>0.25135509920540827</v>
      </c>
      <c r="R465" s="6">
        <f t="shared" si="416"/>
        <v>0.21404126209137986</v>
      </c>
      <c r="S465" s="6">
        <f t="shared" si="417"/>
        <v>0.11870156425424501</v>
      </c>
      <c r="T465" s="6">
        <f t="shared" si="418"/>
        <v>0</v>
      </c>
      <c r="U465" s="6">
        <f t="shared" si="419"/>
        <v>0</v>
      </c>
      <c r="V465" s="6">
        <f t="shared" si="420"/>
        <v>0</v>
      </c>
      <c r="W465" s="6">
        <f t="shared" si="421"/>
        <v>0</v>
      </c>
      <c r="X465" s="6">
        <f t="shared" si="422"/>
        <v>0</v>
      </c>
      <c r="Y465" s="6">
        <f t="shared" si="423"/>
        <v>0</v>
      </c>
      <c r="Z465" s="6">
        <f t="shared" si="424"/>
        <v>0</v>
      </c>
      <c r="AA465" s="6">
        <f t="shared" si="441"/>
        <v>0</v>
      </c>
      <c r="AB465" s="6">
        <f t="shared" si="392"/>
        <v>2.39718325034281E-2</v>
      </c>
      <c r="AC465" s="6">
        <f t="shared" si="393"/>
        <v>1.840674842395059E-2</v>
      </c>
      <c r="AD465" s="6">
        <f t="shared" si="394"/>
        <v>2.7728054037764373E-3</v>
      </c>
      <c r="AE465" s="6">
        <f t="shared" si="395"/>
        <v>0</v>
      </c>
      <c r="AF465" s="6">
        <f t="shared" si="396"/>
        <v>0</v>
      </c>
      <c r="AG465" s="6">
        <f t="shared" si="397"/>
        <v>0</v>
      </c>
      <c r="AH465" s="6">
        <f t="shared" si="398"/>
        <v>0</v>
      </c>
      <c r="AI465" s="6">
        <f t="shared" si="399"/>
        <v>0</v>
      </c>
      <c r="AJ465" s="6">
        <f t="shared" si="400"/>
        <v>0</v>
      </c>
      <c r="AK465" s="6">
        <f t="shared" si="401"/>
        <v>0</v>
      </c>
      <c r="AL465" s="6">
        <f t="shared" si="402"/>
        <v>0</v>
      </c>
      <c r="AM465" s="6">
        <f t="shared" si="403"/>
        <v>0</v>
      </c>
      <c r="AN465" s="6">
        <f t="shared" si="404"/>
        <v>0</v>
      </c>
      <c r="AO465" s="6">
        <f t="shared" si="425"/>
        <v>0</v>
      </c>
      <c r="AP465" s="6">
        <f t="shared" si="426"/>
        <v>0</v>
      </c>
      <c r="AQ465" s="6">
        <f t="shared" si="427"/>
        <v>0</v>
      </c>
      <c r="AR465" s="6">
        <f t="shared" si="428"/>
        <v>0</v>
      </c>
      <c r="AS465" s="6">
        <f t="shared" si="429"/>
        <v>0</v>
      </c>
      <c r="AT465" s="6">
        <f t="shared" si="430"/>
        <v>0</v>
      </c>
      <c r="AU465" s="6">
        <f t="shared" si="431"/>
        <v>0</v>
      </c>
      <c r="AV465" s="6">
        <f t="shared" si="432"/>
        <v>0.53027475505739452</v>
      </c>
      <c r="AW465" s="6">
        <f t="shared" si="433"/>
        <v>0.69580457424738562</v>
      </c>
      <c r="AX465" s="6">
        <f t="shared" si="434"/>
        <v>0.52028187017663352</v>
      </c>
      <c r="AY465" s="6">
        <f t="shared" si="381"/>
        <v>0.27532693170883638</v>
      </c>
      <c r="AZ465" s="6">
        <f t="shared" si="435"/>
        <v>0.971131505956222</v>
      </c>
      <c r="BD465" s="7">
        <f t="shared" si="436"/>
        <v>1.2490000000000001</v>
      </c>
      <c r="BE465" s="7">
        <f t="shared" si="437"/>
        <v>1.1175866856758809</v>
      </c>
      <c r="BF465" s="7">
        <f t="shared" ca="1" si="438"/>
        <v>0.25108119712725291</v>
      </c>
      <c r="BG465" s="7">
        <f t="shared" si="382"/>
        <v>0.971131505956222</v>
      </c>
      <c r="BH465" s="7">
        <f t="shared" si="383"/>
        <v>0.98546004787420072</v>
      </c>
      <c r="BI465" s="7">
        <f t="shared" ca="1" si="384"/>
        <v>7.5176296901555608E-3</v>
      </c>
      <c r="BJ465" s="7">
        <f t="shared" si="385"/>
        <v>7.7210899982157147E-2</v>
      </c>
      <c r="BK465" s="7">
        <f t="shared" si="386"/>
        <v>1.7457448416776392E-2</v>
      </c>
      <c r="BL465" s="7">
        <f t="shared" ca="1" si="387"/>
        <v>5.932321138268546E-2</v>
      </c>
      <c r="BM465" s="7">
        <f t="shared" ca="1" si="388"/>
        <v>4.3088660206417134E-2</v>
      </c>
      <c r="BN465" s="7">
        <f t="shared" ca="1" si="389"/>
        <v>1.36744763854492E-3</v>
      </c>
      <c r="BO465" s="7">
        <f t="shared" ca="1" si="390"/>
        <v>6.4190235242326421E-2</v>
      </c>
      <c r="BP465" s="7">
        <f t="shared" si="439"/>
        <v>0.4</v>
      </c>
      <c r="BQ465" s="7">
        <f t="shared" si="440"/>
        <v>1.05</v>
      </c>
    </row>
    <row r="466" spans="1:69" x14ac:dyDescent="0.25">
      <c r="A466" s="53">
        <v>33665</v>
      </c>
      <c r="B466" s="54">
        <v>0</v>
      </c>
      <c r="C466" s="54">
        <v>1.08</v>
      </c>
      <c r="D466" s="54">
        <v>3.6893518518518515</v>
      </c>
      <c r="E466" s="6">
        <f t="shared" si="391"/>
        <v>1.226</v>
      </c>
      <c r="F466" s="1"/>
      <c r="G466" s="6">
        <f t="shared" si="405"/>
        <v>0.5957728428485487</v>
      </c>
      <c r="H466" s="6">
        <f t="shared" si="406"/>
        <v>0</v>
      </c>
      <c r="I466" s="6">
        <f t="shared" si="407"/>
        <v>1.08</v>
      </c>
      <c r="J466" s="6">
        <f t="shared" si="408"/>
        <v>0</v>
      </c>
      <c r="K466" s="6">
        <f t="shared" si="409"/>
        <v>0.90229446705821326</v>
      </c>
      <c r="L466" s="6">
        <f t="shared" si="410"/>
        <v>0.5929541415675571</v>
      </c>
      <c r="M466" s="6">
        <f t="shared" si="411"/>
        <v>0.22819610532965512</v>
      </c>
      <c r="N466" s="6">
        <f t="shared" si="412"/>
        <v>0.59224127378670155</v>
      </c>
      <c r="O466" s="6">
        <f t="shared" si="413"/>
        <v>0.22819610532965512</v>
      </c>
      <c r="P466" s="6">
        <f t="shared" si="414"/>
        <v>0.52028187017663352</v>
      </c>
      <c r="Q466" s="6">
        <f t="shared" si="415"/>
        <v>0.24583900545771353</v>
      </c>
      <c r="R466" s="6">
        <f t="shared" si="416"/>
        <v>0.20886152973378971</v>
      </c>
      <c r="S466" s="6">
        <f t="shared" si="417"/>
        <v>0.11521652931714492</v>
      </c>
      <c r="T466" s="6">
        <f t="shared" si="418"/>
        <v>0</v>
      </c>
      <c r="U466" s="6">
        <f t="shared" si="419"/>
        <v>0</v>
      </c>
      <c r="V466" s="6">
        <f t="shared" si="420"/>
        <v>0</v>
      </c>
      <c r="W466" s="6">
        <f t="shared" si="421"/>
        <v>0</v>
      </c>
      <c r="X466" s="6">
        <f t="shared" si="422"/>
        <v>0</v>
      </c>
      <c r="Y466" s="6">
        <f t="shared" si="423"/>
        <v>0</v>
      </c>
      <c r="Z466" s="6">
        <f t="shared" si="424"/>
        <v>0</v>
      </c>
      <c r="AA466" s="6">
        <f t="shared" si="441"/>
        <v>0</v>
      </c>
      <c r="AB466" s="6">
        <f t="shared" si="392"/>
        <v>2.3415635395036407E-2</v>
      </c>
      <c r="AC466" s="6">
        <f t="shared" si="393"/>
        <v>1.7892132124324951E-2</v>
      </c>
      <c r="AD466" s="6">
        <f t="shared" si="394"/>
        <v>2.6913968413311848E-3</v>
      </c>
      <c r="AE466" s="6">
        <f t="shared" si="395"/>
        <v>0</v>
      </c>
      <c r="AF466" s="6">
        <f t="shared" si="396"/>
        <v>0</v>
      </c>
      <c r="AG466" s="6">
        <f t="shared" si="397"/>
        <v>0</v>
      </c>
      <c r="AH466" s="6">
        <f t="shared" si="398"/>
        <v>0</v>
      </c>
      <c r="AI466" s="6">
        <f t="shared" si="399"/>
        <v>0</v>
      </c>
      <c r="AJ466" s="6">
        <f t="shared" si="400"/>
        <v>0</v>
      </c>
      <c r="AK466" s="6">
        <f t="shared" si="401"/>
        <v>0</v>
      </c>
      <c r="AL466" s="6">
        <f t="shared" si="402"/>
        <v>0</v>
      </c>
      <c r="AM466" s="6">
        <f t="shared" si="403"/>
        <v>0</v>
      </c>
      <c r="AN466" s="6">
        <f t="shared" si="404"/>
        <v>0</v>
      </c>
      <c r="AO466" s="6">
        <f t="shared" si="425"/>
        <v>0</v>
      </c>
      <c r="AP466" s="6">
        <f t="shared" si="426"/>
        <v>0</v>
      </c>
      <c r="AQ466" s="6">
        <f t="shared" si="427"/>
        <v>0</v>
      </c>
      <c r="AR466" s="6">
        <f t="shared" si="428"/>
        <v>0</v>
      </c>
      <c r="AS466" s="6">
        <f t="shared" si="429"/>
        <v>0</v>
      </c>
      <c r="AT466" s="6">
        <f t="shared" si="430"/>
        <v>0</v>
      </c>
      <c r="AU466" s="6">
        <f t="shared" si="431"/>
        <v>0</v>
      </c>
      <c r="AV466" s="6">
        <f t="shared" si="432"/>
        <v>0.52681210908502796</v>
      </c>
      <c r="AW466" s="6">
        <f t="shared" si="433"/>
        <v>0.6741880076310901</v>
      </c>
      <c r="AX466" s="6">
        <f t="shared" si="434"/>
        <v>0.51712967324370829</v>
      </c>
      <c r="AY466" s="6">
        <f t="shared" si="381"/>
        <v>0.26925464085274992</v>
      </c>
      <c r="AZ466" s="6">
        <f t="shared" si="435"/>
        <v>0.94344264848384007</v>
      </c>
      <c r="BD466" s="7">
        <f t="shared" si="436"/>
        <v>1.226</v>
      </c>
      <c r="BE466" s="7">
        <f t="shared" si="437"/>
        <v>1.1072488428533127</v>
      </c>
      <c r="BF466" s="7">
        <f t="shared" ca="1" si="438"/>
        <v>0.23302611912283691</v>
      </c>
      <c r="BG466" s="7">
        <f t="shared" si="382"/>
        <v>0.94344264848384007</v>
      </c>
      <c r="BH466" s="7">
        <f t="shared" si="383"/>
        <v>0.97130975928580066</v>
      </c>
      <c r="BI466" s="7">
        <f t="shared" ca="1" si="384"/>
        <v>-2.0348533726576981E-2</v>
      </c>
      <c r="BJ466" s="7">
        <f t="shared" si="385"/>
        <v>7.9838656895826754E-2</v>
      </c>
      <c r="BK466" s="7">
        <f t="shared" si="386"/>
        <v>1.8479434441175027E-2</v>
      </c>
      <c r="BL466" s="7">
        <f t="shared" ca="1" si="387"/>
        <v>6.4198714706561008E-2</v>
      </c>
      <c r="BM466" s="7">
        <f t="shared" ca="1" si="388"/>
        <v>5.3166251987239045E-2</v>
      </c>
      <c r="BN466" s="7">
        <f t="shared" ca="1" si="389"/>
        <v>7.0975211851216809E-4</v>
      </c>
      <c r="BO466" s="7">
        <f t="shared" ca="1" si="390"/>
        <v>5.5367427094192331E-2</v>
      </c>
      <c r="BP466" s="7">
        <f t="shared" si="439"/>
        <v>0</v>
      </c>
      <c r="BQ466" s="7">
        <f t="shared" si="440"/>
        <v>1.08</v>
      </c>
    </row>
    <row r="467" spans="1:69" x14ac:dyDescent="0.25">
      <c r="A467" s="53">
        <v>33666</v>
      </c>
      <c r="B467" s="54">
        <v>0</v>
      </c>
      <c r="C467" s="54">
        <v>1.1000000000000001</v>
      </c>
      <c r="D467" s="54">
        <v>3.3914351851851849</v>
      </c>
      <c r="E467" s="6">
        <f t="shared" si="391"/>
        <v>1.127</v>
      </c>
      <c r="F467" s="1"/>
      <c r="G467" s="6">
        <f t="shared" si="405"/>
        <v>0.59224127378670155</v>
      </c>
      <c r="H467" s="6">
        <f t="shared" si="406"/>
        <v>0</v>
      </c>
      <c r="I467" s="6">
        <f t="shared" si="407"/>
        <v>1.1000000000000001</v>
      </c>
      <c r="J467" s="6">
        <f t="shared" si="408"/>
        <v>0</v>
      </c>
      <c r="K467" s="6">
        <f t="shared" si="409"/>
        <v>0.9158192627245958</v>
      </c>
      <c r="L467" s="6">
        <f t="shared" si="410"/>
        <v>0.58938032204284918</v>
      </c>
      <c r="M467" s="6">
        <f t="shared" si="411"/>
        <v>0.22141753034944683</v>
      </c>
      <c r="N467" s="6">
        <f t="shared" si="412"/>
        <v>0.58868863002963667</v>
      </c>
      <c r="O467" s="6">
        <f t="shared" si="413"/>
        <v>0.22141753034944683</v>
      </c>
      <c r="P467" s="6">
        <f t="shared" si="414"/>
        <v>0.51712967324370829</v>
      </c>
      <c r="Q467" s="6">
        <f t="shared" si="415"/>
        <v>0.24066529691146019</v>
      </c>
      <c r="R467" s="6">
        <f t="shared" si="416"/>
        <v>0.20269828920096658</v>
      </c>
      <c r="S467" s="6">
        <f t="shared" si="417"/>
        <v>0.1117940174306805</v>
      </c>
      <c r="T467" s="6">
        <f t="shared" si="418"/>
        <v>0</v>
      </c>
      <c r="U467" s="6">
        <f t="shared" si="419"/>
        <v>0</v>
      </c>
      <c r="V467" s="6">
        <f t="shared" si="420"/>
        <v>0</v>
      </c>
      <c r="W467" s="6">
        <f t="shared" si="421"/>
        <v>0</v>
      </c>
      <c r="X467" s="6">
        <f t="shared" si="422"/>
        <v>0</v>
      </c>
      <c r="Y467" s="6">
        <f t="shared" si="423"/>
        <v>0</v>
      </c>
      <c r="Z467" s="6">
        <f t="shared" si="424"/>
        <v>0</v>
      </c>
      <c r="AA467" s="6">
        <f t="shared" si="441"/>
        <v>0</v>
      </c>
      <c r="AB467" s="6">
        <f t="shared" si="392"/>
        <v>2.2752229895648377E-2</v>
      </c>
      <c r="AC467" s="6">
        <f t="shared" si="393"/>
        <v>1.7361603320859589E-2</v>
      </c>
      <c r="AD467" s="6">
        <f t="shared" si="394"/>
        <v>2.6114487840928555E-3</v>
      </c>
      <c r="AE467" s="6">
        <f t="shared" si="395"/>
        <v>0</v>
      </c>
      <c r="AF467" s="6">
        <f t="shared" si="396"/>
        <v>0</v>
      </c>
      <c r="AG467" s="6">
        <f t="shared" si="397"/>
        <v>0</v>
      </c>
      <c r="AH467" s="6">
        <f t="shared" si="398"/>
        <v>0</v>
      </c>
      <c r="AI467" s="6">
        <f t="shared" si="399"/>
        <v>0</v>
      </c>
      <c r="AJ467" s="6">
        <f t="shared" si="400"/>
        <v>0</v>
      </c>
      <c r="AK467" s="6">
        <f t="shared" si="401"/>
        <v>0</v>
      </c>
      <c r="AL467" s="6">
        <f t="shared" si="402"/>
        <v>0</v>
      </c>
      <c r="AM467" s="6">
        <f t="shared" si="403"/>
        <v>0</v>
      </c>
      <c r="AN467" s="6">
        <f t="shared" si="404"/>
        <v>0</v>
      </c>
      <c r="AO467" s="6">
        <f t="shared" si="425"/>
        <v>0</v>
      </c>
      <c r="AP467" s="6">
        <f t="shared" si="426"/>
        <v>0</v>
      </c>
      <c r="AQ467" s="6">
        <f t="shared" si="427"/>
        <v>0</v>
      </c>
      <c r="AR467" s="6">
        <f t="shared" si="428"/>
        <v>0</v>
      </c>
      <c r="AS467" s="6">
        <f t="shared" si="429"/>
        <v>0</v>
      </c>
      <c r="AT467" s="6">
        <f t="shared" si="430"/>
        <v>0</v>
      </c>
      <c r="AU467" s="6">
        <f t="shared" si="431"/>
        <v>0</v>
      </c>
      <c r="AV467" s="6">
        <f t="shared" si="432"/>
        <v>0.52349709513244058</v>
      </c>
      <c r="AW467" s="6">
        <f t="shared" si="433"/>
        <v>0.65397709165272888</v>
      </c>
      <c r="AX467" s="6">
        <f t="shared" si="434"/>
        <v>0.51410492090218451</v>
      </c>
      <c r="AY467" s="6">
        <f t="shared" si="381"/>
        <v>0.26341752680710856</v>
      </c>
      <c r="AZ467" s="6">
        <f t="shared" si="435"/>
        <v>0.91739461845983739</v>
      </c>
      <c r="BD467" s="7">
        <f t="shared" si="436"/>
        <v>1.127</v>
      </c>
      <c r="BE467" s="7">
        <f t="shared" si="437"/>
        <v>1.0616025621672172</v>
      </c>
      <c r="BF467" s="7">
        <f t="shared" ca="1" si="438"/>
        <v>0.15135917467522855</v>
      </c>
      <c r="BG467" s="7">
        <f t="shared" si="382"/>
        <v>0.91739461845983739</v>
      </c>
      <c r="BH467" s="7">
        <f t="shared" si="383"/>
        <v>0.95780719273757664</v>
      </c>
      <c r="BI467" s="7">
        <f t="shared" ca="1" si="384"/>
        <v>-4.7291763292575485E-2</v>
      </c>
      <c r="BJ467" s="7">
        <f t="shared" si="385"/>
        <v>4.3934415970597142E-2</v>
      </c>
      <c r="BK467" s="7">
        <f t="shared" si="386"/>
        <v>1.0773478715035553E-2</v>
      </c>
      <c r="BL467" s="7">
        <f t="shared" ca="1" si="387"/>
        <v>3.9462195155488322E-2</v>
      </c>
      <c r="BM467" s="7">
        <f t="shared" ca="1" si="388"/>
        <v>0.10862171226121138</v>
      </c>
      <c r="BN467" s="7">
        <f t="shared" ca="1" si="389"/>
        <v>3.6119410410931282E-4</v>
      </c>
      <c r="BO467" s="7">
        <f t="shared" ca="1" si="390"/>
        <v>2.3603988782272444E-2</v>
      </c>
      <c r="BP467" s="7">
        <f t="shared" si="439"/>
        <v>0</v>
      </c>
      <c r="BQ467" s="7">
        <f t="shared" si="440"/>
        <v>1.1000000000000001</v>
      </c>
    </row>
    <row r="468" spans="1:69" x14ac:dyDescent="0.25">
      <c r="A468" s="53">
        <v>33667</v>
      </c>
      <c r="B468" s="54">
        <v>0</v>
      </c>
      <c r="C468" s="54">
        <v>1.1200000000000001</v>
      </c>
      <c r="D468" s="54">
        <v>3.2409722222222217</v>
      </c>
      <c r="E468" s="6">
        <f t="shared" si="391"/>
        <v>1.077</v>
      </c>
      <c r="F468" s="1"/>
      <c r="G468" s="6">
        <f t="shared" si="405"/>
        <v>0.58868863002963667</v>
      </c>
      <c r="H468" s="6">
        <f t="shared" si="406"/>
        <v>0</v>
      </c>
      <c r="I468" s="6">
        <f t="shared" si="407"/>
        <v>1.1200000000000001</v>
      </c>
      <c r="J468" s="6">
        <f t="shared" si="408"/>
        <v>0</v>
      </c>
      <c r="K468" s="6">
        <f t="shared" si="409"/>
        <v>0.92918074076403523</v>
      </c>
      <c r="L468" s="6">
        <f t="shared" si="410"/>
        <v>0.58578593801512902</v>
      </c>
      <c r="M468" s="6">
        <f t="shared" si="411"/>
        <v>0.2147629297703593</v>
      </c>
      <c r="N468" s="6">
        <f t="shared" si="412"/>
        <v>0.58511503448268587</v>
      </c>
      <c r="O468" s="6">
        <f t="shared" si="413"/>
        <v>0.2147629297703593</v>
      </c>
      <c r="P468" s="6">
        <f t="shared" si="414"/>
        <v>0.51410492090218451</v>
      </c>
      <c r="Q468" s="6">
        <f t="shared" si="415"/>
        <v>0.23577433521188443</v>
      </c>
      <c r="R468" s="6">
        <f t="shared" si="416"/>
        <v>0.19664655383312873</v>
      </c>
      <c r="S468" s="6">
        <f t="shared" si="417"/>
        <v>0.10843410039087512</v>
      </c>
      <c r="T468" s="6">
        <f t="shared" si="418"/>
        <v>0</v>
      </c>
      <c r="U468" s="6">
        <f t="shared" si="419"/>
        <v>0</v>
      </c>
      <c r="V468" s="6">
        <f t="shared" si="420"/>
        <v>0</v>
      </c>
      <c r="W468" s="6">
        <f t="shared" si="421"/>
        <v>0</v>
      </c>
      <c r="X468" s="6">
        <f t="shared" si="422"/>
        <v>0</v>
      </c>
      <c r="Y468" s="6">
        <f t="shared" si="423"/>
        <v>0</v>
      </c>
      <c r="Z468" s="6">
        <f t="shared" si="424"/>
        <v>0</v>
      </c>
      <c r="AA468" s="6">
        <f t="shared" si="441"/>
        <v>0</v>
      </c>
      <c r="AB468" s="6">
        <f t="shared" si="392"/>
        <v>2.2075633120995603E-2</v>
      </c>
      <c r="AC468" s="6">
        <f t="shared" si="393"/>
        <v>1.6840749051814409E-2</v>
      </c>
      <c r="AD468" s="6">
        <f t="shared" si="394"/>
        <v>2.5329629091783664E-3</v>
      </c>
      <c r="AE468" s="6">
        <f t="shared" si="395"/>
        <v>0</v>
      </c>
      <c r="AF468" s="6">
        <f t="shared" si="396"/>
        <v>0</v>
      </c>
      <c r="AG468" s="6">
        <f t="shared" si="397"/>
        <v>0</v>
      </c>
      <c r="AH468" s="6">
        <f t="shared" si="398"/>
        <v>0</v>
      </c>
      <c r="AI468" s="6">
        <f t="shared" si="399"/>
        <v>0</v>
      </c>
      <c r="AJ468" s="6">
        <f t="shared" si="400"/>
        <v>0</v>
      </c>
      <c r="AK468" s="6">
        <f t="shared" si="401"/>
        <v>0</v>
      </c>
      <c r="AL468" s="6">
        <f t="shared" si="402"/>
        <v>0</v>
      </c>
      <c r="AM468" s="6">
        <f t="shared" si="403"/>
        <v>0</v>
      </c>
      <c r="AN468" s="6">
        <f t="shared" si="404"/>
        <v>0</v>
      </c>
      <c r="AO468" s="6">
        <f t="shared" si="425"/>
        <v>0</v>
      </c>
      <c r="AP468" s="6">
        <f t="shared" si="426"/>
        <v>0</v>
      </c>
      <c r="AQ468" s="6">
        <f t="shared" si="427"/>
        <v>0</v>
      </c>
      <c r="AR468" s="6">
        <f t="shared" si="428"/>
        <v>0</v>
      </c>
      <c r="AS468" s="6">
        <f t="shared" si="429"/>
        <v>0</v>
      </c>
      <c r="AT468" s="6">
        <f t="shared" si="430"/>
        <v>0</v>
      </c>
      <c r="AU468" s="6">
        <f t="shared" si="431"/>
        <v>0</v>
      </c>
      <c r="AV468" s="6">
        <f t="shared" si="432"/>
        <v>0.52031518787109177</v>
      </c>
      <c r="AW468" s="6">
        <f t="shared" si="433"/>
        <v>0.63501643105286842</v>
      </c>
      <c r="AX468" s="6">
        <f t="shared" si="434"/>
        <v>0.51119531955207886</v>
      </c>
      <c r="AY468" s="6">
        <f t="shared" si="381"/>
        <v>0.25784996833288004</v>
      </c>
      <c r="AZ468" s="6">
        <f t="shared" si="435"/>
        <v>0.89286639938574841</v>
      </c>
      <c r="BD468" s="7">
        <f t="shared" si="436"/>
        <v>1.077</v>
      </c>
      <c r="BE468" s="7">
        <f t="shared" si="437"/>
        <v>1.0377861051295685</v>
      </c>
      <c r="BF468" s="7">
        <f t="shared" ca="1" si="438"/>
        <v>0.1074313767933172</v>
      </c>
      <c r="BG468" s="7">
        <f t="shared" si="382"/>
        <v>0.89286639938574841</v>
      </c>
      <c r="BH468" s="7">
        <f t="shared" si="383"/>
        <v>0.94491608060491195</v>
      </c>
      <c r="BI468" s="7">
        <f t="shared" ca="1" si="384"/>
        <v>-7.3344269989424865E-2</v>
      </c>
      <c r="BJ468" s="7">
        <f t="shared" si="385"/>
        <v>3.39051828751687E-2</v>
      </c>
      <c r="BK468" s="7">
        <f t="shared" si="386"/>
        <v>8.6248414552103064E-3</v>
      </c>
      <c r="BL468" s="7">
        <f t="shared" ca="1" si="387"/>
        <v>3.2679834469718713E-2</v>
      </c>
      <c r="BM468" s="7">
        <f t="shared" ca="1" si="388"/>
        <v>0.14407952048038938</v>
      </c>
      <c r="BN468" s="7">
        <f t="shared" ca="1" si="389"/>
        <v>1.8336863737311588E-3</v>
      </c>
      <c r="BO468" s="7">
        <f t="shared" ca="1" si="390"/>
        <v>1.203586696588765E-2</v>
      </c>
      <c r="BP468" s="7">
        <f t="shared" si="439"/>
        <v>0</v>
      </c>
      <c r="BQ468" s="7">
        <f t="shared" si="440"/>
        <v>1.1200000000000001</v>
      </c>
    </row>
    <row r="469" spans="1:69" x14ac:dyDescent="0.25">
      <c r="A469" s="53">
        <v>33668</v>
      </c>
      <c r="B469" s="54">
        <v>0</v>
      </c>
      <c r="C469" s="54">
        <v>1.1399999999999999</v>
      </c>
      <c r="D469" s="54">
        <v>3.1687500000000002</v>
      </c>
      <c r="E469" s="6">
        <f t="shared" si="391"/>
        <v>1.0530000000000002</v>
      </c>
      <c r="F469" s="1"/>
      <c r="G469" s="6">
        <f t="shared" si="405"/>
        <v>0.58511503448268587</v>
      </c>
      <c r="H469" s="6">
        <f t="shared" si="406"/>
        <v>0</v>
      </c>
      <c r="I469" s="6">
        <f t="shared" si="407"/>
        <v>1.1399999999999999</v>
      </c>
      <c r="J469" s="6">
        <f t="shared" si="408"/>
        <v>0</v>
      </c>
      <c r="K469" s="6">
        <f t="shared" si="409"/>
        <v>0.94237596744907515</v>
      </c>
      <c r="L469" s="6">
        <f t="shared" si="410"/>
        <v>0.58217112155447659</v>
      </c>
      <c r="M469" s="6">
        <f t="shared" si="411"/>
        <v>0.20823238819614195</v>
      </c>
      <c r="N469" s="6">
        <f t="shared" si="412"/>
        <v>0.58152061895163343</v>
      </c>
      <c r="O469" s="6">
        <f t="shared" si="413"/>
        <v>0.20823238819614195</v>
      </c>
      <c r="P469" s="6">
        <f t="shared" si="414"/>
        <v>0.51119531955207886</v>
      </c>
      <c r="Q469" s="6">
        <f t="shared" si="415"/>
        <v>0.23113696524894461</v>
      </c>
      <c r="R469" s="6">
        <f t="shared" si="416"/>
        <v>0.19070642885312389</v>
      </c>
      <c r="S469" s="6">
        <f t="shared" si="417"/>
        <v>0.10513682091427896</v>
      </c>
      <c r="T469" s="6">
        <f t="shared" si="418"/>
        <v>0</v>
      </c>
      <c r="U469" s="6">
        <f t="shared" si="419"/>
        <v>0</v>
      </c>
      <c r="V469" s="6">
        <f t="shared" si="420"/>
        <v>0</v>
      </c>
      <c r="W469" s="6">
        <f t="shared" si="421"/>
        <v>0</v>
      </c>
      <c r="X469" s="6">
        <f t="shared" si="422"/>
        <v>0</v>
      </c>
      <c r="Y469" s="6">
        <f t="shared" si="423"/>
        <v>0</v>
      </c>
      <c r="Z469" s="6">
        <f t="shared" si="424"/>
        <v>0</v>
      </c>
      <c r="AA469" s="6">
        <f t="shared" si="441"/>
        <v>0</v>
      </c>
      <c r="AB469" s="6">
        <f t="shared" si="392"/>
        <v>2.1411433966383786E-2</v>
      </c>
      <c r="AC469" s="6">
        <f t="shared" si="393"/>
        <v>1.6329576599799576E-2</v>
      </c>
      <c r="AD469" s="6">
        <f t="shared" si="394"/>
        <v>2.4559402144236084E-3</v>
      </c>
      <c r="AE469" s="6">
        <f t="shared" si="395"/>
        <v>0</v>
      </c>
      <c r="AF469" s="6">
        <f t="shared" si="396"/>
        <v>0</v>
      </c>
      <c r="AG469" s="6">
        <f t="shared" si="397"/>
        <v>0</v>
      </c>
      <c r="AH469" s="6">
        <f t="shared" si="398"/>
        <v>0</v>
      </c>
      <c r="AI469" s="6">
        <f t="shared" si="399"/>
        <v>0</v>
      </c>
      <c r="AJ469" s="6">
        <f t="shared" si="400"/>
        <v>0</v>
      </c>
      <c r="AK469" s="6">
        <f t="shared" si="401"/>
        <v>0</v>
      </c>
      <c r="AL469" s="6">
        <f t="shared" si="402"/>
        <v>0</v>
      </c>
      <c r="AM469" s="6">
        <f t="shared" si="403"/>
        <v>0</v>
      </c>
      <c r="AN469" s="6">
        <f t="shared" si="404"/>
        <v>0</v>
      </c>
      <c r="AO469" s="6">
        <f t="shared" si="425"/>
        <v>0</v>
      </c>
      <c r="AP469" s="6">
        <f t="shared" si="426"/>
        <v>0</v>
      </c>
      <c r="AQ469" s="6">
        <f t="shared" si="427"/>
        <v>0</v>
      </c>
      <c r="AR469" s="6">
        <f t="shared" si="428"/>
        <v>0</v>
      </c>
      <c r="AS469" s="6">
        <f t="shared" si="429"/>
        <v>0</v>
      </c>
      <c r="AT469" s="6">
        <f t="shared" si="430"/>
        <v>0</v>
      </c>
      <c r="AU469" s="6">
        <f t="shared" si="431"/>
        <v>0</v>
      </c>
      <c r="AV469" s="6">
        <f t="shared" si="432"/>
        <v>0.51725367649739074</v>
      </c>
      <c r="AW469" s="6">
        <f t="shared" si="433"/>
        <v>0.61717301195727581</v>
      </c>
      <c r="AX469" s="6">
        <f t="shared" si="434"/>
        <v>0.50839006868527992</v>
      </c>
      <c r="AY469" s="6">
        <f t="shared" si="381"/>
        <v>0.2525483992153284</v>
      </c>
      <c r="AZ469" s="6">
        <f t="shared" si="435"/>
        <v>0.86972141117260415</v>
      </c>
      <c r="BD469" s="7">
        <f t="shared" si="436"/>
        <v>1.0530000000000002</v>
      </c>
      <c r="BE469" s="7">
        <f t="shared" si="437"/>
        <v>1.0261578825892244</v>
      </c>
      <c r="BF469" s="7">
        <f t="shared" ca="1" si="438"/>
        <v>8.5640351947733048E-2</v>
      </c>
      <c r="BG469" s="7">
        <f t="shared" si="382"/>
        <v>0.86972141117260415</v>
      </c>
      <c r="BH469" s="7">
        <f t="shared" si="383"/>
        <v>0.93258855406476238</v>
      </c>
      <c r="BI469" s="7">
        <f t="shared" ca="1" si="384"/>
        <v>-9.8566024769806693E-2</v>
      </c>
      <c r="BJ469" s="7">
        <f t="shared" si="385"/>
        <v>3.3591041122561685E-2</v>
      </c>
      <c r="BK469" s="7">
        <f t="shared" si="386"/>
        <v>8.7552192405186951E-3</v>
      </c>
      <c r="BL469" s="7">
        <f t="shared" ca="1" si="387"/>
        <v>3.3931989223404173E-2</v>
      </c>
      <c r="BM469" s="7">
        <f t="shared" ca="1" si="388"/>
        <v>0.16287526842559463</v>
      </c>
      <c r="BN469" s="7">
        <f t="shared" ca="1" si="389"/>
        <v>2.9647792928488926E-3</v>
      </c>
      <c r="BO469" s="7">
        <f t="shared" ca="1" si="390"/>
        <v>7.72941191160026E-3</v>
      </c>
      <c r="BP469" s="7">
        <f t="shared" si="439"/>
        <v>0</v>
      </c>
      <c r="BQ469" s="7">
        <f t="shared" si="440"/>
        <v>1.1399999999999999</v>
      </c>
    </row>
    <row r="470" spans="1:69" x14ac:dyDescent="0.25">
      <c r="A470" s="53">
        <v>33669</v>
      </c>
      <c r="B470" s="54">
        <v>0.7</v>
      </c>
      <c r="C470" s="54">
        <v>1.17</v>
      </c>
      <c r="D470" s="54">
        <v>3.1386574074074072</v>
      </c>
      <c r="E470" s="6">
        <f t="shared" si="391"/>
        <v>1.0429999999999999</v>
      </c>
      <c r="F470" s="1"/>
      <c r="G470" s="6">
        <f t="shared" si="405"/>
        <v>0.58152061895163343</v>
      </c>
      <c r="H470" s="6">
        <f t="shared" si="406"/>
        <v>0</v>
      </c>
      <c r="I470" s="6">
        <f t="shared" si="407"/>
        <v>0.47</v>
      </c>
      <c r="J470" s="6">
        <f t="shared" si="408"/>
        <v>0</v>
      </c>
      <c r="K470" s="6">
        <f t="shared" si="409"/>
        <v>0.38745291233280682</v>
      </c>
      <c r="L470" s="6">
        <f t="shared" si="410"/>
        <v>0.58031024466675385</v>
      </c>
      <c r="M470" s="6">
        <f t="shared" si="411"/>
        <v>0.20493285729796071</v>
      </c>
      <c r="N470" s="6">
        <f t="shared" si="412"/>
        <v>0.57967004955476742</v>
      </c>
      <c r="O470" s="6">
        <f t="shared" si="413"/>
        <v>0.20493285729796071</v>
      </c>
      <c r="P470" s="6">
        <f t="shared" si="414"/>
        <v>0.50839006868527992</v>
      </c>
      <c r="Q470" s="6">
        <f t="shared" si="415"/>
        <v>0.22672795418660011</v>
      </c>
      <c r="R470" s="6">
        <f t="shared" si="416"/>
        <v>0.18610550928394615</v>
      </c>
      <c r="S470" s="6">
        <f t="shared" si="417"/>
        <v>0.10347088319849745</v>
      </c>
      <c r="T470" s="6">
        <f t="shared" si="418"/>
        <v>0</v>
      </c>
      <c r="U470" s="6">
        <f t="shared" si="419"/>
        <v>0</v>
      </c>
      <c r="V470" s="6">
        <f t="shared" si="420"/>
        <v>0</v>
      </c>
      <c r="W470" s="6">
        <f t="shared" si="421"/>
        <v>0</v>
      </c>
      <c r="X470" s="6">
        <f t="shared" si="422"/>
        <v>0</v>
      </c>
      <c r="Y470" s="6">
        <f t="shared" si="423"/>
        <v>0</v>
      </c>
      <c r="Z470" s="6">
        <f t="shared" si="424"/>
        <v>0</v>
      </c>
      <c r="AA470" s="6">
        <f t="shared" si="441"/>
        <v>0</v>
      </c>
      <c r="AB470" s="6">
        <f t="shared" si="392"/>
        <v>2.0827837064781085E-2</v>
      </c>
      <c r="AC470" s="6">
        <f t="shared" si="393"/>
        <v>1.6033940683745182E-2</v>
      </c>
      <c r="AD470" s="6">
        <f t="shared" si="394"/>
        <v>2.4170247954929873E-3</v>
      </c>
      <c r="AE470" s="6">
        <f t="shared" si="395"/>
        <v>0</v>
      </c>
      <c r="AF470" s="6">
        <f t="shared" si="396"/>
        <v>0</v>
      </c>
      <c r="AG470" s="6">
        <f t="shared" si="397"/>
        <v>0</v>
      </c>
      <c r="AH470" s="6">
        <f t="shared" si="398"/>
        <v>0</v>
      </c>
      <c r="AI470" s="6">
        <f t="shared" si="399"/>
        <v>0</v>
      </c>
      <c r="AJ470" s="6">
        <f t="shared" si="400"/>
        <v>0</v>
      </c>
      <c r="AK470" s="6">
        <f t="shared" si="401"/>
        <v>0</v>
      </c>
      <c r="AL470" s="6">
        <f t="shared" si="402"/>
        <v>0</v>
      </c>
      <c r="AM470" s="6">
        <f t="shared" si="403"/>
        <v>0</v>
      </c>
      <c r="AN470" s="6">
        <f t="shared" si="404"/>
        <v>0</v>
      </c>
      <c r="AO470" s="6">
        <f t="shared" si="425"/>
        <v>0</v>
      </c>
      <c r="AP470" s="6">
        <f t="shared" si="426"/>
        <v>0</v>
      </c>
      <c r="AQ470" s="6">
        <f t="shared" si="427"/>
        <v>0</v>
      </c>
      <c r="AR470" s="6">
        <f t="shared" si="428"/>
        <v>0</v>
      </c>
      <c r="AS470" s="6">
        <f t="shared" si="429"/>
        <v>0</v>
      </c>
      <c r="AT470" s="6">
        <f t="shared" si="430"/>
        <v>0</v>
      </c>
      <c r="AU470" s="6">
        <f t="shared" si="431"/>
        <v>0</v>
      </c>
      <c r="AV470" s="6">
        <f t="shared" si="432"/>
        <v>0.51431902837895427</v>
      </c>
      <c r="AW470" s="6">
        <f t="shared" si="433"/>
        <v>0.60043190482697895</v>
      </c>
      <c r="AX470" s="6">
        <f t="shared" si="434"/>
        <v>0.50569585008185558</v>
      </c>
      <c r="AY470" s="6">
        <f t="shared" si="381"/>
        <v>0.24755579125138119</v>
      </c>
      <c r="AZ470" s="6">
        <f t="shared" si="435"/>
        <v>0.84798769607836011</v>
      </c>
      <c r="BD470" s="7">
        <f t="shared" si="436"/>
        <v>1.0429999999999999</v>
      </c>
      <c r="BE470" s="7">
        <f t="shared" si="437"/>
        <v>1.0212737145349429</v>
      </c>
      <c r="BF470" s="7">
        <f t="shared" ca="1" si="438"/>
        <v>7.641872008330787E-2</v>
      </c>
      <c r="BG470" s="7">
        <f t="shared" si="382"/>
        <v>0.84798769607836011</v>
      </c>
      <c r="BH470" s="7">
        <f t="shared" si="383"/>
        <v>0.92086247403092725</v>
      </c>
      <c r="BI470" s="7">
        <f t="shared" ca="1" si="384"/>
        <v>-0.12284340108597186</v>
      </c>
      <c r="BJ470" s="7">
        <f t="shared" si="385"/>
        <v>3.8029798680826017E-2</v>
      </c>
      <c r="BK470" s="7">
        <f t="shared" si="386"/>
        <v>1.0082417219555268E-2</v>
      </c>
      <c r="BL470" s="7">
        <f t="shared" ca="1" si="387"/>
        <v>3.9705392932880709E-2</v>
      </c>
      <c r="BM470" s="7">
        <f t="shared" ca="1" si="388"/>
        <v>0.17104683006943042</v>
      </c>
      <c r="BN470" s="7">
        <f t="shared" ca="1" si="389"/>
        <v>3.520518209855781E-3</v>
      </c>
      <c r="BO470" s="7">
        <f t="shared" ca="1" si="390"/>
        <v>6.1929726226513122E-3</v>
      </c>
      <c r="BP470" s="7">
        <f t="shared" si="439"/>
        <v>0.7</v>
      </c>
      <c r="BQ470" s="7">
        <f t="shared" si="440"/>
        <v>1.17</v>
      </c>
    </row>
    <row r="471" spans="1:69" x14ac:dyDescent="0.25">
      <c r="A471" s="53">
        <v>33670</v>
      </c>
      <c r="B471" s="54">
        <v>0.3</v>
      </c>
      <c r="C471" s="54">
        <v>1.19</v>
      </c>
      <c r="D471" s="54">
        <v>3.1386574074074072</v>
      </c>
      <c r="E471" s="6">
        <f t="shared" si="391"/>
        <v>1.0429999999999999</v>
      </c>
      <c r="F471" s="1"/>
      <c r="G471" s="6">
        <f t="shared" si="405"/>
        <v>0.57967004955476742</v>
      </c>
      <c r="H471" s="6">
        <f t="shared" si="406"/>
        <v>0</v>
      </c>
      <c r="I471" s="6">
        <f t="shared" si="407"/>
        <v>0.8899999999999999</v>
      </c>
      <c r="J471" s="6">
        <f t="shared" si="408"/>
        <v>0</v>
      </c>
      <c r="K471" s="6">
        <f t="shared" si="409"/>
        <v>0.73190001794953519</v>
      </c>
      <c r="L471" s="6">
        <f t="shared" si="410"/>
        <v>0.57738364794922703</v>
      </c>
      <c r="M471" s="6">
        <f t="shared" si="411"/>
        <v>0.19982819363464979</v>
      </c>
      <c r="N471" s="6">
        <f t="shared" si="412"/>
        <v>0.57675939942954735</v>
      </c>
      <c r="O471" s="6">
        <f t="shared" si="413"/>
        <v>0.19982819363464979</v>
      </c>
      <c r="P471" s="6">
        <f t="shared" si="414"/>
        <v>0.50569585008185558</v>
      </c>
      <c r="Q471" s="6">
        <f t="shared" si="415"/>
        <v>0.22255032346287645</v>
      </c>
      <c r="R471" s="6">
        <f t="shared" si="416"/>
        <v>0.18242272601769421</v>
      </c>
      <c r="S471" s="6">
        <f t="shared" si="417"/>
        <v>0.10089353145198807</v>
      </c>
      <c r="T471" s="6">
        <f t="shared" si="418"/>
        <v>0</v>
      </c>
      <c r="U471" s="6">
        <f t="shared" si="419"/>
        <v>0</v>
      </c>
      <c r="V471" s="6">
        <f t="shared" si="420"/>
        <v>0</v>
      </c>
      <c r="W471" s="6">
        <f t="shared" si="421"/>
        <v>0</v>
      </c>
      <c r="X471" s="6">
        <f t="shared" si="422"/>
        <v>0</v>
      </c>
      <c r="Y471" s="6">
        <f t="shared" si="423"/>
        <v>0</v>
      </c>
      <c r="Z471" s="6">
        <f t="shared" si="424"/>
        <v>0</v>
      </c>
      <c r="AA471" s="6">
        <f t="shared" si="441"/>
        <v>0</v>
      </c>
      <c r="AB471" s="6">
        <f t="shared" si="392"/>
        <v>2.0420154173700557E-2</v>
      </c>
      <c r="AC471" s="6">
        <f t="shared" si="393"/>
        <v>1.5656811439418127E-2</v>
      </c>
      <c r="AD471" s="6">
        <f t="shared" si="394"/>
        <v>2.356819229584463E-3</v>
      </c>
      <c r="AE471" s="6">
        <f t="shared" si="395"/>
        <v>0</v>
      </c>
      <c r="AF471" s="6">
        <f t="shared" si="396"/>
        <v>0</v>
      </c>
      <c r="AG471" s="6">
        <f t="shared" si="397"/>
        <v>0</v>
      </c>
      <c r="AH471" s="6">
        <f t="shared" si="398"/>
        <v>0</v>
      </c>
      <c r="AI471" s="6">
        <f t="shared" si="399"/>
        <v>0</v>
      </c>
      <c r="AJ471" s="6">
        <f t="shared" si="400"/>
        <v>0</v>
      </c>
      <c r="AK471" s="6">
        <f t="shared" si="401"/>
        <v>0</v>
      </c>
      <c r="AL471" s="6">
        <f t="shared" si="402"/>
        <v>0</v>
      </c>
      <c r="AM471" s="6">
        <f t="shared" si="403"/>
        <v>0</v>
      </c>
      <c r="AN471" s="6">
        <f t="shared" si="404"/>
        <v>0</v>
      </c>
      <c r="AO471" s="6">
        <f t="shared" si="425"/>
        <v>0</v>
      </c>
      <c r="AP471" s="6">
        <f t="shared" si="426"/>
        <v>0</v>
      </c>
      <c r="AQ471" s="6">
        <f t="shared" si="427"/>
        <v>0</v>
      </c>
      <c r="AR471" s="6">
        <f t="shared" si="428"/>
        <v>0</v>
      </c>
      <c r="AS471" s="6">
        <f t="shared" si="429"/>
        <v>0</v>
      </c>
      <c r="AT471" s="6">
        <f t="shared" si="430"/>
        <v>0</v>
      </c>
      <c r="AU471" s="6">
        <f t="shared" si="431"/>
        <v>0</v>
      </c>
      <c r="AV471" s="6">
        <f t="shared" si="432"/>
        <v>0.51151192145167568</v>
      </c>
      <c r="AW471" s="6">
        <f t="shared" si="433"/>
        <v>0.58474627068921559</v>
      </c>
      <c r="AX471" s="6">
        <f t="shared" si="434"/>
        <v>0.50311401436149594</v>
      </c>
      <c r="AY471" s="6">
        <f t="shared" si="381"/>
        <v>0.242970477636577</v>
      </c>
      <c r="AZ471" s="6">
        <f t="shared" si="435"/>
        <v>0.82771674832579256</v>
      </c>
      <c r="BD471" s="7">
        <f t="shared" si="436"/>
        <v>1.0429999999999999</v>
      </c>
      <c r="BE471" s="7">
        <f t="shared" si="437"/>
        <v>1.0212737145349429</v>
      </c>
      <c r="BF471" s="7">
        <f t="shared" ca="1" si="438"/>
        <v>7.641872008330787E-2</v>
      </c>
      <c r="BG471" s="7">
        <f t="shared" si="382"/>
        <v>0.82771674832579256</v>
      </c>
      <c r="BH471" s="7">
        <f t="shared" si="383"/>
        <v>0.90978939778708823</v>
      </c>
      <c r="BI471" s="7">
        <f t="shared" ca="1" si="384"/>
        <v>-0.14603066941412765</v>
      </c>
      <c r="BJ471" s="7">
        <f t="shared" si="385"/>
        <v>4.6346878451420111E-2</v>
      </c>
      <c r="BK471" s="7">
        <f t="shared" si="386"/>
        <v>1.2428752880735982E-2</v>
      </c>
      <c r="BL471" s="7">
        <f t="shared" ca="1" si="387"/>
        <v>4.9483730887781782E-2</v>
      </c>
      <c r="BM471" s="7">
        <f t="shared" ca="1" si="388"/>
        <v>0.17104683006943042</v>
      </c>
      <c r="BN471" s="7">
        <f t="shared" ca="1" si="389"/>
        <v>3.520518209855781E-3</v>
      </c>
      <c r="BO471" s="7">
        <f t="shared" ca="1" si="390"/>
        <v>6.1929726226513122E-3</v>
      </c>
      <c r="BP471" s="7">
        <f t="shared" si="439"/>
        <v>0.3</v>
      </c>
      <c r="BQ471" s="7">
        <f t="shared" si="440"/>
        <v>1.19</v>
      </c>
    </row>
    <row r="472" spans="1:69" x14ac:dyDescent="0.25">
      <c r="A472" s="53">
        <v>33671</v>
      </c>
      <c r="B472" s="54">
        <v>0</v>
      </c>
      <c r="C472" s="54">
        <v>1.21</v>
      </c>
      <c r="D472" s="54">
        <v>3.1386574074074072</v>
      </c>
      <c r="E472" s="6">
        <f t="shared" si="391"/>
        <v>1.0429999999999999</v>
      </c>
      <c r="F472" s="1"/>
      <c r="G472" s="6">
        <f t="shared" si="405"/>
        <v>0.57675939942954735</v>
      </c>
      <c r="H472" s="6">
        <f t="shared" si="406"/>
        <v>0</v>
      </c>
      <c r="I472" s="6">
        <f t="shared" si="407"/>
        <v>1.21</v>
      </c>
      <c r="J472" s="6">
        <f t="shared" si="408"/>
        <v>0</v>
      </c>
      <c r="K472" s="6">
        <f t="shared" si="409"/>
        <v>0.99165834047777524</v>
      </c>
      <c r="L472" s="6">
        <f t="shared" si="410"/>
        <v>0.5736615320074806</v>
      </c>
      <c r="M472" s="6">
        <f t="shared" si="411"/>
        <v>0.19348306166451795</v>
      </c>
      <c r="N472" s="6">
        <f t="shared" si="412"/>
        <v>0.57305710521149011</v>
      </c>
      <c r="O472" s="6">
        <f t="shared" si="413"/>
        <v>0.19348306166451795</v>
      </c>
      <c r="P472" s="6">
        <f t="shared" si="414"/>
        <v>0.50311401436149594</v>
      </c>
      <c r="Q472" s="6">
        <f t="shared" si="415"/>
        <v>0.2185988223849262</v>
      </c>
      <c r="R472" s="6">
        <f t="shared" si="416"/>
        <v>0.17733842140902351</v>
      </c>
      <c r="S472" s="6">
        <f t="shared" si="417"/>
        <v>9.7689865541030721E-2</v>
      </c>
      <c r="T472" s="6">
        <f t="shared" si="418"/>
        <v>0</v>
      </c>
      <c r="U472" s="6">
        <f t="shared" si="419"/>
        <v>0</v>
      </c>
      <c r="V472" s="6">
        <f t="shared" si="420"/>
        <v>0</v>
      </c>
      <c r="W472" s="6">
        <f t="shared" si="421"/>
        <v>0</v>
      </c>
      <c r="X472" s="6">
        <f t="shared" si="422"/>
        <v>0</v>
      </c>
      <c r="Y472" s="6">
        <f t="shared" si="423"/>
        <v>0</v>
      </c>
      <c r="Z472" s="6">
        <f t="shared" si="424"/>
        <v>0</v>
      </c>
      <c r="AA472" s="6">
        <f t="shared" si="441"/>
        <v>0</v>
      </c>
      <c r="AB472" s="6">
        <f t="shared" si="392"/>
        <v>1.9903749770364541E-2</v>
      </c>
      <c r="AC472" s="6">
        <f t="shared" si="393"/>
        <v>1.5176203767159748E-2</v>
      </c>
      <c r="AD472" s="6">
        <f t="shared" si="394"/>
        <v>2.2819832979300981E-3</v>
      </c>
      <c r="AE472" s="6">
        <f t="shared" si="395"/>
        <v>0</v>
      </c>
      <c r="AF472" s="6">
        <f t="shared" si="396"/>
        <v>0</v>
      </c>
      <c r="AG472" s="6">
        <f t="shared" si="397"/>
        <v>0</v>
      </c>
      <c r="AH472" s="6">
        <f t="shared" si="398"/>
        <v>0</v>
      </c>
      <c r="AI472" s="6">
        <f t="shared" si="399"/>
        <v>0</v>
      </c>
      <c r="AJ472" s="6">
        <f t="shared" si="400"/>
        <v>0</v>
      </c>
      <c r="AK472" s="6">
        <f t="shared" si="401"/>
        <v>0</v>
      </c>
      <c r="AL472" s="6">
        <f t="shared" si="402"/>
        <v>0</v>
      </c>
      <c r="AM472" s="6">
        <f t="shared" si="403"/>
        <v>0</v>
      </c>
      <c r="AN472" s="6">
        <f t="shared" si="404"/>
        <v>0</v>
      </c>
      <c r="AO472" s="6">
        <f t="shared" si="425"/>
        <v>0</v>
      </c>
      <c r="AP472" s="6">
        <f t="shared" si="426"/>
        <v>0</v>
      </c>
      <c r="AQ472" s="6">
        <f t="shared" si="427"/>
        <v>0</v>
      </c>
      <c r="AR472" s="6">
        <f t="shared" si="428"/>
        <v>0</v>
      </c>
      <c r="AS472" s="6">
        <f t="shared" si="429"/>
        <v>0</v>
      </c>
      <c r="AT472" s="6">
        <f t="shared" si="430"/>
        <v>0</v>
      </c>
      <c r="AU472" s="6">
        <f t="shared" si="431"/>
        <v>0</v>
      </c>
      <c r="AV472" s="6">
        <f t="shared" si="432"/>
        <v>0.50880031687182126</v>
      </c>
      <c r="AW472" s="6">
        <f t="shared" si="433"/>
        <v>0.56989470849440671</v>
      </c>
      <c r="AX472" s="6">
        <f t="shared" si="434"/>
        <v>0.50061570235947883</v>
      </c>
      <c r="AY472" s="6">
        <f t="shared" si="381"/>
        <v>0.23850257215529075</v>
      </c>
      <c r="AZ472" s="6">
        <f t="shared" si="435"/>
        <v>0.80839728064969751</v>
      </c>
      <c r="BD472" s="7">
        <f t="shared" si="436"/>
        <v>1.0429999999999999</v>
      </c>
      <c r="BE472" s="7">
        <f t="shared" si="437"/>
        <v>1.0212737145349429</v>
      </c>
      <c r="BF472" s="7">
        <f t="shared" ca="1" si="438"/>
        <v>7.641872008330787E-2</v>
      </c>
      <c r="BG472" s="7">
        <f t="shared" si="382"/>
        <v>0.80839728064969751</v>
      </c>
      <c r="BH472" s="7">
        <f t="shared" si="383"/>
        <v>0.89910915947380798</v>
      </c>
      <c r="BI472" s="7">
        <f t="shared" ca="1" si="384"/>
        <v>-0.1686414779820577</v>
      </c>
      <c r="BJ472" s="7">
        <f t="shared" si="385"/>
        <v>5.5038435926556759E-2</v>
      </c>
      <c r="BK472" s="7">
        <f t="shared" si="386"/>
        <v>1.4924178513285057E-2</v>
      </c>
      <c r="BL472" s="7">
        <f t="shared" ca="1" si="387"/>
        <v>6.0054500675836196E-2</v>
      </c>
      <c r="BM472" s="7">
        <f t="shared" ca="1" si="388"/>
        <v>0.17104683006943042</v>
      </c>
      <c r="BN472" s="7">
        <f t="shared" ca="1" si="389"/>
        <v>3.520518209855781E-3</v>
      </c>
      <c r="BO472" s="7">
        <f t="shared" ca="1" si="390"/>
        <v>6.1929726226513122E-3</v>
      </c>
      <c r="BP472" s="7">
        <f t="shared" si="439"/>
        <v>0</v>
      </c>
      <c r="BQ472" s="7">
        <f t="shared" si="440"/>
        <v>1.21</v>
      </c>
    </row>
    <row r="473" spans="1:69" x14ac:dyDescent="0.25">
      <c r="A473" s="53">
        <v>33672</v>
      </c>
      <c r="B473" s="54">
        <v>0</v>
      </c>
      <c r="C473" s="54">
        <v>1.23</v>
      </c>
      <c r="D473" s="54">
        <v>3.1386574074074072</v>
      </c>
      <c r="E473" s="6">
        <f t="shared" si="391"/>
        <v>1.0429999999999999</v>
      </c>
      <c r="F473" s="1"/>
      <c r="G473" s="6">
        <f t="shared" si="405"/>
        <v>0.57305710521149011</v>
      </c>
      <c r="H473" s="6">
        <f t="shared" si="406"/>
        <v>0</v>
      </c>
      <c r="I473" s="6">
        <f t="shared" si="407"/>
        <v>1.23</v>
      </c>
      <c r="J473" s="6">
        <f t="shared" si="408"/>
        <v>0</v>
      </c>
      <c r="K473" s="6">
        <f t="shared" si="409"/>
        <v>1.004143074104846</v>
      </c>
      <c r="L473" s="6">
        <f t="shared" si="410"/>
        <v>0.56992023640356515</v>
      </c>
      <c r="M473" s="6">
        <f t="shared" si="411"/>
        <v>0.1872682797332752</v>
      </c>
      <c r="N473" s="6">
        <f t="shared" si="412"/>
        <v>0.56933522412736859</v>
      </c>
      <c r="O473" s="6">
        <f t="shared" si="413"/>
        <v>0.1872682797332752</v>
      </c>
      <c r="P473" s="6">
        <f t="shared" si="414"/>
        <v>0.50061570235947883</v>
      </c>
      <c r="Q473" s="6">
        <f t="shared" si="415"/>
        <v>0.21482311149432939</v>
      </c>
      <c r="R473" s="6">
        <f t="shared" si="416"/>
        <v>0.17167930375591531</v>
      </c>
      <c r="S473" s="6">
        <f t="shared" si="417"/>
        <v>9.455201354506311E-2</v>
      </c>
      <c r="T473" s="6">
        <f t="shared" si="418"/>
        <v>0</v>
      </c>
      <c r="U473" s="6">
        <f t="shared" si="419"/>
        <v>0</v>
      </c>
      <c r="V473" s="6">
        <f t="shared" si="420"/>
        <v>0</v>
      </c>
      <c r="W473" s="6">
        <f t="shared" si="421"/>
        <v>0</v>
      </c>
      <c r="X473" s="6">
        <f t="shared" si="422"/>
        <v>0</v>
      </c>
      <c r="Y473" s="6">
        <f t="shared" si="423"/>
        <v>0</v>
      </c>
      <c r="Z473" s="6">
        <f t="shared" si="424"/>
        <v>0</v>
      </c>
      <c r="AA473" s="6">
        <f t="shared" si="441"/>
        <v>0</v>
      </c>
      <c r="AB473" s="6">
        <f t="shared" si="392"/>
        <v>1.9286728112431113E-2</v>
      </c>
      <c r="AC473" s="6">
        <f t="shared" si="393"/>
        <v>1.4689602181662693E-2</v>
      </c>
      <c r="AD473" s="6">
        <f t="shared" si="394"/>
        <v>2.2086847443235605E-3</v>
      </c>
      <c r="AE473" s="6">
        <f t="shared" si="395"/>
        <v>0</v>
      </c>
      <c r="AF473" s="6">
        <f t="shared" si="396"/>
        <v>0</v>
      </c>
      <c r="AG473" s="6">
        <f t="shared" si="397"/>
        <v>0</v>
      </c>
      <c r="AH473" s="6">
        <f t="shared" si="398"/>
        <v>0</v>
      </c>
      <c r="AI473" s="6">
        <f t="shared" si="399"/>
        <v>0</v>
      </c>
      <c r="AJ473" s="6">
        <f t="shared" si="400"/>
        <v>0</v>
      </c>
      <c r="AK473" s="6">
        <f t="shared" si="401"/>
        <v>0</v>
      </c>
      <c r="AL473" s="6">
        <f t="shared" si="402"/>
        <v>0</v>
      </c>
      <c r="AM473" s="6">
        <f t="shared" si="403"/>
        <v>0</v>
      </c>
      <c r="AN473" s="6">
        <f t="shared" si="404"/>
        <v>0</v>
      </c>
      <c r="AO473" s="6">
        <f t="shared" si="425"/>
        <v>0</v>
      </c>
      <c r="AP473" s="6">
        <f t="shared" si="426"/>
        <v>0</v>
      </c>
      <c r="AQ473" s="6">
        <f t="shared" si="427"/>
        <v>0</v>
      </c>
      <c r="AR473" s="6">
        <f t="shared" si="428"/>
        <v>0</v>
      </c>
      <c r="AS473" s="6">
        <f t="shared" si="429"/>
        <v>0</v>
      </c>
      <c r="AT473" s="6">
        <f t="shared" si="430"/>
        <v>0</v>
      </c>
      <c r="AU473" s="6">
        <f t="shared" si="431"/>
        <v>0</v>
      </c>
      <c r="AV473" s="6">
        <f t="shared" si="432"/>
        <v>0.50616650539337582</v>
      </c>
      <c r="AW473" s="6">
        <f t="shared" si="433"/>
        <v>0.55574822828293946</v>
      </c>
      <c r="AX473" s="6">
        <f t="shared" si="434"/>
        <v>0.49818505733531265</v>
      </c>
      <c r="AY473" s="6">
        <f t="shared" si="381"/>
        <v>0.23410983960676052</v>
      </c>
      <c r="AZ473" s="6">
        <f t="shared" si="435"/>
        <v>0.78985806788970003</v>
      </c>
      <c r="BD473" s="7">
        <f t="shared" si="436"/>
        <v>1.0429999999999999</v>
      </c>
      <c r="BE473" s="7">
        <f t="shared" si="437"/>
        <v>1.0212737145349429</v>
      </c>
      <c r="BF473" s="7">
        <f t="shared" ca="1" si="438"/>
        <v>7.641872008330787E-2</v>
      </c>
      <c r="BG473" s="7">
        <f t="shared" si="382"/>
        <v>0.78985806788970003</v>
      </c>
      <c r="BH473" s="7">
        <f t="shared" si="383"/>
        <v>0.88873959509504252</v>
      </c>
      <c r="BI473" s="7">
        <f t="shared" ca="1" si="384"/>
        <v>-0.19083063258162355</v>
      </c>
      <c r="BJ473" s="7">
        <f t="shared" si="385"/>
        <v>6.4080837792535678E-2</v>
      </c>
      <c r="BK473" s="7">
        <f t="shared" si="386"/>
        <v>1.756529281570977E-2</v>
      </c>
      <c r="BL473" s="7">
        <f t="shared" ca="1" si="387"/>
        <v>7.14222164998249E-2</v>
      </c>
      <c r="BM473" s="7">
        <f t="shared" ca="1" si="388"/>
        <v>0.17104683006943042</v>
      </c>
      <c r="BN473" s="7">
        <f t="shared" ca="1" si="389"/>
        <v>3.520518209855781E-3</v>
      </c>
      <c r="BO473" s="7">
        <f t="shared" ca="1" si="390"/>
        <v>6.1929726226513122E-3</v>
      </c>
      <c r="BP473" s="7">
        <f t="shared" si="439"/>
        <v>0</v>
      </c>
      <c r="BQ473" s="7">
        <f t="shared" si="440"/>
        <v>1.23</v>
      </c>
    </row>
    <row r="474" spans="1:69" x14ac:dyDescent="0.25">
      <c r="A474" s="53">
        <v>33673</v>
      </c>
      <c r="B474" s="54">
        <v>1.6</v>
      </c>
      <c r="C474" s="54">
        <v>1.25</v>
      </c>
      <c r="D474" s="54">
        <v>3.150694444444444</v>
      </c>
      <c r="E474" s="6">
        <f t="shared" si="391"/>
        <v>1.0469999999999999</v>
      </c>
      <c r="F474" s="1"/>
      <c r="G474" s="6">
        <f t="shared" si="405"/>
        <v>0.56933522412736859</v>
      </c>
      <c r="H474" s="6">
        <f t="shared" si="406"/>
        <v>0.35000000000000009</v>
      </c>
      <c r="I474" s="6">
        <f t="shared" si="407"/>
        <v>0</v>
      </c>
      <c r="J474" s="6">
        <f t="shared" si="408"/>
        <v>0.23640283677566229</v>
      </c>
      <c r="K474" s="6">
        <f t="shared" si="409"/>
        <v>0</v>
      </c>
      <c r="L474" s="6">
        <f t="shared" si="410"/>
        <v>0.57007372913119747</v>
      </c>
      <c r="M474" s="6">
        <f t="shared" si="411"/>
        <v>0.18752007595737979</v>
      </c>
      <c r="N474" s="6">
        <f t="shared" si="412"/>
        <v>0.56948793026219191</v>
      </c>
      <c r="O474" s="6">
        <f t="shared" si="413"/>
        <v>0.30111723918171762</v>
      </c>
      <c r="P474" s="6">
        <f t="shared" si="414"/>
        <v>0.49818505733531265</v>
      </c>
      <c r="Q474" s="6">
        <f t="shared" si="415"/>
        <v>0.21119459812994137</v>
      </c>
      <c r="R474" s="6">
        <f t="shared" si="416"/>
        <v>0.21352301811457608</v>
      </c>
      <c r="S474" s="6">
        <f t="shared" si="417"/>
        <v>0.1520345106940329</v>
      </c>
      <c r="T474" s="6">
        <f t="shared" si="418"/>
        <v>0</v>
      </c>
      <c r="U474" s="6">
        <f t="shared" si="419"/>
        <v>0</v>
      </c>
      <c r="V474" s="6">
        <f t="shared" si="420"/>
        <v>0</v>
      </c>
      <c r="W474" s="6">
        <f t="shared" si="421"/>
        <v>0</v>
      </c>
      <c r="X474" s="6">
        <f t="shared" si="422"/>
        <v>0</v>
      </c>
      <c r="Y474" s="6">
        <f t="shared" si="423"/>
        <v>0</v>
      </c>
      <c r="Z474" s="6">
        <f t="shared" si="424"/>
        <v>0</v>
      </c>
      <c r="AA474" s="6">
        <f t="shared" si="441"/>
        <v>0</v>
      </c>
      <c r="AB474" s="6">
        <f t="shared" si="392"/>
        <v>2.1299102435524526E-2</v>
      </c>
      <c r="AC474" s="6">
        <f t="shared" si="393"/>
        <v>2.2159463105773089E-2</v>
      </c>
      <c r="AD474" s="6">
        <f t="shared" si="394"/>
        <v>3.5514453028604042E-3</v>
      </c>
      <c r="AE474" s="6">
        <f t="shared" si="395"/>
        <v>0</v>
      </c>
      <c r="AF474" s="6">
        <f t="shared" si="396"/>
        <v>0</v>
      </c>
      <c r="AG474" s="6">
        <f t="shared" si="397"/>
        <v>0</v>
      </c>
      <c r="AH474" s="6">
        <f t="shared" si="398"/>
        <v>0</v>
      </c>
      <c r="AI474" s="6">
        <f t="shared" si="399"/>
        <v>0</v>
      </c>
      <c r="AJ474" s="6">
        <f t="shared" si="400"/>
        <v>0</v>
      </c>
      <c r="AK474" s="6">
        <f t="shared" si="401"/>
        <v>0</v>
      </c>
      <c r="AL474" s="6">
        <f t="shared" si="402"/>
        <v>0</v>
      </c>
      <c r="AM474" s="6">
        <f t="shared" si="403"/>
        <v>0</v>
      </c>
      <c r="AN474" s="6">
        <f t="shared" si="404"/>
        <v>0</v>
      </c>
      <c r="AO474" s="6">
        <f t="shared" si="425"/>
        <v>0</v>
      </c>
      <c r="AP474" s="6">
        <f t="shared" si="426"/>
        <v>0</v>
      </c>
      <c r="AQ474" s="6">
        <f t="shared" si="427"/>
        <v>0</v>
      </c>
      <c r="AR474" s="6">
        <f t="shared" si="428"/>
        <v>0</v>
      </c>
      <c r="AS474" s="6">
        <f t="shared" si="429"/>
        <v>0</v>
      </c>
      <c r="AT474" s="6">
        <f t="shared" si="430"/>
        <v>0</v>
      </c>
      <c r="AU474" s="6">
        <f t="shared" si="431"/>
        <v>0</v>
      </c>
      <c r="AV474" s="6">
        <f t="shared" si="432"/>
        <v>0.50428469278331667</v>
      </c>
      <c r="AW474" s="6">
        <f t="shared" si="433"/>
        <v>0.54580727485744429</v>
      </c>
      <c r="AX474" s="6">
        <f t="shared" si="434"/>
        <v>0.49644601297780977</v>
      </c>
      <c r="AY474" s="6">
        <f t="shared" si="381"/>
        <v>0.23249370056546589</v>
      </c>
      <c r="AZ474" s="6">
        <f t="shared" si="435"/>
        <v>0.77830097542291021</v>
      </c>
      <c r="BD474" s="7">
        <f t="shared" si="436"/>
        <v>1.0469999999999999</v>
      </c>
      <c r="BE474" s="7">
        <f t="shared" si="437"/>
        <v>1.0232301793829186</v>
      </c>
      <c r="BF474" s="7">
        <f t="shared" ca="1" si="438"/>
        <v>8.0117583690067717E-2</v>
      </c>
      <c r="BG474" s="7">
        <f t="shared" si="382"/>
        <v>0.77830097542291021</v>
      </c>
      <c r="BH474" s="7">
        <f t="shared" si="383"/>
        <v>0.88221367900464465</v>
      </c>
      <c r="BI474" s="7">
        <f t="shared" ca="1" si="384"/>
        <v>-0.20491639545388499</v>
      </c>
      <c r="BJ474" s="7">
        <f t="shared" si="385"/>
        <v>7.2199165808679466E-2</v>
      </c>
      <c r="BK474" s="7">
        <f t="shared" si="386"/>
        <v>1.988565337893574E-2</v>
      </c>
      <c r="BL474" s="7">
        <f t="shared" ca="1" si="387"/>
        <v>8.1244369266635252E-2</v>
      </c>
      <c r="BM474" s="7">
        <f t="shared" ca="1" si="388"/>
        <v>0.16775420541189617</v>
      </c>
      <c r="BN474" s="7">
        <f t="shared" ca="1" si="389"/>
        <v>3.2921763702600838E-3</v>
      </c>
      <c r="BO474" s="7">
        <f t="shared" ca="1" si="390"/>
        <v>6.7888216289567257E-3</v>
      </c>
      <c r="BP474" s="7">
        <f t="shared" si="439"/>
        <v>1.6</v>
      </c>
      <c r="BQ474" s="7">
        <f t="shared" si="440"/>
        <v>1.25</v>
      </c>
    </row>
    <row r="475" spans="1:69" x14ac:dyDescent="0.25">
      <c r="A475" s="53">
        <v>33674</v>
      </c>
      <c r="B475" s="54">
        <v>0.8</v>
      </c>
      <c r="C475" s="54">
        <v>1.26</v>
      </c>
      <c r="D475" s="54">
        <v>3.2108796296296291</v>
      </c>
      <c r="E475" s="6">
        <f t="shared" si="391"/>
        <v>1.0669999999999999</v>
      </c>
      <c r="F475" s="1"/>
      <c r="G475" s="6">
        <f t="shared" si="405"/>
        <v>0.56948793026219191</v>
      </c>
      <c r="H475" s="6">
        <f t="shared" si="406"/>
        <v>0</v>
      </c>
      <c r="I475" s="6">
        <f t="shared" si="407"/>
        <v>0.45999999999999996</v>
      </c>
      <c r="J475" s="6">
        <f t="shared" si="408"/>
        <v>0</v>
      </c>
      <c r="K475" s="6">
        <f t="shared" si="409"/>
        <v>0.37451135593966667</v>
      </c>
      <c r="L475" s="6">
        <f t="shared" si="410"/>
        <v>0.56831798444375559</v>
      </c>
      <c r="M475" s="6">
        <f t="shared" si="411"/>
        <v>0.18465594597704615</v>
      </c>
      <c r="N475" s="6">
        <f t="shared" si="412"/>
        <v>0.56774113290529371</v>
      </c>
      <c r="O475" s="6">
        <f t="shared" si="413"/>
        <v>0.18465594597704615</v>
      </c>
      <c r="P475" s="6">
        <f t="shared" si="414"/>
        <v>0.49644601297780977</v>
      </c>
      <c r="Q475" s="6">
        <f t="shared" si="415"/>
        <v>0.2086255338865986</v>
      </c>
      <c r="R475" s="6">
        <f t="shared" si="416"/>
        <v>0.22499181945630298</v>
      </c>
      <c r="S475" s="6">
        <f t="shared" si="417"/>
        <v>9.3233042617071479E-2</v>
      </c>
      <c r="T475" s="6">
        <f t="shared" si="418"/>
        <v>0</v>
      </c>
      <c r="U475" s="6">
        <f t="shared" si="419"/>
        <v>0</v>
      </c>
      <c r="V475" s="6">
        <f t="shared" si="420"/>
        <v>0</v>
      </c>
      <c r="W475" s="6">
        <f t="shared" si="421"/>
        <v>0</v>
      </c>
      <c r="X475" s="6">
        <f t="shared" si="422"/>
        <v>0</v>
      </c>
      <c r="Y475" s="6">
        <f t="shared" si="423"/>
        <v>0</v>
      </c>
      <c r="Z475" s="6">
        <f t="shared" si="424"/>
        <v>0</v>
      </c>
      <c r="AA475" s="6">
        <f t="shared" si="441"/>
        <v>0</v>
      </c>
      <c r="AB475" s="6">
        <f t="shared" si="392"/>
        <v>2.6212646925899204E-2</v>
      </c>
      <c r="AC475" s="6">
        <f t="shared" si="393"/>
        <v>1.5785981795434365E-2</v>
      </c>
      <c r="AD475" s="6">
        <f t="shared" si="394"/>
        <v>2.1778742850045428E-3</v>
      </c>
      <c r="AE475" s="6">
        <f t="shared" si="395"/>
        <v>0</v>
      </c>
      <c r="AF475" s="6">
        <f t="shared" si="396"/>
        <v>0</v>
      </c>
      <c r="AG475" s="6">
        <f t="shared" si="397"/>
        <v>0</v>
      </c>
      <c r="AH475" s="6">
        <f t="shared" si="398"/>
        <v>0</v>
      </c>
      <c r="AI475" s="6">
        <f t="shared" si="399"/>
        <v>0</v>
      </c>
      <c r="AJ475" s="6">
        <f t="shared" si="400"/>
        <v>0</v>
      </c>
      <c r="AK475" s="6">
        <f t="shared" si="401"/>
        <v>0</v>
      </c>
      <c r="AL475" s="6">
        <f t="shared" si="402"/>
        <v>0</v>
      </c>
      <c r="AM475" s="6">
        <f t="shared" si="403"/>
        <v>0</v>
      </c>
      <c r="AN475" s="6">
        <f t="shared" si="404"/>
        <v>0</v>
      </c>
      <c r="AO475" s="6">
        <f t="shared" si="425"/>
        <v>0</v>
      </c>
      <c r="AP475" s="6">
        <f t="shared" si="426"/>
        <v>0</v>
      </c>
      <c r="AQ475" s="6">
        <f t="shared" si="427"/>
        <v>0</v>
      </c>
      <c r="AR475" s="6">
        <f t="shared" si="428"/>
        <v>0</v>
      </c>
      <c r="AS475" s="6">
        <f t="shared" si="429"/>
        <v>0</v>
      </c>
      <c r="AT475" s="6">
        <f t="shared" si="430"/>
        <v>0</v>
      </c>
      <c r="AU475" s="6">
        <f t="shared" si="431"/>
        <v>0</v>
      </c>
      <c r="AV475" s="6">
        <f t="shared" si="432"/>
        <v>0.50267346311916983</v>
      </c>
      <c r="AW475" s="6">
        <f t="shared" si="433"/>
        <v>0.53740488060936875</v>
      </c>
      <c r="AX475" s="6">
        <f t="shared" si="434"/>
        <v>0.49495545535514041</v>
      </c>
      <c r="AY475" s="6">
        <f t="shared" si="381"/>
        <v>0.2348381808124978</v>
      </c>
      <c r="AZ475" s="6">
        <f t="shared" si="435"/>
        <v>0.77224306142186649</v>
      </c>
      <c r="BD475" s="7">
        <f t="shared" si="436"/>
        <v>1.0669999999999999</v>
      </c>
      <c r="BE475" s="7">
        <f t="shared" si="437"/>
        <v>1.0329569206893383</v>
      </c>
      <c r="BF475" s="7">
        <f t="shared" ca="1" si="438"/>
        <v>9.8409419518102476E-2</v>
      </c>
      <c r="BG475" s="7">
        <f t="shared" si="382"/>
        <v>0.77224306142186649</v>
      </c>
      <c r="BH475" s="7">
        <f t="shared" si="383"/>
        <v>0.87877361215609251</v>
      </c>
      <c r="BI475" s="7">
        <f t="shared" ca="1" si="384"/>
        <v>-0.21237979707676408</v>
      </c>
      <c r="BJ475" s="7">
        <f t="shared" si="385"/>
        <v>8.6881652839953541E-2</v>
      </c>
      <c r="BK475" s="7">
        <f t="shared" si="386"/>
        <v>2.3772492630258067E-2</v>
      </c>
      <c r="BL475" s="7">
        <f t="shared" ca="1" si="387"/>
        <v>9.6589937151650887E-2</v>
      </c>
      <c r="BM475" s="7">
        <f t="shared" ca="1" si="388"/>
        <v>0.15177108212422497</v>
      </c>
      <c r="BN475" s="7">
        <f t="shared" ca="1" si="389"/>
        <v>2.2705938606590575E-3</v>
      </c>
      <c r="BO475" s="7">
        <f t="shared" ca="1" si="390"/>
        <v>1.0137699116787292E-2</v>
      </c>
      <c r="BP475" s="7">
        <f t="shared" si="439"/>
        <v>0.8</v>
      </c>
      <c r="BQ475" s="7">
        <f t="shared" si="440"/>
        <v>1.26</v>
      </c>
    </row>
    <row r="476" spans="1:69" x14ac:dyDescent="0.25">
      <c r="A476" s="53">
        <v>33675</v>
      </c>
      <c r="B476" s="54">
        <v>3.8</v>
      </c>
      <c r="C476" s="54">
        <v>1.28</v>
      </c>
      <c r="D476" s="54">
        <v>3.4004629629629624</v>
      </c>
      <c r="E476" s="6">
        <f t="shared" si="391"/>
        <v>1.1299999999999999</v>
      </c>
      <c r="F476" s="1"/>
      <c r="G476" s="6">
        <f t="shared" si="405"/>
        <v>0.56774113290529371</v>
      </c>
      <c r="H476" s="6">
        <f t="shared" si="406"/>
        <v>2.5199999999999996</v>
      </c>
      <c r="I476" s="6">
        <f t="shared" si="407"/>
        <v>0</v>
      </c>
      <c r="J476" s="6">
        <f t="shared" si="408"/>
        <v>1.7000948487687626</v>
      </c>
      <c r="K476" s="6">
        <f t="shared" si="409"/>
        <v>0</v>
      </c>
      <c r="L476" s="6">
        <f t="shared" si="410"/>
        <v>0.57305210366149861</v>
      </c>
      <c r="M476" s="6">
        <f t="shared" si="411"/>
        <v>0.19245965952088417</v>
      </c>
      <c r="N476" s="6">
        <f t="shared" si="412"/>
        <v>0.57245087389822702</v>
      </c>
      <c r="O476" s="6">
        <f t="shared" si="413"/>
        <v>1.0123648107521213</v>
      </c>
      <c r="P476" s="6">
        <f t="shared" si="414"/>
        <v>0.49495545535514041</v>
      </c>
      <c r="Q476" s="6">
        <f t="shared" si="415"/>
        <v>0.20644138771815265</v>
      </c>
      <c r="R476" s="6">
        <f t="shared" si="416"/>
        <v>0.49321697861922326</v>
      </c>
      <c r="S476" s="6">
        <f t="shared" si="417"/>
        <v>0.51114439367475739</v>
      </c>
      <c r="T476" s="6">
        <f t="shared" si="418"/>
        <v>0</v>
      </c>
      <c r="U476" s="6">
        <f t="shared" si="419"/>
        <v>0</v>
      </c>
      <c r="V476" s="6">
        <f t="shared" si="420"/>
        <v>0</v>
      </c>
      <c r="W476" s="6">
        <f t="shared" si="421"/>
        <v>0</v>
      </c>
      <c r="X476" s="6">
        <f t="shared" si="422"/>
        <v>0</v>
      </c>
      <c r="Y476" s="6">
        <f t="shared" si="423"/>
        <v>0</v>
      </c>
      <c r="Z476" s="6">
        <f t="shared" si="424"/>
        <v>0</v>
      </c>
      <c r="AA476" s="6">
        <f t="shared" si="441"/>
        <v>0</v>
      </c>
      <c r="AB476" s="6">
        <f t="shared" si="392"/>
        <v>3.800731157333169E-2</v>
      </c>
      <c r="AC476" s="6">
        <f t="shared" si="393"/>
        <v>6.9252964423094046E-2</v>
      </c>
      <c r="AD476" s="6">
        <f t="shared" si="394"/>
        <v>1.1940061159225305E-2</v>
      </c>
      <c r="AE476" s="6">
        <f t="shared" si="395"/>
        <v>0</v>
      </c>
      <c r="AF476" s="6">
        <f t="shared" si="396"/>
        <v>0</v>
      </c>
      <c r="AG476" s="6">
        <f t="shared" si="397"/>
        <v>0</v>
      </c>
      <c r="AH476" s="6">
        <f t="shared" si="398"/>
        <v>0</v>
      </c>
      <c r="AI476" s="6">
        <f t="shared" si="399"/>
        <v>0</v>
      </c>
      <c r="AJ476" s="6">
        <f t="shared" si="400"/>
        <v>0</v>
      </c>
      <c r="AK476" s="6">
        <f t="shared" si="401"/>
        <v>0</v>
      </c>
      <c r="AL476" s="6">
        <f t="shared" si="402"/>
        <v>0</v>
      </c>
      <c r="AM476" s="6">
        <f t="shared" si="403"/>
        <v>0</v>
      </c>
      <c r="AN476" s="6">
        <f t="shared" si="404"/>
        <v>0</v>
      </c>
      <c r="AO476" s="6">
        <f t="shared" si="425"/>
        <v>0</v>
      </c>
      <c r="AP476" s="6">
        <f t="shared" si="426"/>
        <v>0</v>
      </c>
      <c r="AQ476" s="6">
        <f t="shared" si="427"/>
        <v>0</v>
      </c>
      <c r="AR476" s="6">
        <f t="shared" si="428"/>
        <v>0</v>
      </c>
      <c r="AS476" s="6">
        <f t="shared" si="429"/>
        <v>0</v>
      </c>
      <c r="AT476" s="6">
        <f t="shared" si="430"/>
        <v>0</v>
      </c>
      <c r="AU476" s="6">
        <f t="shared" si="431"/>
        <v>0</v>
      </c>
      <c r="AV476" s="6">
        <f t="shared" si="432"/>
        <v>0.5050036869555623</v>
      </c>
      <c r="AW476" s="6">
        <f t="shared" si="433"/>
        <v>0.54958919009055729</v>
      </c>
      <c r="AX476" s="6">
        <f t="shared" si="434"/>
        <v>0.49711069269891206</v>
      </c>
      <c r="AY476" s="6">
        <f t="shared" si="381"/>
        <v>0.24444869929148433</v>
      </c>
      <c r="AZ476" s="6">
        <f t="shared" si="435"/>
        <v>0.79403788938204167</v>
      </c>
      <c r="BD476" s="7">
        <f t="shared" si="436"/>
        <v>1.1299999999999999</v>
      </c>
      <c r="BE476" s="7">
        <f t="shared" si="437"/>
        <v>1.0630145812734648</v>
      </c>
      <c r="BF476" s="7">
        <f t="shared" ca="1" si="438"/>
        <v>0.15393447250310574</v>
      </c>
      <c r="BG476" s="7">
        <f t="shared" si="382"/>
        <v>0.79403788938204167</v>
      </c>
      <c r="BH476" s="7">
        <f t="shared" si="383"/>
        <v>0.8910880368302796</v>
      </c>
      <c r="BI476" s="7">
        <f t="shared" ca="1" si="384"/>
        <v>-0.18578473696150119</v>
      </c>
      <c r="BJ476" s="7">
        <f t="shared" si="385"/>
        <v>0.11287053977087319</v>
      </c>
      <c r="BK476" s="7">
        <f t="shared" si="386"/>
        <v>2.9558736684174546E-2</v>
      </c>
      <c r="BL476" s="7">
        <f t="shared" ca="1" si="387"/>
        <v>0.11540914127925749</v>
      </c>
      <c r="BM476" s="7">
        <f t="shared" ca="1" si="388"/>
        <v>0.10665324376806078</v>
      </c>
      <c r="BN476" s="7">
        <f t="shared" ca="1" si="389"/>
        <v>3.0951675277152678E-4</v>
      </c>
      <c r="BO476" s="7">
        <f t="shared" ca="1" si="390"/>
        <v>2.4401937323745945E-2</v>
      </c>
      <c r="BP476" s="7">
        <f t="shared" si="439"/>
        <v>3.8</v>
      </c>
      <c r="BQ476" s="7">
        <f t="shared" si="440"/>
        <v>1.28</v>
      </c>
    </row>
    <row r="477" spans="1:69" x14ac:dyDescent="0.25">
      <c r="A477" s="53">
        <v>33676</v>
      </c>
      <c r="B477" s="54">
        <v>2.9</v>
      </c>
      <c r="C477" s="54">
        <v>1.31</v>
      </c>
      <c r="D477" s="54">
        <v>4.068518518518518</v>
      </c>
      <c r="E477" s="6">
        <f t="shared" si="391"/>
        <v>1.3519999999999999</v>
      </c>
      <c r="F477" s="1"/>
      <c r="G477" s="6">
        <f t="shared" si="405"/>
        <v>0.57245087389822702</v>
      </c>
      <c r="H477" s="6">
        <f t="shared" si="406"/>
        <v>1.5899999999999999</v>
      </c>
      <c r="I477" s="6">
        <f t="shared" si="407"/>
        <v>0</v>
      </c>
      <c r="J477" s="6">
        <f t="shared" si="408"/>
        <v>1.0659174126340438</v>
      </c>
      <c r="K477" s="6">
        <f t="shared" si="409"/>
        <v>0</v>
      </c>
      <c r="L477" s="6">
        <f t="shared" si="410"/>
        <v>0.57578072117770607</v>
      </c>
      <c r="M477" s="6">
        <f t="shared" si="411"/>
        <v>0.1970756312476305</v>
      </c>
      <c r="N477" s="6">
        <f t="shared" si="412"/>
        <v>0.57516507145964779</v>
      </c>
      <c r="O477" s="6">
        <f t="shared" si="413"/>
        <v>0.72115821861358653</v>
      </c>
      <c r="P477" s="6">
        <f t="shared" si="414"/>
        <v>0.49711069269891206</v>
      </c>
      <c r="Q477" s="6">
        <f t="shared" si="415"/>
        <v>0.20960480426677716</v>
      </c>
      <c r="R477" s="6">
        <f t="shared" si="416"/>
        <v>0.79607300804160963</v>
      </c>
      <c r="S477" s="6">
        <f t="shared" si="417"/>
        <v>0.36411378238537562</v>
      </c>
      <c r="T477" s="6">
        <f t="shared" si="418"/>
        <v>0</v>
      </c>
      <c r="U477" s="6">
        <f t="shared" si="419"/>
        <v>0</v>
      </c>
      <c r="V477" s="6">
        <f t="shared" si="420"/>
        <v>0</v>
      </c>
      <c r="W477" s="6">
        <f t="shared" si="421"/>
        <v>0</v>
      </c>
      <c r="X477" s="6">
        <f t="shared" si="422"/>
        <v>0</v>
      </c>
      <c r="Y477" s="6">
        <f t="shared" si="423"/>
        <v>0</v>
      </c>
      <c r="Z477" s="6">
        <f t="shared" si="424"/>
        <v>0</v>
      </c>
      <c r="AA477" s="6">
        <f t="shared" si="441"/>
        <v>0</v>
      </c>
      <c r="AB477" s="6">
        <f t="shared" si="392"/>
        <v>8.5082331887919166E-2</v>
      </c>
      <c r="AC477" s="6">
        <f t="shared" si="393"/>
        <v>5.9721011270868665E-2</v>
      </c>
      <c r="AD477" s="6">
        <f t="shared" si="394"/>
        <v>8.5055042848901728E-3</v>
      </c>
      <c r="AE477" s="6">
        <f t="shared" si="395"/>
        <v>0</v>
      </c>
      <c r="AF477" s="6">
        <f t="shared" si="396"/>
        <v>0</v>
      </c>
      <c r="AG477" s="6">
        <f t="shared" si="397"/>
        <v>0</v>
      </c>
      <c r="AH477" s="6">
        <f t="shared" si="398"/>
        <v>0</v>
      </c>
      <c r="AI477" s="6">
        <f t="shared" si="399"/>
        <v>0</v>
      </c>
      <c r="AJ477" s="6">
        <f t="shared" si="400"/>
        <v>0</v>
      </c>
      <c r="AK477" s="6">
        <f t="shared" si="401"/>
        <v>0</v>
      </c>
      <c r="AL477" s="6">
        <f t="shared" si="402"/>
        <v>0</v>
      </c>
      <c r="AM477" s="6">
        <f t="shared" si="403"/>
        <v>0</v>
      </c>
      <c r="AN477" s="6">
        <f t="shared" si="404"/>
        <v>0</v>
      </c>
      <c r="AO477" s="6">
        <f t="shared" si="425"/>
        <v>0</v>
      </c>
      <c r="AP477" s="6">
        <f t="shared" si="426"/>
        <v>0</v>
      </c>
      <c r="AQ477" s="6">
        <f t="shared" si="427"/>
        <v>0</v>
      </c>
      <c r="AR477" s="6">
        <f t="shared" si="428"/>
        <v>0</v>
      </c>
      <c r="AS477" s="6">
        <f t="shared" si="429"/>
        <v>0</v>
      </c>
      <c r="AT477" s="6">
        <f t="shared" si="430"/>
        <v>0</v>
      </c>
      <c r="AU477" s="6">
        <f t="shared" si="431"/>
        <v>0</v>
      </c>
      <c r="AV477" s="6">
        <f t="shared" si="432"/>
        <v>0.51155386105031786</v>
      </c>
      <c r="AW477" s="6">
        <f t="shared" si="433"/>
        <v>0.58497828372561989</v>
      </c>
      <c r="AX477" s="6">
        <f t="shared" si="434"/>
        <v>0.50315262187574339</v>
      </c>
      <c r="AY477" s="6">
        <f t="shared" si="381"/>
        <v>0.29468713615469633</v>
      </c>
      <c r="AZ477" s="6">
        <f t="shared" si="435"/>
        <v>0.87966541988031621</v>
      </c>
      <c r="BD477" s="7">
        <f t="shared" si="436"/>
        <v>1.3519999999999999</v>
      </c>
      <c r="BE477" s="7">
        <f t="shared" si="437"/>
        <v>1.1627553482998907</v>
      </c>
      <c r="BF477" s="7">
        <f t="shared" ca="1" si="438"/>
        <v>0.3281624140947898</v>
      </c>
      <c r="BG477" s="7">
        <f t="shared" si="382"/>
        <v>0.87966541988031621</v>
      </c>
      <c r="BH477" s="7">
        <f t="shared" si="383"/>
        <v>0.93790480320782887</v>
      </c>
      <c r="BI477" s="7">
        <f t="shared" ca="1" si="384"/>
        <v>-8.7651721673684693E-2</v>
      </c>
      <c r="BJ477" s="7">
        <f t="shared" si="385"/>
        <v>0.22309995557683787</v>
      </c>
      <c r="BK477" s="7">
        <f t="shared" si="386"/>
        <v>5.0557767628197324E-2</v>
      </c>
      <c r="BL477" s="7">
        <f t="shared" ca="1" si="387"/>
        <v>0.17290139550488332</v>
      </c>
      <c r="BM477" s="7">
        <f t="shared" ca="1" si="388"/>
        <v>1.0936575274910623E-2</v>
      </c>
      <c r="BN477" s="7">
        <f t="shared" ca="1" si="389"/>
        <v>6.7482411348954458E-3</v>
      </c>
      <c r="BO477" s="7">
        <f t="shared" ca="1" si="390"/>
        <v>0.10919002273850138</v>
      </c>
      <c r="BP477" s="7">
        <f t="shared" si="439"/>
        <v>2.9</v>
      </c>
      <c r="BQ477" s="7">
        <f t="shared" si="440"/>
        <v>1.31</v>
      </c>
    </row>
    <row r="478" spans="1:69" x14ac:dyDescent="0.25">
      <c r="A478" s="53">
        <v>33677</v>
      </c>
      <c r="B478" s="54">
        <v>2.1</v>
      </c>
      <c r="C478" s="54">
        <v>1.33</v>
      </c>
      <c r="D478" s="54">
        <v>4.7305555555555552</v>
      </c>
      <c r="E478" s="6">
        <f t="shared" si="391"/>
        <v>1.5719999999999998</v>
      </c>
      <c r="F478" s="1"/>
      <c r="G478" s="6">
        <f t="shared" si="405"/>
        <v>0.57516507145964779</v>
      </c>
      <c r="H478" s="6">
        <f t="shared" si="406"/>
        <v>0.77</v>
      </c>
      <c r="I478" s="6">
        <f t="shared" si="407"/>
        <v>0</v>
      </c>
      <c r="J478" s="6">
        <f t="shared" si="408"/>
        <v>0.51455966461234337</v>
      </c>
      <c r="K478" s="6">
        <f t="shared" si="409"/>
        <v>0</v>
      </c>
      <c r="L478" s="6">
        <f t="shared" si="410"/>
        <v>0.57677251785186401</v>
      </c>
      <c r="M478" s="6">
        <f t="shared" si="411"/>
        <v>0.19877516065968509</v>
      </c>
      <c r="N478" s="6">
        <f t="shared" si="412"/>
        <v>0.57615155892943204</v>
      </c>
      <c r="O478" s="6">
        <f t="shared" si="413"/>
        <v>0.45421549604734174</v>
      </c>
      <c r="P478" s="6">
        <f t="shared" si="414"/>
        <v>0.50315262187574339</v>
      </c>
      <c r="Q478" s="6">
        <f t="shared" si="415"/>
        <v>0.21865753926153564</v>
      </c>
      <c r="R478" s="6">
        <f t="shared" si="416"/>
        <v>0.54357369641301745</v>
      </c>
      <c r="S478" s="6">
        <f t="shared" si="417"/>
        <v>0.22933403241496578</v>
      </c>
      <c r="T478" s="6">
        <f t="shared" si="418"/>
        <v>0</v>
      </c>
      <c r="U478" s="6">
        <f t="shared" si="419"/>
        <v>0</v>
      </c>
      <c r="V478" s="6">
        <f t="shared" si="420"/>
        <v>0</v>
      </c>
      <c r="W478" s="6">
        <f t="shared" si="421"/>
        <v>0</v>
      </c>
      <c r="X478" s="6">
        <f t="shared" si="422"/>
        <v>0</v>
      </c>
      <c r="Y478" s="6">
        <f t="shared" si="423"/>
        <v>0</v>
      </c>
      <c r="Z478" s="6">
        <f t="shared" si="424"/>
        <v>0</v>
      </c>
      <c r="AA478" s="6">
        <f t="shared" si="441"/>
        <v>0</v>
      </c>
      <c r="AB478" s="6">
        <f t="shared" si="392"/>
        <v>6.9691006494626548E-2</v>
      </c>
      <c r="AC478" s="6">
        <f t="shared" si="393"/>
        <v>3.8599937651116939E-2</v>
      </c>
      <c r="AD478" s="6">
        <f t="shared" si="394"/>
        <v>5.3571210147495309E-3</v>
      </c>
      <c r="AE478" s="6">
        <f t="shared" si="395"/>
        <v>0</v>
      </c>
      <c r="AF478" s="6">
        <f t="shared" si="396"/>
        <v>0</v>
      </c>
      <c r="AG478" s="6">
        <f t="shared" si="397"/>
        <v>0</v>
      </c>
      <c r="AH478" s="6">
        <f t="shared" si="398"/>
        <v>0</v>
      </c>
      <c r="AI478" s="6">
        <f t="shared" si="399"/>
        <v>0</v>
      </c>
      <c r="AJ478" s="6">
        <f t="shared" si="400"/>
        <v>0</v>
      </c>
      <c r="AK478" s="6">
        <f t="shared" si="401"/>
        <v>0</v>
      </c>
      <c r="AL478" s="6">
        <f t="shared" si="402"/>
        <v>0</v>
      </c>
      <c r="AM478" s="6">
        <f t="shared" si="403"/>
        <v>0</v>
      </c>
      <c r="AN478" s="6">
        <f t="shared" si="404"/>
        <v>0</v>
      </c>
      <c r="AO478" s="6">
        <f t="shared" si="425"/>
        <v>0</v>
      </c>
      <c r="AP478" s="6">
        <f t="shared" si="426"/>
        <v>0</v>
      </c>
      <c r="AQ478" s="6">
        <f t="shared" si="427"/>
        <v>0</v>
      </c>
      <c r="AR478" s="6">
        <f t="shared" si="428"/>
        <v>0</v>
      </c>
      <c r="AS478" s="6">
        <f t="shared" si="429"/>
        <v>0</v>
      </c>
      <c r="AT478" s="6">
        <f t="shared" si="430"/>
        <v>0</v>
      </c>
      <c r="AU478" s="6">
        <f t="shared" si="431"/>
        <v>0</v>
      </c>
      <c r="AV478" s="6">
        <f t="shared" si="432"/>
        <v>0.5140995016068155</v>
      </c>
      <c r="AW478" s="6">
        <f t="shared" si="433"/>
        <v>0.59919372747889577</v>
      </c>
      <c r="AX478" s="6">
        <f t="shared" si="434"/>
        <v>0.5054941055493849</v>
      </c>
      <c r="AY478" s="6">
        <f t="shared" si="381"/>
        <v>0.2883485457561622</v>
      </c>
      <c r="AZ478" s="6">
        <f t="shared" si="435"/>
        <v>0.88754227323505797</v>
      </c>
      <c r="BD478" s="7">
        <f t="shared" si="436"/>
        <v>1.5719999999999998</v>
      </c>
      <c r="BE478" s="7">
        <f t="shared" si="437"/>
        <v>1.2537942414925982</v>
      </c>
      <c r="BF478" s="7">
        <f t="shared" ca="1" si="438"/>
        <v>0.47524888136171445</v>
      </c>
      <c r="BG478" s="7">
        <f t="shared" si="382"/>
        <v>0.88754227323505797</v>
      </c>
      <c r="BH478" s="7">
        <f t="shared" si="383"/>
        <v>0.94209462010726819</v>
      </c>
      <c r="BI478" s="7">
        <f t="shared" ca="1" si="384"/>
        <v>-7.9090042539095032E-2</v>
      </c>
      <c r="BJ478" s="7">
        <f t="shared" si="385"/>
        <v>0.46848237972823181</v>
      </c>
      <c r="BK478" s="7">
        <f t="shared" si="386"/>
        <v>9.7156653971758086E-2</v>
      </c>
      <c r="BL478" s="7">
        <f t="shared" ca="1" si="387"/>
        <v>0.30729164255150748</v>
      </c>
      <c r="BM478" s="7">
        <f t="shared" ca="1" si="388"/>
        <v>1.3322219110527564E-2</v>
      </c>
      <c r="BN478" s="7">
        <f t="shared" ca="1" si="389"/>
        <v>2.9993588724208934E-2</v>
      </c>
      <c r="BO478" s="7">
        <f t="shared" ca="1" si="390"/>
        <v>0.22803070197497566</v>
      </c>
      <c r="BP478" s="7">
        <f t="shared" si="439"/>
        <v>2.1</v>
      </c>
      <c r="BQ478" s="7">
        <f t="shared" si="440"/>
        <v>1.33</v>
      </c>
    </row>
    <row r="479" spans="1:69" x14ac:dyDescent="0.25">
      <c r="A479" s="53">
        <v>33678</v>
      </c>
      <c r="B479" s="54">
        <v>0</v>
      </c>
      <c r="C479" s="54">
        <v>1.35</v>
      </c>
      <c r="D479" s="54">
        <v>4.9291666666666663</v>
      </c>
      <c r="E479" s="6">
        <f t="shared" si="391"/>
        <v>1.6379999999999999</v>
      </c>
      <c r="F479" s="1"/>
      <c r="G479" s="6">
        <f t="shared" si="405"/>
        <v>0.57615155892943204</v>
      </c>
      <c r="H479" s="6">
        <f t="shared" si="406"/>
        <v>0</v>
      </c>
      <c r="I479" s="6">
        <f t="shared" si="407"/>
        <v>1.35</v>
      </c>
      <c r="J479" s="6">
        <f t="shared" si="408"/>
        <v>0</v>
      </c>
      <c r="K479" s="6">
        <f t="shared" si="409"/>
        <v>1.1054932547522494</v>
      </c>
      <c r="L479" s="6">
        <f t="shared" si="410"/>
        <v>0.57269807964183639</v>
      </c>
      <c r="M479" s="6">
        <f t="shared" si="411"/>
        <v>0.19186713959408069</v>
      </c>
      <c r="N479" s="6">
        <f t="shared" si="412"/>
        <v>0.57209870086705872</v>
      </c>
      <c r="O479" s="6">
        <f t="shared" si="413"/>
        <v>0.19186713959408069</v>
      </c>
      <c r="P479" s="6">
        <f t="shared" si="414"/>
        <v>0.5054941055493849</v>
      </c>
      <c r="Q479" s="6">
        <f t="shared" si="415"/>
        <v>0.22223973016996199</v>
      </c>
      <c r="R479" s="6">
        <f t="shared" si="416"/>
        <v>0.30514047379779008</v>
      </c>
      <c r="S479" s="6">
        <f t="shared" si="417"/>
        <v>9.687398425184833E-2</v>
      </c>
      <c r="T479" s="6">
        <f t="shared" si="418"/>
        <v>0</v>
      </c>
      <c r="U479" s="6">
        <f t="shared" si="419"/>
        <v>0</v>
      </c>
      <c r="V479" s="6">
        <f t="shared" si="420"/>
        <v>0</v>
      </c>
      <c r="W479" s="6">
        <f t="shared" si="421"/>
        <v>0</v>
      </c>
      <c r="X479" s="6">
        <f t="shared" si="422"/>
        <v>0</v>
      </c>
      <c r="Y479" s="6">
        <f t="shared" si="423"/>
        <v>0</v>
      </c>
      <c r="Z479" s="6">
        <f t="shared" si="424"/>
        <v>0</v>
      </c>
      <c r="AA479" s="6">
        <f t="shared" si="441"/>
        <v>0</v>
      </c>
      <c r="AB479" s="6">
        <f t="shared" si="392"/>
        <v>4.2811406616829403E-2</v>
      </c>
      <c r="AC479" s="6">
        <f t="shared" si="393"/>
        <v>1.806944126346418E-2</v>
      </c>
      <c r="AD479" s="6">
        <f t="shared" si="394"/>
        <v>2.262924744980961E-3</v>
      </c>
      <c r="AE479" s="6">
        <f t="shared" si="395"/>
        <v>0</v>
      </c>
      <c r="AF479" s="6">
        <f t="shared" si="396"/>
        <v>0</v>
      </c>
      <c r="AG479" s="6">
        <f t="shared" si="397"/>
        <v>0</v>
      </c>
      <c r="AH479" s="6">
        <f t="shared" si="398"/>
        <v>0</v>
      </c>
      <c r="AI479" s="6">
        <f t="shared" si="399"/>
        <v>0</v>
      </c>
      <c r="AJ479" s="6">
        <f t="shared" si="400"/>
        <v>0</v>
      </c>
      <c r="AK479" s="6">
        <f t="shared" si="401"/>
        <v>0</v>
      </c>
      <c r="AL479" s="6">
        <f t="shared" si="402"/>
        <v>0</v>
      </c>
      <c r="AM479" s="6">
        <f t="shared" si="403"/>
        <v>0</v>
      </c>
      <c r="AN479" s="6">
        <f t="shared" si="404"/>
        <v>0</v>
      </c>
      <c r="AO479" s="6">
        <f t="shared" si="425"/>
        <v>0</v>
      </c>
      <c r="AP479" s="6">
        <f t="shared" si="426"/>
        <v>0</v>
      </c>
      <c r="AQ479" s="6">
        <f t="shared" si="427"/>
        <v>0</v>
      </c>
      <c r="AR479" s="6">
        <f t="shared" si="428"/>
        <v>0</v>
      </c>
      <c r="AS479" s="6">
        <f t="shared" si="429"/>
        <v>0</v>
      </c>
      <c r="AT479" s="6">
        <f t="shared" si="430"/>
        <v>0</v>
      </c>
      <c r="AU479" s="6">
        <f t="shared" si="431"/>
        <v>0</v>
      </c>
      <c r="AV479" s="6">
        <f t="shared" si="432"/>
        <v>0.51306814265936262</v>
      </c>
      <c r="AW479" s="6">
        <f t="shared" si="433"/>
        <v>0.59340282550383117</v>
      </c>
      <c r="AX479" s="6">
        <f t="shared" si="434"/>
        <v>0.50454591336877197</v>
      </c>
      <c r="AY479" s="6">
        <f t="shared" si="381"/>
        <v>0.26505113678679137</v>
      </c>
      <c r="AZ479" s="6">
        <f t="shared" si="435"/>
        <v>0.85845396229062254</v>
      </c>
      <c r="BD479" s="7">
        <f t="shared" si="436"/>
        <v>1.6379999999999999</v>
      </c>
      <c r="BE479" s="7">
        <f t="shared" si="437"/>
        <v>1.2798437404620924</v>
      </c>
      <c r="BF479" s="7">
        <f t="shared" ca="1" si="438"/>
        <v>0.51546352329658651</v>
      </c>
      <c r="BG479" s="7">
        <f t="shared" si="382"/>
        <v>0.85845396229062254</v>
      </c>
      <c r="BH479" s="7">
        <f t="shared" si="383"/>
        <v>0.9265279069140997</v>
      </c>
      <c r="BI479" s="7">
        <f t="shared" ca="1" si="384"/>
        <v>-0.1110785945939801</v>
      </c>
      <c r="BJ479" s="7">
        <f t="shared" si="385"/>
        <v>0.60769202490839003</v>
      </c>
      <c r="BK479" s="7">
        <f t="shared" si="386"/>
        <v>0.12483207823571286</v>
      </c>
      <c r="BL479" s="7">
        <f t="shared" ca="1" si="387"/>
        <v>0.39255502549079663</v>
      </c>
      <c r="BM479" s="7">
        <f t="shared" ca="1" si="388"/>
        <v>3.2913912261212666E-2</v>
      </c>
      <c r="BN479" s="7">
        <f t="shared" ca="1" si="389"/>
        <v>3.9695011978924999E-2</v>
      </c>
      <c r="BO479" s="7">
        <f t="shared" ca="1" si="390"/>
        <v>0.26805496171795573</v>
      </c>
      <c r="BP479" s="7">
        <f t="shared" si="439"/>
        <v>0</v>
      </c>
      <c r="BQ479" s="7">
        <f t="shared" si="440"/>
        <v>1.35</v>
      </c>
    </row>
    <row r="480" spans="1:69" x14ac:dyDescent="0.25">
      <c r="A480" s="53">
        <v>33679</v>
      </c>
      <c r="B480" s="54">
        <v>0</v>
      </c>
      <c r="C480" s="54">
        <v>1.38</v>
      </c>
      <c r="D480" s="54">
        <v>4.2490740740740733</v>
      </c>
      <c r="E480" s="6">
        <f t="shared" si="391"/>
        <v>1.4119999999999997</v>
      </c>
      <c r="F480" s="1"/>
      <c r="G480" s="6">
        <f t="shared" si="405"/>
        <v>0.57209870086705872</v>
      </c>
      <c r="H480" s="6">
        <f t="shared" si="406"/>
        <v>0</v>
      </c>
      <c r="I480" s="6">
        <f t="shared" si="407"/>
        <v>1.38</v>
      </c>
      <c r="J480" s="6">
        <f t="shared" si="408"/>
        <v>0</v>
      </c>
      <c r="K480" s="6">
        <f t="shared" si="409"/>
        <v>1.1252399699192082</v>
      </c>
      <c r="L480" s="6">
        <f t="shared" si="410"/>
        <v>0.56858353429956876</v>
      </c>
      <c r="M480" s="6">
        <f t="shared" si="411"/>
        <v>0.18508687956114783</v>
      </c>
      <c r="N480" s="6">
        <f t="shared" si="412"/>
        <v>0.56800533655641439</v>
      </c>
      <c r="O480" s="6">
        <f t="shared" si="413"/>
        <v>0.18508687956114783</v>
      </c>
      <c r="P480" s="6">
        <f t="shared" si="414"/>
        <v>0.50454591336877197</v>
      </c>
      <c r="Q480" s="6">
        <f t="shared" si="415"/>
        <v>0.2207840985421933</v>
      </c>
      <c r="R480" s="6">
        <f t="shared" si="416"/>
        <v>0.17000155427694957</v>
      </c>
      <c r="S480" s="6">
        <f t="shared" si="417"/>
        <v>9.3450621579931809E-2</v>
      </c>
      <c r="T480" s="6">
        <f t="shared" si="418"/>
        <v>0</v>
      </c>
      <c r="U480" s="6">
        <f t="shared" si="419"/>
        <v>0</v>
      </c>
      <c r="V480" s="6">
        <f t="shared" si="420"/>
        <v>0</v>
      </c>
      <c r="W480" s="6">
        <f t="shared" si="421"/>
        <v>0</v>
      </c>
      <c r="X480" s="6">
        <f t="shared" si="422"/>
        <v>0</v>
      </c>
      <c r="Y480" s="6">
        <f t="shared" si="423"/>
        <v>0</v>
      </c>
      <c r="Z480" s="6">
        <f t="shared" si="424"/>
        <v>0</v>
      </c>
      <c r="AA480" s="6">
        <f t="shared" si="441"/>
        <v>0</v>
      </c>
      <c r="AB480" s="6">
        <f t="shared" si="392"/>
        <v>2.2132084042636471E-2</v>
      </c>
      <c r="AC480" s="6">
        <f t="shared" si="393"/>
        <v>1.4526013108076451E-2</v>
      </c>
      <c r="AD480" s="6">
        <f t="shared" si="394"/>
        <v>2.1829568138470013E-3</v>
      </c>
      <c r="AE480" s="6">
        <f t="shared" si="395"/>
        <v>0</v>
      </c>
      <c r="AF480" s="6">
        <f t="shared" si="396"/>
        <v>0</v>
      </c>
      <c r="AG480" s="6">
        <f t="shared" si="397"/>
        <v>0</v>
      </c>
      <c r="AH480" s="6">
        <f t="shared" si="398"/>
        <v>0</v>
      </c>
      <c r="AI480" s="6">
        <f t="shared" si="399"/>
        <v>0</v>
      </c>
      <c r="AJ480" s="6">
        <f t="shared" si="400"/>
        <v>0</v>
      </c>
      <c r="AK480" s="6">
        <f t="shared" si="401"/>
        <v>0</v>
      </c>
      <c r="AL480" s="6">
        <f t="shared" si="402"/>
        <v>0</v>
      </c>
      <c r="AM480" s="6">
        <f t="shared" si="403"/>
        <v>0</v>
      </c>
      <c r="AN480" s="6">
        <f t="shared" si="404"/>
        <v>0</v>
      </c>
      <c r="AO480" s="6">
        <f t="shared" si="425"/>
        <v>0</v>
      </c>
      <c r="AP480" s="6">
        <f t="shared" si="426"/>
        <v>0</v>
      </c>
      <c r="AQ480" s="6">
        <f t="shared" si="427"/>
        <v>0</v>
      </c>
      <c r="AR480" s="6">
        <f t="shared" si="428"/>
        <v>0</v>
      </c>
      <c r="AS480" s="6">
        <f t="shared" si="429"/>
        <v>0</v>
      </c>
      <c r="AT480" s="6">
        <f t="shared" si="430"/>
        <v>0</v>
      </c>
      <c r="AU480" s="6">
        <f t="shared" si="431"/>
        <v>0</v>
      </c>
      <c r="AV480" s="6">
        <f t="shared" si="432"/>
        <v>0.51015823065757193</v>
      </c>
      <c r="AW480" s="6">
        <f t="shared" si="433"/>
        <v>0.57729539399855045</v>
      </c>
      <c r="AX480" s="6">
        <f t="shared" si="434"/>
        <v>0.50186733026982888</v>
      </c>
      <c r="AY480" s="6">
        <f t="shared" si="381"/>
        <v>0.24291618258482978</v>
      </c>
      <c r="AZ480" s="6">
        <f t="shared" si="435"/>
        <v>0.82021157658338018</v>
      </c>
      <c r="BD480" s="7">
        <f t="shared" si="436"/>
        <v>1.4119999999999997</v>
      </c>
      <c r="BE480" s="7">
        <f t="shared" si="437"/>
        <v>1.1882760622010358</v>
      </c>
      <c r="BF480" s="7">
        <f t="shared" ca="1" si="438"/>
        <v>0.37046947680405612</v>
      </c>
      <c r="BG480" s="7">
        <f t="shared" si="382"/>
        <v>0.82021157658338018</v>
      </c>
      <c r="BH480" s="7">
        <f t="shared" si="383"/>
        <v>0.90565532990392106</v>
      </c>
      <c r="BI480" s="7">
        <f t="shared" ca="1" si="384"/>
        <v>-0.15475382827351453</v>
      </c>
      <c r="BJ480" s="7">
        <f t="shared" si="385"/>
        <v>0.35021353808992817</v>
      </c>
      <c r="BK480" s="7">
        <f t="shared" si="386"/>
        <v>7.987447832415738E-2</v>
      </c>
      <c r="BL480" s="7">
        <f t="shared" ca="1" si="387"/>
        <v>0.27585952019660687</v>
      </c>
      <c r="BM480" s="7">
        <f t="shared" ca="1" si="388"/>
        <v>1.9872054118970782E-3</v>
      </c>
      <c r="BN480" s="7">
        <f t="shared" ca="1" si="389"/>
        <v>1.1592482790344168E-2</v>
      </c>
      <c r="BO480" s="7">
        <f t="shared" ca="1" si="390"/>
        <v>0.13893972880796085</v>
      </c>
      <c r="BP480" s="7">
        <f t="shared" si="439"/>
        <v>0</v>
      </c>
      <c r="BQ480" s="7">
        <f t="shared" si="440"/>
        <v>1.38</v>
      </c>
    </row>
    <row r="481" spans="1:69" x14ac:dyDescent="0.25">
      <c r="A481" s="53">
        <v>33680</v>
      </c>
      <c r="B481" s="54">
        <v>0</v>
      </c>
      <c r="C481" s="54">
        <v>1.41</v>
      </c>
      <c r="D481" s="54">
        <v>4.0293981481481476</v>
      </c>
      <c r="E481" s="6">
        <f t="shared" si="391"/>
        <v>1.339</v>
      </c>
      <c r="F481" s="1"/>
      <c r="G481" s="6">
        <f t="shared" si="405"/>
        <v>0.56800533655641439</v>
      </c>
      <c r="H481" s="6">
        <f t="shared" si="406"/>
        <v>0</v>
      </c>
      <c r="I481" s="6">
        <f t="shared" si="407"/>
        <v>1.41</v>
      </c>
      <c r="J481" s="6">
        <f t="shared" si="408"/>
        <v>0</v>
      </c>
      <c r="K481" s="6">
        <f t="shared" si="409"/>
        <v>1.1446811333659805</v>
      </c>
      <c r="L481" s="6">
        <f t="shared" si="410"/>
        <v>0.56442943723003913</v>
      </c>
      <c r="M481" s="6">
        <f t="shared" si="411"/>
        <v>0.17843679035616683</v>
      </c>
      <c r="N481" s="6">
        <f t="shared" si="412"/>
        <v>0.56387201387445463</v>
      </c>
      <c r="O481" s="6">
        <f t="shared" si="413"/>
        <v>0.17843679035616683</v>
      </c>
      <c r="P481" s="6">
        <f t="shared" si="414"/>
        <v>0.50186733026982888</v>
      </c>
      <c r="Q481" s="6">
        <f t="shared" si="415"/>
        <v>0.21670882911923875</v>
      </c>
      <c r="R481" s="6">
        <f t="shared" si="416"/>
        <v>0.16395075056132713</v>
      </c>
      <c r="S481" s="6">
        <f t="shared" si="417"/>
        <v>9.0092982339154845E-2</v>
      </c>
      <c r="T481" s="6">
        <f t="shared" si="418"/>
        <v>0</v>
      </c>
      <c r="U481" s="6">
        <f t="shared" si="419"/>
        <v>0</v>
      </c>
      <c r="V481" s="6">
        <f t="shared" si="420"/>
        <v>0</v>
      </c>
      <c r="W481" s="6">
        <f t="shared" si="421"/>
        <v>0</v>
      </c>
      <c r="X481" s="6">
        <f t="shared" si="422"/>
        <v>0</v>
      </c>
      <c r="Y481" s="6">
        <f t="shared" si="423"/>
        <v>0</v>
      </c>
      <c r="Z481" s="6">
        <f t="shared" si="424"/>
        <v>0</v>
      </c>
      <c r="AA481" s="6">
        <f t="shared" si="441"/>
        <v>0</v>
      </c>
      <c r="AB481" s="6">
        <f t="shared" si="392"/>
        <v>1.844268694037619E-2</v>
      </c>
      <c r="AC481" s="6">
        <f t="shared" si="393"/>
        <v>1.4005437870057688E-2</v>
      </c>
      <c r="AD481" s="6">
        <f t="shared" si="394"/>
        <v>2.1045241471062577E-3</v>
      </c>
      <c r="AE481" s="6">
        <f t="shared" si="395"/>
        <v>0</v>
      </c>
      <c r="AF481" s="6">
        <f t="shared" si="396"/>
        <v>0</v>
      </c>
      <c r="AG481" s="6">
        <f t="shared" si="397"/>
        <v>0</v>
      </c>
      <c r="AH481" s="6">
        <f t="shared" si="398"/>
        <v>0</v>
      </c>
      <c r="AI481" s="6">
        <f t="shared" si="399"/>
        <v>0</v>
      </c>
      <c r="AJ481" s="6">
        <f t="shared" si="400"/>
        <v>0</v>
      </c>
      <c r="AK481" s="6">
        <f t="shared" si="401"/>
        <v>0</v>
      </c>
      <c r="AL481" s="6">
        <f t="shared" si="402"/>
        <v>0</v>
      </c>
      <c r="AM481" s="6">
        <f t="shared" si="403"/>
        <v>0</v>
      </c>
      <c r="AN481" s="6">
        <f t="shared" si="404"/>
        <v>0</v>
      </c>
      <c r="AO481" s="6">
        <f t="shared" si="425"/>
        <v>0</v>
      </c>
      <c r="AP481" s="6">
        <f t="shared" si="426"/>
        <v>0</v>
      </c>
      <c r="AQ481" s="6">
        <f t="shared" si="427"/>
        <v>0</v>
      </c>
      <c r="AR481" s="6">
        <f t="shared" si="428"/>
        <v>0</v>
      </c>
      <c r="AS481" s="6">
        <f t="shared" si="429"/>
        <v>0</v>
      </c>
      <c r="AT481" s="6">
        <f t="shared" si="430"/>
        <v>0</v>
      </c>
      <c r="AU481" s="6">
        <f t="shared" si="431"/>
        <v>0</v>
      </c>
      <c r="AV481" s="6">
        <f t="shared" si="432"/>
        <v>0.50733422068603695</v>
      </c>
      <c r="AW481" s="6">
        <f t="shared" si="433"/>
        <v>0.56198644954810362</v>
      </c>
      <c r="AX481" s="6">
        <f t="shared" si="434"/>
        <v>0.49926318162890493</v>
      </c>
      <c r="AY481" s="6">
        <f t="shared" si="381"/>
        <v>0.23515151605961493</v>
      </c>
      <c r="AZ481" s="6">
        <f t="shared" si="435"/>
        <v>0.79713796560771855</v>
      </c>
      <c r="BD481" s="7">
        <f t="shared" si="436"/>
        <v>1.339</v>
      </c>
      <c r="BE481" s="7">
        <f t="shared" si="437"/>
        <v>1.1571516754514077</v>
      </c>
      <c r="BF481" s="7">
        <f t="shared" ca="1" si="438"/>
        <v>0.31875510537696444</v>
      </c>
      <c r="BG481" s="7">
        <f t="shared" si="382"/>
        <v>0.79713796560771855</v>
      </c>
      <c r="BH481" s="7">
        <f t="shared" si="383"/>
        <v>0.89282583161987339</v>
      </c>
      <c r="BI481" s="7">
        <f t="shared" ca="1" si="384"/>
        <v>-0.1820586901514023</v>
      </c>
      <c r="BJ481" s="7">
        <f t="shared" si="385"/>
        <v>0.29361446431574195</v>
      </c>
      <c r="BK481" s="7">
        <f t="shared" si="386"/>
        <v>6.9868151717252677E-2</v>
      </c>
      <c r="BL481" s="7">
        <f t="shared" ca="1" si="387"/>
        <v>0.25081445779152867</v>
      </c>
      <c r="BM481" s="7">
        <f t="shared" ca="1" si="388"/>
        <v>1.3824605411896871E-2</v>
      </c>
      <c r="BN481" s="7">
        <f t="shared" ca="1" si="389"/>
        <v>5.8589848495913923E-3</v>
      </c>
      <c r="BO481" s="7">
        <f t="shared" ca="1" si="390"/>
        <v>0.10306143426227603</v>
      </c>
      <c r="BP481" s="7">
        <f t="shared" si="439"/>
        <v>0</v>
      </c>
      <c r="BQ481" s="7">
        <f t="shared" si="440"/>
        <v>1.41</v>
      </c>
    </row>
    <row r="482" spans="1:69" x14ac:dyDescent="0.25">
      <c r="A482" s="53">
        <v>33681</v>
      </c>
      <c r="B482" s="54">
        <v>0.3</v>
      </c>
      <c r="C482" s="54">
        <v>1.43</v>
      </c>
      <c r="D482" s="54">
        <v>3.8909722222222216</v>
      </c>
      <c r="E482" s="6">
        <f t="shared" si="391"/>
        <v>1.2929999999999997</v>
      </c>
      <c r="F482" s="1"/>
      <c r="G482" s="6">
        <f t="shared" si="405"/>
        <v>0.56387201387445463</v>
      </c>
      <c r="H482" s="6">
        <f t="shared" si="406"/>
        <v>0</v>
      </c>
      <c r="I482" s="6">
        <f t="shared" si="407"/>
        <v>1.1299999999999999</v>
      </c>
      <c r="J482" s="6">
        <f t="shared" si="408"/>
        <v>0</v>
      </c>
      <c r="K482" s="6">
        <f t="shared" si="409"/>
        <v>0.91365497856861222</v>
      </c>
      <c r="L482" s="6">
        <f t="shared" si="410"/>
        <v>0.56101782319447391</v>
      </c>
      <c r="M482" s="6">
        <f t="shared" si="411"/>
        <v>0.17311913892661779</v>
      </c>
      <c r="N482" s="6">
        <f t="shared" si="412"/>
        <v>0.5604770117892488</v>
      </c>
      <c r="O482" s="6">
        <f t="shared" si="413"/>
        <v>0.17311913892661779</v>
      </c>
      <c r="P482" s="6">
        <f t="shared" si="414"/>
        <v>0.49926318162890493</v>
      </c>
      <c r="Q482" s="6">
        <f t="shared" si="415"/>
        <v>0.21279859490303663</v>
      </c>
      <c r="R482" s="6">
        <f t="shared" si="416"/>
        <v>0.15849211459833271</v>
      </c>
      <c r="S482" s="6">
        <f t="shared" si="417"/>
        <v>8.7408092774778165E-2</v>
      </c>
      <c r="T482" s="6">
        <f t="shared" si="418"/>
        <v>0</v>
      </c>
      <c r="U482" s="6">
        <f t="shared" si="419"/>
        <v>0</v>
      </c>
      <c r="V482" s="6">
        <f t="shared" si="420"/>
        <v>0</v>
      </c>
      <c r="W482" s="6">
        <f t="shared" si="421"/>
        <v>0</v>
      </c>
      <c r="X482" s="6">
        <f t="shared" si="422"/>
        <v>0</v>
      </c>
      <c r="Y482" s="6">
        <f t="shared" si="423"/>
        <v>0</v>
      </c>
      <c r="Z482" s="6">
        <f t="shared" si="424"/>
        <v>0</v>
      </c>
      <c r="AA482" s="6">
        <f t="shared" si="441"/>
        <v>0</v>
      </c>
      <c r="AB482" s="6">
        <f t="shared" si="392"/>
        <v>1.7805389662234238E-2</v>
      </c>
      <c r="AC482" s="6">
        <f t="shared" si="393"/>
        <v>1.3574679692619915E-2</v>
      </c>
      <c r="AD482" s="6">
        <f t="shared" si="394"/>
        <v>2.0418065549715745E-3</v>
      </c>
      <c r="AE482" s="6">
        <f t="shared" si="395"/>
        <v>0</v>
      </c>
      <c r="AF482" s="6">
        <f t="shared" si="396"/>
        <v>0</v>
      </c>
      <c r="AG482" s="6">
        <f t="shared" si="397"/>
        <v>0</v>
      </c>
      <c r="AH482" s="6">
        <f t="shared" si="398"/>
        <v>0</v>
      </c>
      <c r="AI482" s="6">
        <f t="shared" si="399"/>
        <v>0</v>
      </c>
      <c r="AJ482" s="6">
        <f t="shared" si="400"/>
        <v>0</v>
      </c>
      <c r="AK482" s="6">
        <f t="shared" si="401"/>
        <v>0</v>
      </c>
      <c r="AL482" s="6">
        <f t="shared" si="402"/>
        <v>0</v>
      </c>
      <c r="AM482" s="6">
        <f t="shared" si="403"/>
        <v>0</v>
      </c>
      <c r="AN482" s="6">
        <f t="shared" si="404"/>
        <v>0</v>
      </c>
      <c r="AO482" s="6">
        <f t="shared" si="425"/>
        <v>0</v>
      </c>
      <c r="AP482" s="6">
        <f t="shared" si="426"/>
        <v>0</v>
      </c>
      <c r="AQ482" s="6">
        <f t="shared" si="427"/>
        <v>0</v>
      </c>
      <c r="AR482" s="6">
        <f t="shared" si="428"/>
        <v>0</v>
      </c>
      <c r="AS482" s="6">
        <f t="shared" si="429"/>
        <v>0</v>
      </c>
      <c r="AT482" s="6">
        <f t="shared" si="430"/>
        <v>0</v>
      </c>
      <c r="AU482" s="6">
        <f t="shared" si="431"/>
        <v>0</v>
      </c>
      <c r="AV482" s="6">
        <f t="shared" si="432"/>
        <v>0.50459551983802986</v>
      </c>
      <c r="AW482" s="6">
        <f t="shared" si="433"/>
        <v>0.54743976387531734</v>
      </c>
      <c r="AX482" s="6">
        <f t="shared" si="434"/>
        <v>0.49673339483623008</v>
      </c>
      <c r="AY482" s="6">
        <f t="shared" si="381"/>
        <v>0.23060398456527087</v>
      </c>
      <c r="AZ482" s="6">
        <f t="shared" si="435"/>
        <v>0.77804374844058821</v>
      </c>
      <c r="BD482" s="7">
        <f t="shared" si="436"/>
        <v>1.2929999999999997</v>
      </c>
      <c r="BE482" s="7">
        <f t="shared" si="437"/>
        <v>1.1371015785759861</v>
      </c>
      <c r="BF482" s="7">
        <f t="shared" ca="1" si="438"/>
        <v>0.28473858367712701</v>
      </c>
      <c r="BG482" s="7">
        <f t="shared" si="382"/>
        <v>0.77804374844058821</v>
      </c>
      <c r="BH482" s="7">
        <f t="shared" si="383"/>
        <v>0.88206788199128316</v>
      </c>
      <c r="BI482" s="7">
        <f t="shared" ca="1" si="384"/>
        <v>-0.20523217147682427</v>
      </c>
      <c r="BJ482" s="7">
        <f t="shared" si="385"/>
        <v>0.26517994102011988</v>
      </c>
      <c r="BK482" s="7">
        <f t="shared" si="386"/>
        <v>6.5042186393658344E-2</v>
      </c>
      <c r="BL482" s="7">
        <f t="shared" ca="1" si="387"/>
        <v>0.24007134090613327</v>
      </c>
      <c r="BM482" s="7">
        <f t="shared" ca="1" si="388"/>
        <v>2.6757788973540676E-2</v>
      </c>
      <c r="BN482" s="7">
        <f t="shared" ca="1" si="389"/>
        <v>3.1915617645325951E-3</v>
      </c>
      <c r="BO482" s="7">
        <f t="shared" ca="1" si="390"/>
        <v>8.2377785758452532E-2</v>
      </c>
      <c r="BP482" s="7">
        <f t="shared" si="439"/>
        <v>0.3</v>
      </c>
      <c r="BQ482" s="7">
        <f t="shared" si="440"/>
        <v>1.43</v>
      </c>
    </row>
    <row r="483" spans="1:69" x14ac:dyDescent="0.25">
      <c r="A483" s="53">
        <v>33682</v>
      </c>
      <c r="B483" s="54">
        <v>0</v>
      </c>
      <c r="C483" s="54">
        <v>1.46</v>
      </c>
      <c r="D483" s="54">
        <v>3.7495370370370367</v>
      </c>
      <c r="E483" s="6">
        <f t="shared" si="391"/>
        <v>1.246</v>
      </c>
      <c r="F483" s="1"/>
      <c r="G483" s="6">
        <f t="shared" si="405"/>
        <v>0.5604770117892488</v>
      </c>
      <c r="H483" s="6">
        <f t="shared" si="406"/>
        <v>0</v>
      </c>
      <c r="I483" s="6">
        <f t="shared" si="407"/>
        <v>1.46</v>
      </c>
      <c r="J483" s="6">
        <f t="shared" si="408"/>
        <v>0</v>
      </c>
      <c r="K483" s="6">
        <f t="shared" si="409"/>
        <v>1.1755917491301395</v>
      </c>
      <c r="L483" s="6">
        <f t="shared" si="410"/>
        <v>0.55680454998196338</v>
      </c>
      <c r="M483" s="6">
        <f t="shared" si="411"/>
        <v>0.16672730385008791</v>
      </c>
      <c r="N483" s="6">
        <f t="shared" si="412"/>
        <v>0.5562837061974828</v>
      </c>
      <c r="O483" s="6">
        <f t="shared" si="413"/>
        <v>0.16672730385008791</v>
      </c>
      <c r="P483" s="6">
        <f t="shared" si="414"/>
        <v>0.49673339483623008</v>
      </c>
      <c r="Q483" s="6">
        <f t="shared" si="415"/>
        <v>0.20904853066430701</v>
      </c>
      <c r="R483" s="6">
        <f t="shared" si="416"/>
        <v>0.1532818198390761</v>
      </c>
      <c r="S483" s="6">
        <f t="shared" si="417"/>
        <v>8.4180846400781176E-2</v>
      </c>
      <c r="T483" s="6">
        <f t="shared" si="418"/>
        <v>0</v>
      </c>
      <c r="U483" s="6">
        <f t="shared" si="419"/>
        <v>0</v>
      </c>
      <c r="V483" s="6">
        <f t="shared" si="420"/>
        <v>0</v>
      </c>
      <c r="W483" s="6">
        <f t="shared" si="421"/>
        <v>0</v>
      </c>
      <c r="X483" s="6">
        <f t="shared" si="422"/>
        <v>0</v>
      </c>
      <c r="Y483" s="6">
        <f t="shared" si="423"/>
        <v>0</v>
      </c>
      <c r="Z483" s="6">
        <f t="shared" si="424"/>
        <v>0</v>
      </c>
      <c r="AA483" s="6">
        <f t="shared" si="441"/>
        <v>0</v>
      </c>
      <c r="AB483" s="6">
        <f t="shared" si="392"/>
        <v>1.7234331196192023E-2</v>
      </c>
      <c r="AC483" s="6">
        <f t="shared" si="393"/>
        <v>1.3088465640165237E-2</v>
      </c>
      <c r="AD483" s="6">
        <f t="shared" si="394"/>
        <v>1.9664197962430208E-3</v>
      </c>
      <c r="AE483" s="6">
        <f t="shared" si="395"/>
        <v>0</v>
      </c>
      <c r="AF483" s="6">
        <f t="shared" si="396"/>
        <v>0</v>
      </c>
      <c r="AG483" s="6">
        <f t="shared" si="397"/>
        <v>0</v>
      </c>
      <c r="AH483" s="6">
        <f t="shared" si="398"/>
        <v>0</v>
      </c>
      <c r="AI483" s="6">
        <f t="shared" si="399"/>
        <v>0</v>
      </c>
      <c r="AJ483" s="6">
        <f t="shared" si="400"/>
        <v>0</v>
      </c>
      <c r="AK483" s="6">
        <f t="shared" si="401"/>
        <v>0</v>
      </c>
      <c r="AL483" s="6">
        <f t="shared" si="402"/>
        <v>0</v>
      </c>
      <c r="AM483" s="6">
        <f t="shared" si="403"/>
        <v>0</v>
      </c>
      <c r="AN483" s="6">
        <f t="shared" si="404"/>
        <v>0</v>
      </c>
      <c r="AO483" s="6">
        <f t="shared" si="425"/>
        <v>0</v>
      </c>
      <c r="AP483" s="6">
        <f t="shared" si="426"/>
        <v>0</v>
      </c>
      <c r="AQ483" s="6">
        <f t="shared" si="427"/>
        <v>0</v>
      </c>
      <c r="AR483" s="6">
        <f t="shared" si="428"/>
        <v>0</v>
      </c>
      <c r="AS483" s="6">
        <f t="shared" si="429"/>
        <v>0</v>
      </c>
      <c r="AT483" s="6">
        <f t="shared" si="430"/>
        <v>0</v>
      </c>
      <c r="AU483" s="6">
        <f t="shared" si="431"/>
        <v>0</v>
      </c>
      <c r="AV483" s="6">
        <f t="shared" si="432"/>
        <v>0.50193704772296543</v>
      </c>
      <c r="AW483" s="6">
        <f t="shared" si="433"/>
        <v>0.53359785487245215</v>
      </c>
      <c r="AX483" s="6">
        <f t="shared" si="434"/>
        <v>0.49427371503773704</v>
      </c>
      <c r="AY483" s="6">
        <f t="shared" si="381"/>
        <v>0.22628286186049903</v>
      </c>
      <c r="AZ483" s="6">
        <f t="shared" si="435"/>
        <v>0.75988071673295121</v>
      </c>
      <c r="BD483" s="7">
        <f t="shared" si="436"/>
        <v>1.246</v>
      </c>
      <c r="BE483" s="7">
        <f t="shared" si="437"/>
        <v>1.1162437009900661</v>
      </c>
      <c r="BF483" s="7">
        <f t="shared" ca="1" si="438"/>
        <v>0.24874459178713085</v>
      </c>
      <c r="BG483" s="7">
        <f t="shared" si="382"/>
        <v>0.75988071673295121</v>
      </c>
      <c r="BH483" s="7">
        <f t="shared" si="383"/>
        <v>0.87171137237789387</v>
      </c>
      <c r="BI483" s="7">
        <f t="shared" ca="1" si="384"/>
        <v>-0.22778534681268486</v>
      </c>
      <c r="BJ483" s="7">
        <f t="shared" si="385"/>
        <v>0.23631195756406922</v>
      </c>
      <c r="BK483" s="7">
        <f t="shared" si="386"/>
        <v>5.979605973649138E-2</v>
      </c>
      <c r="BL483" s="7">
        <f t="shared" ca="1" si="387"/>
        <v>0.22708078238194415</v>
      </c>
      <c r="BM483" s="7">
        <f t="shared" ca="1" si="388"/>
        <v>4.4343128699567858E-2</v>
      </c>
      <c r="BN483" s="7">
        <f t="shared" ca="1" si="389"/>
        <v>1.2699267415259359E-3</v>
      </c>
      <c r="BO483" s="7">
        <f t="shared" ca="1" si="390"/>
        <v>6.3011700032718609E-2</v>
      </c>
      <c r="BP483" s="7">
        <f t="shared" si="439"/>
        <v>0</v>
      </c>
      <c r="BQ483" s="7">
        <f t="shared" si="440"/>
        <v>1.46</v>
      </c>
    </row>
    <row r="484" spans="1:69" x14ac:dyDescent="0.25">
      <c r="A484" s="53">
        <v>33683</v>
      </c>
      <c r="B484" s="54">
        <v>0</v>
      </c>
      <c r="C484" s="54">
        <v>1.49</v>
      </c>
      <c r="D484" s="54">
        <v>3.6111111111111107</v>
      </c>
      <c r="E484" s="6">
        <f t="shared" si="391"/>
        <v>1.2</v>
      </c>
      <c r="F484" s="1"/>
      <c r="G484" s="6">
        <f t="shared" si="405"/>
        <v>0.5562837061974828</v>
      </c>
      <c r="H484" s="6">
        <f t="shared" si="406"/>
        <v>0</v>
      </c>
      <c r="I484" s="6">
        <f t="shared" si="407"/>
        <v>1.49</v>
      </c>
      <c r="J484" s="6">
        <f t="shared" si="408"/>
        <v>0</v>
      </c>
      <c r="K484" s="6">
        <f t="shared" si="409"/>
        <v>1.1941676262630614</v>
      </c>
      <c r="L484" s="6">
        <f t="shared" si="410"/>
        <v>0.55255321472185548</v>
      </c>
      <c r="M484" s="6">
        <f t="shared" si="411"/>
        <v>0.16047006804848413</v>
      </c>
      <c r="N484" s="6">
        <f t="shared" si="412"/>
        <v>0.5520519180799246</v>
      </c>
      <c r="O484" s="6">
        <f t="shared" si="413"/>
        <v>0.16047006804848413</v>
      </c>
      <c r="P484" s="6">
        <f t="shared" si="414"/>
        <v>0.49427371503773704</v>
      </c>
      <c r="Q484" s="6">
        <f t="shared" si="415"/>
        <v>0.20544788327328939</v>
      </c>
      <c r="R484" s="6">
        <f t="shared" si="416"/>
        <v>0.14758234825748853</v>
      </c>
      <c r="S484" s="6">
        <f t="shared" si="417"/>
        <v>8.1021559386928357E-2</v>
      </c>
      <c r="T484" s="6">
        <f t="shared" si="418"/>
        <v>0</v>
      </c>
      <c r="U484" s="6">
        <f t="shared" si="419"/>
        <v>0</v>
      </c>
      <c r="V484" s="6">
        <f t="shared" si="420"/>
        <v>0</v>
      </c>
      <c r="W484" s="6">
        <f t="shared" si="421"/>
        <v>0</v>
      </c>
      <c r="X484" s="6">
        <f t="shared" si="422"/>
        <v>0</v>
      </c>
      <c r="Y484" s="6">
        <f t="shared" si="423"/>
        <v>0</v>
      </c>
      <c r="Z484" s="6">
        <f t="shared" si="424"/>
        <v>0</v>
      </c>
      <c r="AA484" s="6">
        <f t="shared" si="441"/>
        <v>0</v>
      </c>
      <c r="AB484" s="6">
        <f t="shared" si="392"/>
        <v>1.6610771298871202E-2</v>
      </c>
      <c r="AC484" s="6">
        <f t="shared" si="393"/>
        <v>1.2598500410365528E-2</v>
      </c>
      <c r="AD484" s="6">
        <f t="shared" si="394"/>
        <v>1.8926205320199414E-3</v>
      </c>
      <c r="AE484" s="6">
        <f t="shared" si="395"/>
        <v>0</v>
      </c>
      <c r="AF484" s="6">
        <f t="shared" si="396"/>
        <v>0</v>
      </c>
      <c r="AG484" s="6">
        <f t="shared" si="397"/>
        <v>0</v>
      </c>
      <c r="AH484" s="6">
        <f t="shared" si="398"/>
        <v>0</v>
      </c>
      <c r="AI484" s="6">
        <f t="shared" si="399"/>
        <v>0</v>
      </c>
      <c r="AJ484" s="6">
        <f t="shared" si="400"/>
        <v>0</v>
      </c>
      <c r="AK484" s="6">
        <f t="shared" si="401"/>
        <v>0</v>
      </c>
      <c r="AL484" s="6">
        <f t="shared" si="402"/>
        <v>0</v>
      </c>
      <c r="AM484" s="6">
        <f t="shared" si="403"/>
        <v>0</v>
      </c>
      <c r="AN484" s="6">
        <f t="shared" si="404"/>
        <v>0</v>
      </c>
      <c r="AO484" s="6">
        <f t="shared" si="425"/>
        <v>0</v>
      </c>
      <c r="AP484" s="6">
        <f t="shared" si="426"/>
        <v>0</v>
      </c>
      <c r="AQ484" s="6">
        <f t="shared" si="427"/>
        <v>0</v>
      </c>
      <c r="AR484" s="6">
        <f t="shared" si="428"/>
        <v>0</v>
      </c>
      <c r="AS484" s="6">
        <f t="shared" si="429"/>
        <v>0</v>
      </c>
      <c r="AT484" s="6">
        <f t="shared" si="430"/>
        <v>0</v>
      </c>
      <c r="AU484" s="6">
        <f t="shared" si="431"/>
        <v>0</v>
      </c>
      <c r="AV484" s="6">
        <f t="shared" si="432"/>
        <v>0.49934380309648724</v>
      </c>
      <c r="AW484" s="6">
        <f t="shared" si="433"/>
        <v>0.52035662739802591</v>
      </c>
      <c r="AX484" s="6">
        <f t="shared" si="434"/>
        <v>0.49187063596453223</v>
      </c>
      <c r="AY484" s="6">
        <f t="shared" si="381"/>
        <v>0.22205865457216059</v>
      </c>
      <c r="AZ484" s="6">
        <f t="shared" si="435"/>
        <v>0.74241528197018647</v>
      </c>
      <c r="BD484" s="7">
        <f t="shared" si="436"/>
        <v>1.2</v>
      </c>
      <c r="BE484" s="7">
        <f t="shared" si="437"/>
        <v>1.0954451150103321</v>
      </c>
      <c r="BF484" s="7">
        <f t="shared" ca="1" si="438"/>
        <v>0.21221562002568778</v>
      </c>
      <c r="BG484" s="7">
        <f t="shared" si="382"/>
        <v>0.74241528197018647</v>
      </c>
      <c r="BH484" s="7">
        <f t="shared" si="383"/>
        <v>0.86163523719157775</v>
      </c>
      <c r="BI484" s="7">
        <f t="shared" ca="1" si="384"/>
        <v>-0.24996282693069799</v>
      </c>
      <c r="BJ484" s="7">
        <f t="shared" si="385"/>
        <v>0.20938377417442391</v>
      </c>
      <c r="BK484" s="7">
        <f t="shared" si="386"/>
        <v>5.4667058965620859E-2</v>
      </c>
      <c r="BL484" s="7">
        <f t="shared" ca="1" si="387"/>
        <v>0.21360891683101668</v>
      </c>
      <c r="BM484" s="7">
        <f t="shared" ca="1" si="388"/>
        <v>6.5832312261211598E-2</v>
      </c>
      <c r="BN484" s="7">
        <f t="shared" ca="1" si="389"/>
        <v>2.2014978975711674E-4</v>
      </c>
      <c r="BO484" s="7">
        <f t="shared" ca="1" si="390"/>
        <v>4.6006964836627459E-2</v>
      </c>
      <c r="BP484" s="7">
        <f t="shared" si="439"/>
        <v>0</v>
      </c>
      <c r="BQ484" s="7">
        <f t="shared" si="440"/>
        <v>1.49</v>
      </c>
    </row>
    <row r="485" spans="1:69" x14ac:dyDescent="0.25">
      <c r="A485" s="53">
        <v>33684</v>
      </c>
      <c r="B485" s="54">
        <v>0.4</v>
      </c>
      <c r="C485" s="54">
        <v>1.54</v>
      </c>
      <c r="D485" s="54">
        <v>3.4696759259259258</v>
      </c>
      <c r="E485" s="6">
        <f t="shared" si="391"/>
        <v>1.153</v>
      </c>
      <c r="F485" s="1"/>
      <c r="G485" s="6">
        <f t="shared" si="405"/>
        <v>0.5520519180799246</v>
      </c>
      <c r="H485" s="6">
        <f t="shared" si="406"/>
        <v>0</v>
      </c>
      <c r="I485" s="6">
        <f t="shared" si="407"/>
        <v>1.1400000000000001</v>
      </c>
      <c r="J485" s="6">
        <f t="shared" si="408"/>
        <v>0</v>
      </c>
      <c r="K485" s="6">
        <f t="shared" si="409"/>
        <v>0.90979525587104892</v>
      </c>
      <c r="L485" s="6">
        <f t="shared" si="410"/>
        <v>0.54920978488861205</v>
      </c>
      <c r="M485" s="6">
        <f t="shared" si="411"/>
        <v>0.15568200733574009</v>
      </c>
      <c r="N485" s="6">
        <f t="shared" si="412"/>
        <v>0.54872344579475141</v>
      </c>
      <c r="O485" s="6">
        <f t="shared" si="413"/>
        <v>0.15568200733574009</v>
      </c>
      <c r="P485" s="6">
        <f t="shared" si="414"/>
        <v>0.49187063596453223</v>
      </c>
      <c r="Q485" s="6">
        <f t="shared" si="415"/>
        <v>0.20197308719539966</v>
      </c>
      <c r="R485" s="6">
        <f t="shared" si="416"/>
        <v>0.14253130508087675</v>
      </c>
      <c r="S485" s="6">
        <f t="shared" si="417"/>
        <v>7.8604060908217671E-2</v>
      </c>
      <c r="T485" s="6">
        <f t="shared" si="418"/>
        <v>0</v>
      </c>
      <c r="U485" s="6">
        <f t="shared" si="419"/>
        <v>0</v>
      </c>
      <c r="V485" s="6">
        <f t="shared" si="420"/>
        <v>0</v>
      </c>
      <c r="W485" s="6">
        <f t="shared" si="421"/>
        <v>0</v>
      </c>
      <c r="X485" s="6">
        <f t="shared" si="422"/>
        <v>0</v>
      </c>
      <c r="Y485" s="6">
        <f t="shared" si="423"/>
        <v>0</v>
      </c>
      <c r="Z485" s="6">
        <f t="shared" si="424"/>
        <v>0</v>
      </c>
      <c r="AA485" s="6">
        <f t="shared" si="441"/>
        <v>0</v>
      </c>
      <c r="AB485" s="6">
        <f t="shared" si="392"/>
        <v>1.6015708504473772E-2</v>
      </c>
      <c r="AC485" s="6">
        <f t="shared" si="393"/>
        <v>1.2207464118064251E-2</v>
      </c>
      <c r="AD485" s="6">
        <f t="shared" si="394"/>
        <v>1.8361490534214565E-3</v>
      </c>
      <c r="AE485" s="6">
        <f t="shared" si="395"/>
        <v>0</v>
      </c>
      <c r="AF485" s="6">
        <f t="shared" si="396"/>
        <v>0</v>
      </c>
      <c r="AG485" s="6">
        <f t="shared" si="397"/>
        <v>0</v>
      </c>
      <c r="AH485" s="6">
        <f t="shared" si="398"/>
        <v>0</v>
      </c>
      <c r="AI485" s="6">
        <f t="shared" si="399"/>
        <v>0</v>
      </c>
      <c r="AJ485" s="6">
        <f t="shared" si="400"/>
        <v>0</v>
      </c>
      <c r="AK485" s="6">
        <f t="shared" si="401"/>
        <v>0</v>
      </c>
      <c r="AL485" s="6">
        <f t="shared" si="402"/>
        <v>0</v>
      </c>
      <c r="AM485" s="6">
        <f t="shared" si="403"/>
        <v>0</v>
      </c>
      <c r="AN485" s="6">
        <f t="shared" si="404"/>
        <v>0</v>
      </c>
      <c r="AO485" s="6">
        <f t="shared" si="425"/>
        <v>0</v>
      </c>
      <c r="AP485" s="6">
        <f t="shared" si="426"/>
        <v>0</v>
      </c>
      <c r="AQ485" s="6">
        <f t="shared" si="427"/>
        <v>0</v>
      </c>
      <c r="AR485" s="6">
        <f t="shared" si="428"/>
        <v>0</v>
      </c>
      <c r="AS485" s="6">
        <f t="shared" si="429"/>
        <v>0</v>
      </c>
      <c r="AT485" s="6">
        <f t="shared" si="430"/>
        <v>0</v>
      </c>
      <c r="AU485" s="6">
        <f t="shared" si="431"/>
        <v>0</v>
      </c>
      <c r="AV485" s="6">
        <f t="shared" si="432"/>
        <v>0.49681827911082371</v>
      </c>
      <c r="AW485" s="6">
        <f t="shared" si="433"/>
        <v>0.50770584502082539</v>
      </c>
      <c r="AX485" s="6">
        <f t="shared" si="434"/>
        <v>0.48952679778063807</v>
      </c>
      <c r="AY485" s="6">
        <f t="shared" si="381"/>
        <v>0.21798879569987345</v>
      </c>
      <c r="AZ485" s="6">
        <f t="shared" si="435"/>
        <v>0.72569464072069878</v>
      </c>
      <c r="BD485" s="7">
        <f t="shared" si="436"/>
        <v>1.153</v>
      </c>
      <c r="BE485" s="7">
        <f t="shared" si="437"/>
        <v>1.0737783756436894</v>
      </c>
      <c r="BF485" s="7">
        <f t="shared" ca="1" si="438"/>
        <v>0.1734611289268064</v>
      </c>
      <c r="BG485" s="7">
        <f t="shared" si="382"/>
        <v>0.72569464072069878</v>
      </c>
      <c r="BH485" s="7">
        <f t="shared" si="383"/>
        <v>0.85187712771308677</v>
      </c>
      <c r="BI485" s="7">
        <f t="shared" ca="1" si="384"/>
        <v>-0.27166556717077944</v>
      </c>
      <c r="BJ485" s="7">
        <f t="shared" si="385"/>
        <v>0.18258987006881272</v>
      </c>
      <c r="BK485" s="7">
        <f t="shared" si="386"/>
        <v>4.9240163833158775E-2</v>
      </c>
      <c r="BL485" s="7">
        <f t="shared" ca="1" si="387"/>
        <v>0.19813777557875253</v>
      </c>
      <c r="BM485" s="7">
        <f t="shared" ca="1" si="388"/>
        <v>9.2159651987238828E-2</v>
      </c>
      <c r="BN485" s="7">
        <f t="shared" ca="1" si="389"/>
        <v>4.6639254352589966E-5</v>
      </c>
      <c r="BO485" s="7">
        <f t="shared" ca="1" si="390"/>
        <v>3.088379228848865E-2</v>
      </c>
      <c r="BP485" s="7">
        <f t="shared" si="439"/>
        <v>0.4</v>
      </c>
      <c r="BQ485" s="7">
        <f t="shared" si="440"/>
        <v>1.54</v>
      </c>
    </row>
    <row r="486" spans="1:69" x14ac:dyDescent="0.25">
      <c r="A486" s="53">
        <v>33685</v>
      </c>
      <c r="B486" s="54">
        <v>1.2</v>
      </c>
      <c r="C486" s="54">
        <v>1.57</v>
      </c>
      <c r="D486" s="54">
        <v>3.3493055555555555</v>
      </c>
      <c r="E486" s="6">
        <f t="shared" si="391"/>
        <v>1.113</v>
      </c>
      <c r="F486" s="1"/>
      <c r="G486" s="6">
        <f t="shared" si="405"/>
        <v>0.54872344579475141</v>
      </c>
      <c r="H486" s="6">
        <f t="shared" si="406"/>
        <v>0</v>
      </c>
      <c r="I486" s="6">
        <f t="shared" si="407"/>
        <v>0.37000000000000011</v>
      </c>
      <c r="J486" s="6">
        <f t="shared" si="408"/>
        <v>0</v>
      </c>
      <c r="K486" s="6">
        <f t="shared" si="409"/>
        <v>0.29449556175479741</v>
      </c>
      <c r="L486" s="6">
        <f t="shared" si="410"/>
        <v>0.54780346340821306</v>
      </c>
      <c r="M486" s="6">
        <f t="shared" si="411"/>
        <v>0.15370243992241303</v>
      </c>
      <c r="N486" s="6">
        <f t="shared" si="412"/>
        <v>0.54732330833676135</v>
      </c>
      <c r="O486" s="6">
        <f t="shared" si="413"/>
        <v>0.15370243992241303</v>
      </c>
      <c r="P486" s="6">
        <f t="shared" si="414"/>
        <v>0.48952679778063807</v>
      </c>
      <c r="Q486" s="6">
        <f t="shared" si="415"/>
        <v>0.19862459038525698</v>
      </c>
      <c r="R486" s="6">
        <f t="shared" si="416"/>
        <v>0.13933168225612536</v>
      </c>
      <c r="S486" s="6">
        <f t="shared" si="417"/>
        <v>7.7604574582264066E-2</v>
      </c>
      <c r="T486" s="6">
        <f t="shared" si="418"/>
        <v>0</v>
      </c>
      <c r="U486" s="6">
        <f t="shared" si="419"/>
        <v>0</v>
      </c>
      <c r="V486" s="6">
        <f t="shared" si="420"/>
        <v>0</v>
      </c>
      <c r="W486" s="6">
        <f t="shared" si="421"/>
        <v>0</v>
      </c>
      <c r="X486" s="6">
        <f t="shared" si="422"/>
        <v>0</v>
      </c>
      <c r="Y486" s="6">
        <f t="shared" si="423"/>
        <v>0</v>
      </c>
      <c r="Z486" s="6">
        <f t="shared" si="424"/>
        <v>0</v>
      </c>
      <c r="AA486" s="6">
        <f t="shared" si="441"/>
        <v>0</v>
      </c>
      <c r="AB486" s="6">
        <f t="shared" si="392"/>
        <v>1.5581220859614676E-2</v>
      </c>
      <c r="AC486" s="6">
        <f t="shared" si="393"/>
        <v>1.2019834719639719E-2</v>
      </c>
      <c r="AD486" s="6">
        <f t="shared" si="394"/>
        <v>1.8128015844726152E-3</v>
      </c>
      <c r="AE486" s="6">
        <f t="shared" si="395"/>
        <v>0</v>
      </c>
      <c r="AF486" s="6">
        <f t="shared" si="396"/>
        <v>0</v>
      </c>
      <c r="AG486" s="6">
        <f t="shared" si="397"/>
        <v>0</v>
      </c>
      <c r="AH486" s="6">
        <f t="shared" si="398"/>
        <v>0</v>
      </c>
      <c r="AI486" s="6">
        <f t="shared" si="399"/>
        <v>0</v>
      </c>
      <c r="AJ486" s="6">
        <f t="shared" si="400"/>
        <v>0</v>
      </c>
      <c r="AK486" s="6">
        <f t="shared" si="401"/>
        <v>0</v>
      </c>
      <c r="AL486" s="6">
        <f t="shared" si="402"/>
        <v>0</v>
      </c>
      <c r="AM486" s="6">
        <f t="shared" si="403"/>
        <v>0</v>
      </c>
      <c r="AN486" s="6">
        <f t="shared" si="404"/>
        <v>0</v>
      </c>
      <c r="AO486" s="6">
        <f t="shared" si="425"/>
        <v>0</v>
      </c>
      <c r="AP486" s="6">
        <f t="shared" si="426"/>
        <v>0</v>
      </c>
      <c r="AQ486" s="6">
        <f t="shared" si="427"/>
        <v>0</v>
      </c>
      <c r="AR486" s="6">
        <f t="shared" si="428"/>
        <v>0</v>
      </c>
      <c r="AS486" s="6">
        <f t="shared" si="429"/>
        <v>0</v>
      </c>
      <c r="AT486" s="6">
        <f t="shared" si="430"/>
        <v>0</v>
      </c>
      <c r="AU486" s="6">
        <f t="shared" si="431"/>
        <v>0</v>
      </c>
      <c r="AV486" s="6">
        <f t="shared" si="432"/>
        <v>0.49438039928345845</v>
      </c>
      <c r="AW486" s="6">
        <f t="shared" si="433"/>
        <v>0.49572023700769946</v>
      </c>
      <c r="AX486" s="6">
        <f t="shared" si="434"/>
        <v>0.48726105076977616</v>
      </c>
      <c r="AY486" s="6">
        <f t="shared" si="381"/>
        <v>0.21420581124487165</v>
      </c>
      <c r="AZ486" s="6">
        <f t="shared" si="435"/>
        <v>0.70992604825257111</v>
      </c>
      <c r="BD486" s="7">
        <f t="shared" si="436"/>
        <v>1.113</v>
      </c>
      <c r="BE486" s="7">
        <f t="shared" si="437"/>
        <v>1.0549881515922348</v>
      </c>
      <c r="BF486" s="7">
        <f t="shared" ca="1" si="438"/>
        <v>0.13925264057674708</v>
      </c>
      <c r="BG486" s="7">
        <f t="shared" si="382"/>
        <v>0.70992604825257111</v>
      </c>
      <c r="BH486" s="7">
        <f t="shared" si="383"/>
        <v>0.84257109388619023</v>
      </c>
      <c r="BI486" s="7">
        <f t="shared" ca="1" si="384"/>
        <v>-0.29257334818464886</v>
      </c>
      <c r="BJ486" s="7">
        <f t="shared" si="385"/>
        <v>0.16246861057728862</v>
      </c>
      <c r="BK486" s="7">
        <f t="shared" si="386"/>
        <v>4.5121006404493069E-2</v>
      </c>
      <c r="BL486" s="7">
        <f t="shared" ca="1" si="387"/>
        <v>0.18647368456975724</v>
      </c>
      <c r="BM486" s="7">
        <f t="shared" ca="1" si="388"/>
        <v>0.11804589856258121</v>
      </c>
      <c r="BN486" s="7">
        <f t="shared" ca="1" si="389"/>
        <v>6.5635969698879103E-4</v>
      </c>
      <c r="BO486" s="7">
        <f t="shared" ca="1" si="390"/>
        <v>2.0030560503687681E-2</v>
      </c>
      <c r="BP486" s="7">
        <f t="shared" si="439"/>
        <v>1.2</v>
      </c>
      <c r="BQ486" s="7">
        <f t="shared" si="440"/>
        <v>1.57</v>
      </c>
    </row>
    <row r="487" spans="1:69" x14ac:dyDescent="0.25">
      <c r="A487" s="53">
        <v>33686</v>
      </c>
      <c r="B487" s="54">
        <v>6.2</v>
      </c>
      <c r="C487" s="54">
        <v>1.6</v>
      </c>
      <c r="D487" s="54">
        <v>3.7104166666666667</v>
      </c>
      <c r="E487" s="6">
        <f t="shared" si="391"/>
        <v>1.2330000000000001</v>
      </c>
      <c r="F487" s="1"/>
      <c r="G487" s="6">
        <f t="shared" si="405"/>
        <v>0.54732330833676135</v>
      </c>
      <c r="H487" s="6">
        <f t="shared" si="406"/>
        <v>4.5999999999999996</v>
      </c>
      <c r="I487" s="6">
        <f t="shared" si="407"/>
        <v>0</v>
      </c>
      <c r="J487" s="6">
        <f t="shared" si="408"/>
        <v>3.1966492043924486</v>
      </c>
      <c r="K487" s="6">
        <f t="shared" si="409"/>
        <v>0</v>
      </c>
      <c r="L487" s="6">
        <f t="shared" si="410"/>
        <v>0.55730940437997289</v>
      </c>
      <c r="M487" s="6">
        <f t="shared" si="411"/>
        <v>0.16748311247305889</v>
      </c>
      <c r="N487" s="6">
        <f t="shared" si="412"/>
        <v>0.55678619950517028</v>
      </c>
      <c r="O487" s="6">
        <f t="shared" si="413"/>
        <v>1.57083390808061</v>
      </c>
      <c r="P487" s="6">
        <f t="shared" si="414"/>
        <v>0.48726105076977616</v>
      </c>
      <c r="Q487" s="6">
        <f t="shared" si="415"/>
        <v>0.19542553382970942</v>
      </c>
      <c r="R487" s="6">
        <f t="shared" si="416"/>
        <v>0.69823887823109643</v>
      </c>
      <c r="S487" s="6">
        <f t="shared" si="417"/>
        <v>0.79311621362371676</v>
      </c>
      <c r="T487" s="6">
        <f t="shared" si="418"/>
        <v>0</v>
      </c>
      <c r="U487" s="6">
        <f t="shared" si="419"/>
        <v>0</v>
      </c>
      <c r="V487" s="6">
        <f t="shared" si="420"/>
        <v>0</v>
      </c>
      <c r="W487" s="6">
        <f t="shared" si="421"/>
        <v>0</v>
      </c>
      <c r="X487" s="6">
        <f t="shared" si="422"/>
        <v>0</v>
      </c>
      <c r="Y487" s="6">
        <f t="shared" si="423"/>
        <v>0</v>
      </c>
      <c r="Z487" s="6">
        <f t="shared" si="424"/>
        <v>0</v>
      </c>
      <c r="AA487" s="6">
        <f t="shared" si="441"/>
        <v>0</v>
      </c>
      <c r="AB487" s="6">
        <f t="shared" si="392"/>
        <v>4.6499518255685948E-2</v>
      </c>
      <c r="AC487" s="6">
        <f t="shared" si="393"/>
        <v>0.10588973596368699</v>
      </c>
      <c r="AD487" s="6">
        <f t="shared" si="394"/>
        <v>1.8526772892800376E-2</v>
      </c>
      <c r="AE487" s="6">
        <f t="shared" si="395"/>
        <v>0</v>
      </c>
      <c r="AF487" s="6">
        <f t="shared" si="396"/>
        <v>0</v>
      </c>
      <c r="AG487" s="6">
        <f t="shared" si="397"/>
        <v>0</v>
      </c>
      <c r="AH487" s="6">
        <f t="shared" si="398"/>
        <v>0</v>
      </c>
      <c r="AI487" s="6">
        <f t="shared" si="399"/>
        <v>0</v>
      </c>
      <c r="AJ487" s="6">
        <f t="shared" si="400"/>
        <v>0</v>
      </c>
      <c r="AK487" s="6">
        <f t="shared" si="401"/>
        <v>0</v>
      </c>
      <c r="AL487" s="6">
        <f t="shared" si="402"/>
        <v>0</v>
      </c>
      <c r="AM487" s="6">
        <f t="shared" si="403"/>
        <v>0</v>
      </c>
      <c r="AN487" s="6">
        <f t="shared" si="404"/>
        <v>0</v>
      </c>
      <c r="AO487" s="6">
        <f t="shared" si="425"/>
        <v>0</v>
      </c>
      <c r="AP487" s="6">
        <f t="shared" si="426"/>
        <v>0</v>
      </c>
      <c r="AQ487" s="6">
        <f t="shared" si="427"/>
        <v>0</v>
      </c>
      <c r="AR487" s="6">
        <f t="shared" si="428"/>
        <v>0</v>
      </c>
      <c r="AS487" s="6">
        <f t="shared" si="429"/>
        <v>0</v>
      </c>
      <c r="AT487" s="6">
        <f t="shared" si="430"/>
        <v>0</v>
      </c>
      <c r="AU487" s="6">
        <f t="shared" si="431"/>
        <v>0</v>
      </c>
      <c r="AV487" s="6">
        <f t="shared" si="432"/>
        <v>0.50009552458940576</v>
      </c>
      <c r="AW487" s="6">
        <f t="shared" si="433"/>
        <v>0.52416861171072293</v>
      </c>
      <c r="AX487" s="6">
        <f t="shared" si="434"/>
        <v>0.49256761116544018</v>
      </c>
      <c r="AY487" s="6">
        <f t="shared" si="381"/>
        <v>0.24192505208539539</v>
      </c>
      <c r="AZ487" s="6">
        <f t="shared" si="435"/>
        <v>0.76609366379611832</v>
      </c>
      <c r="BD487" s="7">
        <f t="shared" si="436"/>
        <v>1.2330000000000001</v>
      </c>
      <c r="BE487" s="7">
        <f t="shared" si="437"/>
        <v>1.110405331399305</v>
      </c>
      <c r="BF487" s="7">
        <f t="shared" ca="1" si="438"/>
        <v>0.23855573277484524</v>
      </c>
      <c r="BG487" s="7">
        <f t="shared" si="382"/>
        <v>0.76609366379611832</v>
      </c>
      <c r="BH487" s="7">
        <f t="shared" si="383"/>
        <v>0.8752677669125708</v>
      </c>
      <c r="BI487" s="7">
        <f t="shared" ca="1" si="384"/>
        <v>-0.22001331081924402</v>
      </c>
      <c r="BJ487" s="7">
        <f t="shared" si="385"/>
        <v>0.21800152678733228</v>
      </c>
      <c r="BK487" s="7">
        <f t="shared" si="386"/>
        <v>5.5289674232753071E-2</v>
      </c>
      <c r="BL487" s="7">
        <f t="shared" ca="1" si="387"/>
        <v>0.21028556774279772</v>
      </c>
      <c r="BM487" s="7">
        <f t="shared" ca="1" si="388"/>
        <v>4.998715883655408E-2</v>
      </c>
      <c r="BN487" s="7">
        <f t="shared" ca="1" si="389"/>
        <v>8.8790065563938692E-4</v>
      </c>
      <c r="BO487" s="7">
        <f t="shared" ca="1" si="390"/>
        <v>5.8000271327853445E-2</v>
      </c>
      <c r="BP487" s="7">
        <f t="shared" si="439"/>
        <v>6.2</v>
      </c>
      <c r="BQ487" s="7">
        <f t="shared" si="440"/>
        <v>1.6</v>
      </c>
    </row>
    <row r="488" spans="1:69" x14ac:dyDescent="0.25">
      <c r="A488" s="53">
        <v>33687</v>
      </c>
      <c r="B488" s="54">
        <v>0.9</v>
      </c>
      <c r="C488" s="54">
        <v>1.62</v>
      </c>
      <c r="D488" s="54">
        <v>5.1006944444444446</v>
      </c>
      <c r="E488" s="6">
        <f t="shared" si="391"/>
        <v>1.6950000000000003</v>
      </c>
      <c r="F488" s="1"/>
      <c r="G488" s="6">
        <f t="shared" si="405"/>
        <v>0.55678619950517028</v>
      </c>
      <c r="H488" s="6">
        <f t="shared" si="406"/>
        <v>0</v>
      </c>
      <c r="I488" s="6">
        <f t="shared" si="407"/>
        <v>0.72000000000000008</v>
      </c>
      <c r="J488" s="6">
        <f t="shared" si="408"/>
        <v>0</v>
      </c>
      <c r="K488" s="6">
        <f t="shared" si="409"/>
        <v>0.57798713613946295</v>
      </c>
      <c r="L488" s="6">
        <f t="shared" si="410"/>
        <v>0.55498061037599766</v>
      </c>
      <c r="M488" s="6">
        <f t="shared" si="411"/>
        <v>0.16401936684931046</v>
      </c>
      <c r="N488" s="6">
        <f t="shared" si="412"/>
        <v>0.5544682259867274</v>
      </c>
      <c r="O488" s="6">
        <f t="shared" si="413"/>
        <v>0.16401936684931046</v>
      </c>
      <c r="P488" s="6">
        <f t="shared" si="414"/>
        <v>0.49256761116544018</v>
      </c>
      <c r="Q488" s="6">
        <f t="shared" si="415"/>
        <v>0.2029765402956463</v>
      </c>
      <c r="R488" s="6">
        <f t="shared" si="416"/>
        <v>0.85792003852575749</v>
      </c>
      <c r="S488" s="6">
        <f t="shared" si="417"/>
        <v>8.2813605262338719E-2</v>
      </c>
      <c r="T488" s="6">
        <f t="shared" si="418"/>
        <v>0</v>
      </c>
      <c r="U488" s="6">
        <f t="shared" si="419"/>
        <v>0</v>
      </c>
      <c r="V488" s="6">
        <f t="shared" si="420"/>
        <v>0</v>
      </c>
      <c r="W488" s="6">
        <f t="shared" si="421"/>
        <v>0</v>
      </c>
      <c r="X488" s="6">
        <f t="shared" si="422"/>
        <v>0</v>
      </c>
      <c r="Y488" s="6">
        <f t="shared" si="423"/>
        <v>0</v>
      </c>
      <c r="Z488" s="6">
        <f t="shared" si="424"/>
        <v>0</v>
      </c>
      <c r="AA488" s="6">
        <f t="shared" si="441"/>
        <v>0</v>
      </c>
      <c r="AB488" s="6">
        <f t="shared" si="392"/>
        <v>0.10948994845824481</v>
      </c>
      <c r="AC488" s="6">
        <f t="shared" si="393"/>
        <v>2.9394015312690872E-2</v>
      </c>
      <c r="AD488" s="6">
        <f t="shared" si="394"/>
        <v>1.9344817704827308E-3</v>
      </c>
      <c r="AE488" s="6">
        <f t="shared" si="395"/>
        <v>0</v>
      </c>
      <c r="AF488" s="6">
        <f t="shared" si="396"/>
        <v>0</v>
      </c>
      <c r="AG488" s="6">
        <f t="shared" si="397"/>
        <v>0</v>
      </c>
      <c r="AH488" s="6">
        <f t="shared" si="398"/>
        <v>0</v>
      </c>
      <c r="AI488" s="6">
        <f t="shared" si="399"/>
        <v>0</v>
      </c>
      <c r="AJ488" s="6">
        <f t="shared" si="400"/>
        <v>0</v>
      </c>
      <c r="AK488" s="6">
        <f t="shared" si="401"/>
        <v>0</v>
      </c>
      <c r="AL488" s="6">
        <f t="shared" si="402"/>
        <v>0</v>
      </c>
      <c r="AM488" s="6">
        <f t="shared" si="403"/>
        <v>0</v>
      </c>
      <c r="AN488" s="6">
        <f t="shared" si="404"/>
        <v>0</v>
      </c>
      <c r="AO488" s="6">
        <f t="shared" si="425"/>
        <v>0</v>
      </c>
      <c r="AP488" s="6">
        <f t="shared" si="426"/>
        <v>0</v>
      </c>
      <c r="AQ488" s="6">
        <f t="shared" si="427"/>
        <v>0</v>
      </c>
      <c r="AR488" s="6">
        <f t="shared" si="428"/>
        <v>0</v>
      </c>
      <c r="AS488" s="6">
        <f t="shared" si="429"/>
        <v>0</v>
      </c>
      <c r="AT488" s="6">
        <f t="shared" si="430"/>
        <v>0</v>
      </c>
      <c r="AU488" s="6">
        <f t="shared" si="431"/>
        <v>0</v>
      </c>
      <c r="AV488" s="6">
        <f t="shared" si="432"/>
        <v>0.50780381077511139</v>
      </c>
      <c r="AW488" s="6">
        <f t="shared" si="433"/>
        <v>0.56451022611030954</v>
      </c>
      <c r="AX488" s="6">
        <f t="shared" si="434"/>
        <v>0.49969652618355159</v>
      </c>
      <c r="AY488" s="6">
        <f t="shared" ref="AY488:AY551" si="442">MAX(0,AB488+Q488)</f>
        <v>0.3124664887538911</v>
      </c>
      <c r="AZ488" s="6">
        <f t="shared" si="435"/>
        <v>0.8769767148642007</v>
      </c>
      <c r="BD488" s="7">
        <f t="shared" si="436"/>
        <v>1.6950000000000003</v>
      </c>
      <c r="BE488" s="7">
        <f t="shared" si="437"/>
        <v>1.3019216566291538</v>
      </c>
      <c r="BF488" s="7">
        <f t="shared" ca="1" si="438"/>
        <v>0.54893867679877351</v>
      </c>
      <c r="BG488" s="7">
        <f t="shared" ref="BG488:BG551" si="443">IF(E488&gt;=0,AZ488,"")</f>
        <v>0.8769767148642007</v>
      </c>
      <c r="BH488" s="7">
        <f t="shared" ref="BH488:BH551" si="444">IF(E488&gt;=0,AZ488^0.5,"")</f>
        <v>0.93647034916445737</v>
      </c>
      <c r="BI488" s="7">
        <f t="shared" ref="BI488:BI551" ca="1" si="445">IF(E488&gt;=0,LN(AZ488+$E$27/40),"")</f>
        <v>-9.0591048828693593E-2</v>
      </c>
      <c r="BJ488" s="7">
        <f t="shared" ref="BJ488:BJ551" si="446">IF(E488&gt;=0,(BD488-BG488)^2,"")</f>
        <v>0.66916209502436563</v>
      </c>
      <c r="BK488" s="7">
        <f t="shared" ref="BK488:BK551" si="447">IF(E488&gt;=0,(BE488-BH488)^2,"")</f>
        <v>0.1335546581276561</v>
      </c>
      <c r="BL488" s="7">
        <f t="shared" ref="BL488:BL551" ca="1" si="448">IF(E488&gt;=0,(BF488-BI488)^2,"")</f>
        <v>0.40899826996114336</v>
      </c>
      <c r="BM488" s="7">
        <f t="shared" ref="BM488:BM551" ca="1" si="449">IF(E488&gt;=0,($E$27-BD488)^2,"")</f>
        <v>5.6845010891349974E-2</v>
      </c>
      <c r="BN488" s="7">
        <f t="shared" ref="BN488:BN551" ca="1" si="450">IF(E488&gt;=0,($E$28-BE488)^2,"")</f>
        <v>4.8979880906238095E-2</v>
      </c>
      <c r="BO488" s="7">
        <f t="shared" ref="BO488:BO551" ca="1" si="451">IF(E488&gt;=0,($E$29-BF488)^2,"")</f>
        <v>0.30383841599871858</v>
      </c>
      <c r="BP488" s="7">
        <f t="shared" si="439"/>
        <v>0.9</v>
      </c>
      <c r="BQ488" s="7">
        <f t="shared" si="440"/>
        <v>1.62</v>
      </c>
    </row>
    <row r="489" spans="1:69" x14ac:dyDescent="0.25">
      <c r="A489" s="53">
        <v>33688</v>
      </c>
      <c r="B489" s="54">
        <v>9.1999999999999993</v>
      </c>
      <c r="C489" s="54">
        <v>1.65</v>
      </c>
      <c r="D489" s="54">
        <v>4.7185185185185192</v>
      </c>
      <c r="E489" s="6">
        <f t="shared" ref="E489:E552" si="452">D489*86.4/$E$7</f>
        <v>1.5680000000000003</v>
      </c>
      <c r="F489" s="1"/>
      <c r="G489" s="6">
        <f t="shared" si="405"/>
        <v>0.5544682259867274</v>
      </c>
      <c r="H489" s="6">
        <f t="shared" si="406"/>
        <v>7.5499999999999989</v>
      </c>
      <c r="I489" s="6">
        <f t="shared" si="407"/>
        <v>0</v>
      </c>
      <c r="J489" s="6">
        <f t="shared" si="408"/>
        <v>5.1604234160144902</v>
      </c>
      <c r="K489" s="6">
        <f t="shared" si="409"/>
        <v>0</v>
      </c>
      <c r="L489" s="6">
        <f t="shared" si="410"/>
        <v>0.57058900764307829</v>
      </c>
      <c r="M489" s="6">
        <f t="shared" si="411"/>
        <v>0.18836733790418</v>
      </c>
      <c r="N489" s="6">
        <f t="shared" si="412"/>
        <v>0.5700005619903209</v>
      </c>
      <c r="O489" s="6">
        <f t="shared" si="413"/>
        <v>2.5779439218896889</v>
      </c>
      <c r="P489" s="6">
        <f t="shared" si="414"/>
        <v>0.49969652618355159</v>
      </c>
      <c r="Q489" s="6">
        <f t="shared" si="415"/>
        <v>0.21344575502040286</v>
      </c>
      <c r="R489" s="6">
        <f t="shared" si="416"/>
        <v>1.1013556819117574</v>
      </c>
      <c r="S489" s="6">
        <f t="shared" si="417"/>
        <v>1.3016074530513013</v>
      </c>
      <c r="T489" s="6">
        <f t="shared" si="418"/>
        <v>0</v>
      </c>
      <c r="U489" s="6">
        <f t="shared" si="419"/>
        <v>0</v>
      </c>
      <c r="V489" s="6">
        <f t="shared" si="420"/>
        <v>0</v>
      </c>
      <c r="W489" s="6">
        <f t="shared" si="421"/>
        <v>0</v>
      </c>
      <c r="X489" s="6">
        <f t="shared" si="422"/>
        <v>0</v>
      </c>
      <c r="Y489" s="6">
        <f t="shared" si="423"/>
        <v>0</v>
      </c>
      <c r="Z489" s="6">
        <f t="shared" si="424"/>
        <v>0</v>
      </c>
      <c r="AA489" s="6">
        <f t="shared" si="441"/>
        <v>0</v>
      </c>
      <c r="AB489" s="6">
        <f t="shared" ref="AB489:AB552" si="453">AC488+$O489*0.1*R$14</f>
        <v>8.5979686237658573E-2</v>
      </c>
      <c r="AC489" s="6">
        <f t="shared" ref="AC489:AC552" si="454">AD488+$O489*0.1*S$14</f>
        <v>0.17273834525446299</v>
      </c>
      <c r="AD489" s="6">
        <f t="shared" ref="AD489:AD552" si="455">AE488+$O489*0.1*T$14</f>
        <v>3.0404857780020906E-2</v>
      </c>
      <c r="AE489" s="6">
        <f t="shared" ref="AE489:AE552" si="456">AF488+$O489*0.1*U$14</f>
        <v>0</v>
      </c>
      <c r="AF489" s="6">
        <f t="shared" ref="AF489:AF552" si="457">AG488+$O489*0.1*V$14</f>
        <v>0</v>
      </c>
      <c r="AG489" s="6">
        <f t="shared" ref="AG489:AG552" si="458">AH488+$O489*0.1*W$14</f>
        <v>0</v>
      </c>
      <c r="AH489" s="6">
        <f t="shared" ref="AH489:AH552" si="459">AI488+$O489*0.1*X$14</f>
        <v>0</v>
      </c>
      <c r="AI489" s="6">
        <f t="shared" ref="AI489:AI552" si="460">AJ488+$O489*0.1*Y$14</f>
        <v>0</v>
      </c>
      <c r="AJ489" s="6">
        <f t="shared" ref="AJ489:AJ552" si="461">AK488+$O489*0.1*Z$14</f>
        <v>0</v>
      </c>
      <c r="AK489" s="6">
        <f t="shared" ref="AK489:AK552" si="462">AL488+$O489*0.1*AA$14</f>
        <v>0</v>
      </c>
      <c r="AL489" s="6">
        <f t="shared" ref="AL489:AL552" si="463">AM488+$O489*0.1*AB$14</f>
        <v>0</v>
      </c>
      <c r="AM489" s="6">
        <f t="shared" ref="AM489:AM552" si="464">AN488+$O489*0.1*AC$14</f>
        <v>0</v>
      </c>
      <c r="AN489" s="6">
        <f t="shared" ref="AN489:AN552" si="465">AO488+$O489*0.1*AD$14</f>
        <v>0</v>
      </c>
      <c r="AO489" s="6">
        <f t="shared" si="425"/>
        <v>0</v>
      </c>
      <c r="AP489" s="6">
        <f t="shared" si="426"/>
        <v>0</v>
      </c>
      <c r="AQ489" s="6">
        <f t="shared" si="427"/>
        <v>0</v>
      </c>
      <c r="AR489" s="6">
        <f t="shared" si="428"/>
        <v>0</v>
      </c>
      <c r="AS489" s="6">
        <f t="shared" si="429"/>
        <v>0</v>
      </c>
      <c r="AT489" s="6">
        <f t="shared" si="430"/>
        <v>0</v>
      </c>
      <c r="AU489" s="6">
        <f t="shared" si="431"/>
        <v>0</v>
      </c>
      <c r="AV489" s="6">
        <f t="shared" si="432"/>
        <v>0.51857921233797011</v>
      </c>
      <c r="AW489" s="6">
        <f t="shared" si="433"/>
        <v>0.62485086721068406</v>
      </c>
      <c r="AX489" s="6">
        <f t="shared" si="434"/>
        <v>0.50960533804225439</v>
      </c>
      <c r="AY489" s="6">
        <f t="shared" si="442"/>
        <v>0.29942544125806142</v>
      </c>
      <c r="AZ489" s="6">
        <f t="shared" si="435"/>
        <v>0.92427630846874553</v>
      </c>
      <c r="BD489" s="7">
        <f t="shared" si="436"/>
        <v>1.5680000000000003</v>
      </c>
      <c r="BE489" s="7">
        <f t="shared" si="437"/>
        <v>1.2521980673998823</v>
      </c>
      <c r="BF489" s="7">
        <f t="shared" ca="1" si="438"/>
        <v>0.47275886263608985</v>
      </c>
      <c r="BG489" s="7">
        <f t="shared" si="443"/>
        <v>0.92427630846874553</v>
      </c>
      <c r="BH489" s="7">
        <f t="shared" si="444"/>
        <v>0.96139290015515799</v>
      </c>
      <c r="BI489" s="7">
        <f t="shared" ca="1" si="445"/>
        <v>-4.0102711054619912E-2</v>
      </c>
      <c r="BJ489" s="7">
        <f t="shared" si="446"/>
        <v>0.414380191038626</v>
      </c>
      <c r="BK489" s="7">
        <f t="shared" si="447"/>
        <v>8.456764529623205E-2</v>
      </c>
      <c r="BL489" s="7">
        <f t="shared" ca="1" si="448"/>
        <v>0.2630269937685113</v>
      </c>
      <c r="BM489" s="7">
        <f t="shared" ca="1" si="449"/>
        <v>1.2414843768061901E-2</v>
      </c>
      <c r="BN489" s="7">
        <f t="shared" ca="1" si="450"/>
        <v>2.9443264657049269E-2</v>
      </c>
      <c r="BO489" s="7">
        <f t="shared" ca="1" si="451"/>
        <v>0.22565880677898953</v>
      </c>
      <c r="BP489" s="7">
        <f t="shared" si="439"/>
        <v>9.1999999999999993</v>
      </c>
      <c r="BQ489" s="7">
        <f t="shared" si="440"/>
        <v>1.65</v>
      </c>
    </row>
    <row r="490" spans="1:69" x14ac:dyDescent="0.25">
      <c r="A490" s="53">
        <v>33689</v>
      </c>
      <c r="B490" s="54">
        <v>7.2</v>
      </c>
      <c r="C490" s="54">
        <v>1.67</v>
      </c>
      <c r="D490" s="54">
        <v>6.099768518518518</v>
      </c>
      <c r="E490" s="6">
        <f t="shared" si="452"/>
        <v>2.0270000000000001</v>
      </c>
      <c r="F490" s="1"/>
      <c r="G490" s="6">
        <f t="shared" si="405"/>
        <v>0.5700005619903209</v>
      </c>
      <c r="H490" s="6">
        <f t="shared" si="406"/>
        <v>5.53</v>
      </c>
      <c r="I490" s="6">
        <f t="shared" si="407"/>
        <v>0</v>
      </c>
      <c r="J490" s="6">
        <f t="shared" si="408"/>
        <v>3.6965322167700547</v>
      </c>
      <c r="K490" s="6">
        <f t="shared" si="409"/>
        <v>0</v>
      </c>
      <c r="L490" s="6">
        <f t="shared" si="410"/>
        <v>0.58154825564803247</v>
      </c>
      <c r="M490" s="6">
        <f t="shared" si="411"/>
        <v>0.20712329766258644</v>
      </c>
      <c r="N490" s="6">
        <f t="shared" si="412"/>
        <v>0.58090121776211023</v>
      </c>
      <c r="O490" s="6">
        <f t="shared" si="413"/>
        <v>2.0405910808925318</v>
      </c>
      <c r="P490" s="6">
        <f t="shared" si="414"/>
        <v>0.50960533804225439</v>
      </c>
      <c r="Q490" s="6">
        <f t="shared" si="415"/>
        <v>0.22863054721651332</v>
      </c>
      <c r="R490" s="6">
        <f t="shared" si="416"/>
        <v>2.1078421657137199</v>
      </c>
      <c r="S490" s="6">
        <f t="shared" si="417"/>
        <v>1.0302972601408602</v>
      </c>
      <c r="T490" s="6">
        <f t="shared" si="418"/>
        <v>0</v>
      </c>
      <c r="U490" s="6">
        <f t="shared" si="419"/>
        <v>0</v>
      </c>
      <c r="V490" s="6">
        <f t="shared" si="420"/>
        <v>0</v>
      </c>
      <c r="W490" s="6">
        <f t="shared" si="421"/>
        <v>0</v>
      </c>
      <c r="X490" s="6">
        <f t="shared" si="422"/>
        <v>0</v>
      </c>
      <c r="Y490" s="6">
        <f t="shared" si="423"/>
        <v>0</v>
      </c>
      <c r="Z490" s="6">
        <f t="shared" si="424"/>
        <v>0</v>
      </c>
      <c r="AA490" s="6">
        <f t="shared" si="441"/>
        <v>0</v>
      </c>
      <c r="AB490" s="6">
        <f t="shared" si="453"/>
        <v>0.21752916262459737</v>
      </c>
      <c r="AC490" s="6">
        <f t="shared" si="454"/>
        <v>0.16560595251597926</v>
      </c>
      <c r="AD490" s="6">
        <f t="shared" si="455"/>
        <v>2.4067195983160511E-2</v>
      </c>
      <c r="AE490" s="6">
        <f t="shared" si="456"/>
        <v>0</v>
      </c>
      <c r="AF490" s="6">
        <f t="shared" si="457"/>
        <v>0</v>
      </c>
      <c r="AG490" s="6">
        <f t="shared" si="458"/>
        <v>0</v>
      </c>
      <c r="AH490" s="6">
        <f t="shared" si="459"/>
        <v>0</v>
      </c>
      <c r="AI490" s="6">
        <f t="shared" si="460"/>
        <v>0</v>
      </c>
      <c r="AJ490" s="6">
        <f t="shared" si="461"/>
        <v>0</v>
      </c>
      <c r="AK490" s="6">
        <f t="shared" si="462"/>
        <v>0</v>
      </c>
      <c r="AL490" s="6">
        <f t="shared" si="463"/>
        <v>0</v>
      </c>
      <c r="AM490" s="6">
        <f t="shared" si="464"/>
        <v>0</v>
      </c>
      <c r="AN490" s="6">
        <f t="shared" si="465"/>
        <v>0</v>
      </c>
      <c r="AO490" s="6">
        <f t="shared" si="425"/>
        <v>0</v>
      </c>
      <c r="AP490" s="6">
        <f t="shared" si="426"/>
        <v>0</v>
      </c>
      <c r="AQ490" s="6">
        <f t="shared" si="427"/>
        <v>0</v>
      </c>
      <c r="AR490" s="6">
        <f t="shared" si="428"/>
        <v>0</v>
      </c>
      <c r="AS490" s="6">
        <f t="shared" si="429"/>
        <v>0</v>
      </c>
      <c r="AT490" s="6">
        <f t="shared" si="430"/>
        <v>0</v>
      </c>
      <c r="AU490" s="6">
        <f t="shared" si="431"/>
        <v>0</v>
      </c>
      <c r="AV490" s="6">
        <f t="shared" si="432"/>
        <v>0.54316088468781276</v>
      </c>
      <c r="AW490" s="6">
        <f t="shared" si="433"/>
        <v>0.78092167775541343</v>
      </c>
      <c r="AX490" s="6">
        <f t="shared" si="434"/>
        <v>0.53194557982273427</v>
      </c>
      <c r="AY490" s="6">
        <f t="shared" si="442"/>
        <v>0.4461597098411107</v>
      </c>
      <c r="AZ490" s="6">
        <f t="shared" si="435"/>
        <v>1.2270813875965241</v>
      </c>
      <c r="BD490" s="7">
        <f t="shared" si="436"/>
        <v>2.0270000000000001</v>
      </c>
      <c r="BE490" s="7">
        <f t="shared" si="437"/>
        <v>1.4237275020171523</v>
      </c>
      <c r="BF490" s="7">
        <f t="shared" ca="1" si="438"/>
        <v>0.7243621116601896</v>
      </c>
      <c r="BG490" s="7">
        <f t="shared" si="443"/>
        <v>1.2270813875965241</v>
      </c>
      <c r="BH490" s="7">
        <f t="shared" si="444"/>
        <v>1.1077370570656757</v>
      </c>
      <c r="BI490" s="7">
        <f t="shared" ca="1" si="445"/>
        <v>0.23388235512309569</v>
      </c>
      <c r="BJ490" s="7">
        <f t="shared" si="446"/>
        <v>0.63986978646950254</v>
      </c>
      <c r="BK490" s="7">
        <f t="shared" si="447"/>
        <v>9.9849961300632131E-2</v>
      </c>
      <c r="BL490" s="7">
        <f t="shared" ca="1" si="448"/>
        <v>0.24057039157268692</v>
      </c>
      <c r="BM490" s="7">
        <f t="shared" ca="1" si="449"/>
        <v>0.32538116431600839</v>
      </c>
      <c r="BN490" s="7">
        <f t="shared" ca="1" si="450"/>
        <v>0.11773121947781531</v>
      </c>
      <c r="BO490" s="7">
        <f t="shared" ca="1" si="451"/>
        <v>0.5280039947489128</v>
      </c>
      <c r="BP490" s="7">
        <f t="shared" si="439"/>
        <v>7.2</v>
      </c>
      <c r="BQ490" s="7">
        <f t="shared" si="440"/>
        <v>1.67</v>
      </c>
    </row>
    <row r="491" spans="1:69" x14ac:dyDescent="0.25">
      <c r="A491" s="53">
        <v>33690</v>
      </c>
      <c r="B491" s="54">
        <v>0.9</v>
      </c>
      <c r="C491" s="54">
        <v>1.7</v>
      </c>
      <c r="D491" s="54">
        <v>6.849074074074073</v>
      </c>
      <c r="E491" s="6">
        <f t="shared" si="452"/>
        <v>2.2759999999999998</v>
      </c>
      <c r="F491" s="1"/>
      <c r="G491" s="6">
        <f t="shared" ref="G491:G554" si="466">N490</f>
        <v>0.58090121776211023</v>
      </c>
      <c r="H491" s="6">
        <f t="shared" ref="H491:H554" si="467">IF(B491&gt;=C491,B491-C491,0)</f>
        <v>0</v>
      </c>
      <c r="I491" s="6">
        <f t="shared" ref="I491:I554" si="468">IF(B491&lt;C491,C491-B491,0)</f>
        <v>0.79999999999999993</v>
      </c>
      <c r="J491" s="6">
        <f t="shared" ref="J491:J554" si="469">IF($H491&gt;0,$E$10*(1-G491^2)*TANH(H491/$E$10)/(1+G491*TANH(H491/$E$10)),0)</f>
        <v>0</v>
      </c>
      <c r="K491" s="6">
        <f t="shared" ref="K491:K554" si="470">IF($I491&gt;0,G491*$E$10*(2-G491)*TANH(I491/$E$10)/(1+(1-G491)*TANH(I491/$E$10)),0)</f>
        <v>0.65879358525663956</v>
      </c>
      <c r="L491" s="6">
        <f t="shared" ref="L491:L554" si="471">G491+(J491-K491)/$E$10</f>
        <v>0.57884319525342065</v>
      </c>
      <c r="M491" s="6">
        <f t="shared" ref="M491:M554" si="472">L491*$E$10*(1-(1+(4/9*L491)^4)^(-0.25))</f>
        <v>0.2023611419965855</v>
      </c>
      <c r="N491" s="6">
        <f t="shared" ref="N491:N554" si="473">L491-M491/$E$10</f>
        <v>0.57821103399011553</v>
      </c>
      <c r="O491" s="6">
        <f t="shared" ref="O491:O554" si="474">M491+(H491-J491)</f>
        <v>0.2023611419965855</v>
      </c>
      <c r="P491" s="6">
        <f t="shared" ref="P491:P554" si="475">AX490</f>
        <v>0.53194557982273427</v>
      </c>
      <c r="Q491" s="6">
        <f t="shared" ref="Q491:Q554" si="476">$E$11*P491^3.5</f>
        <v>0.265674934206932</v>
      </c>
      <c r="R491" s="6">
        <f t="shared" ref="R491:R554" si="477">S490+$O491*0.9*R$13</f>
        <v>1.1102498673532253</v>
      </c>
      <c r="S491" s="6">
        <f t="shared" ref="S491:S554" si="478">T490+$O491*0.9*S$13</f>
        <v>0.10217242058456194</v>
      </c>
      <c r="T491" s="6">
        <f t="shared" ref="T491:T554" si="479">U490+$O491*0.9*T$13</f>
        <v>0</v>
      </c>
      <c r="U491" s="6">
        <f t="shared" ref="U491:U554" si="480">V490+$O491*0.9*U$13</f>
        <v>0</v>
      </c>
      <c r="V491" s="6">
        <f t="shared" ref="V491:V554" si="481">W490+$O491*0.9*V$13</f>
        <v>0</v>
      </c>
      <c r="W491" s="6">
        <f t="shared" ref="W491:W554" si="482">X490+$O491*0.9*W$13</f>
        <v>0</v>
      </c>
      <c r="X491" s="6">
        <f t="shared" ref="X491:X554" si="483">Y490+$O491*0.9*X$13</f>
        <v>0</v>
      </c>
      <c r="Y491" s="6">
        <f t="shared" ref="Y491:Y554" si="484">Z490+$O491*0.9*Y$13</f>
        <v>0</v>
      </c>
      <c r="Z491" s="6">
        <f t="shared" ref="Z491:Z554" si="485">AA490+$O491*0.9*Z$13</f>
        <v>0</v>
      </c>
      <c r="AA491" s="6">
        <f t="shared" si="441"/>
        <v>0</v>
      </c>
      <c r="AB491" s="6">
        <f t="shared" si="453"/>
        <v>0.17004776402777733</v>
      </c>
      <c r="AC491" s="6">
        <f t="shared" si="454"/>
        <v>3.7474805271539027E-2</v>
      </c>
      <c r="AD491" s="6">
        <f t="shared" si="455"/>
        <v>2.3866933994819758E-3</v>
      </c>
      <c r="AE491" s="6">
        <f t="shared" si="456"/>
        <v>0</v>
      </c>
      <c r="AF491" s="6">
        <f t="shared" si="457"/>
        <v>0</v>
      </c>
      <c r="AG491" s="6">
        <f t="shared" si="458"/>
        <v>0</v>
      </c>
      <c r="AH491" s="6">
        <f t="shared" si="459"/>
        <v>0</v>
      </c>
      <c r="AI491" s="6">
        <f t="shared" si="460"/>
        <v>0</v>
      </c>
      <c r="AJ491" s="6">
        <f t="shared" si="461"/>
        <v>0</v>
      </c>
      <c r="AK491" s="6">
        <f t="shared" si="462"/>
        <v>0</v>
      </c>
      <c r="AL491" s="6">
        <f t="shared" si="463"/>
        <v>0</v>
      </c>
      <c r="AM491" s="6">
        <f t="shared" si="464"/>
        <v>0</v>
      </c>
      <c r="AN491" s="6">
        <f t="shared" si="465"/>
        <v>0</v>
      </c>
      <c r="AO491" s="6">
        <f t="shared" ref="AO491:AO554" si="486">AP490+$O491*0.1*AE$14</f>
        <v>0</v>
      </c>
      <c r="AP491" s="6">
        <f t="shared" ref="AP491:AP554" si="487">AQ490+$O491*0.1*AF$14</f>
        <v>0</v>
      </c>
      <c r="AQ491" s="6">
        <f t="shared" ref="AQ491:AQ554" si="488">AR490+$O491*0.1*AG$14</f>
        <v>0</v>
      </c>
      <c r="AR491" s="6">
        <f t="shared" ref="AR491:AR554" si="489">AS490+$O491*0.1*AH$14</f>
        <v>0</v>
      </c>
      <c r="AS491" s="6">
        <f t="shared" ref="AS491:AS554" si="490">AT490+$O491*0.1*AI$14</f>
        <v>0</v>
      </c>
      <c r="AT491" s="6">
        <f t="shared" ref="AT491:AT554" si="491">AU490+$O491*0.1*AJ$14</f>
        <v>0</v>
      </c>
      <c r="AU491" s="6">
        <f t="shared" ref="AU491:AU554" si="492">$O491*0.1*AK$14</f>
        <v>0</v>
      </c>
      <c r="AV491" s="6">
        <f t="shared" ref="AV491:AV554" si="493">MAX(0,P491+(R491+Q491)/$E$12)</f>
        <v>0.55170609686366712</v>
      </c>
      <c r="AW491" s="6">
        <f t="shared" ref="AW491:AW554" si="494">AV491*$E$12*(1-(1+AV491^4)^(-0.25))</f>
        <v>0.84157385950628338</v>
      </c>
      <c r="AX491" s="6">
        <f t="shared" ref="AX491:AX554" si="495">AV491-AW491/$E$12</f>
        <v>0.53961972806420877</v>
      </c>
      <c r="AY491" s="6">
        <f t="shared" si="442"/>
        <v>0.43572269823470933</v>
      </c>
      <c r="AZ491" s="6">
        <f t="shared" ref="AZ491:AZ554" si="496">AW491+AY491</f>
        <v>1.2772965577409927</v>
      </c>
      <c r="BD491" s="7">
        <f t="shared" ref="BD491:BD554" si="497">IF(E491&gt;=0,E491,"")</f>
        <v>2.2759999999999998</v>
      </c>
      <c r="BE491" s="7">
        <f t="shared" ref="BE491:BE554" si="498">IF(E491&gt;=0,E491^0.5,"")</f>
        <v>1.5086417732516888</v>
      </c>
      <c r="BF491" s="7">
        <f t="shared" ref="BF491:BF554" ca="1" si="499">IF(E491&gt;=0,LN(E491+$E$27/40),"")</f>
        <v>0.8382921960141243</v>
      </c>
      <c r="BG491" s="7">
        <f t="shared" si="443"/>
        <v>1.2772965577409927</v>
      </c>
      <c r="BH491" s="7">
        <f t="shared" si="444"/>
        <v>1.130175454405639</v>
      </c>
      <c r="BI491" s="7">
        <f t="shared" ca="1" si="445"/>
        <v>0.27285596421164166</v>
      </c>
      <c r="BJ491" s="7">
        <f t="shared" si="446"/>
        <v>0.99740856557998991</v>
      </c>
      <c r="BK491" s="7">
        <f t="shared" si="447"/>
        <v>0.1432367545008798</v>
      </c>
      <c r="BL491" s="7">
        <f t="shared" ca="1" si="448"/>
        <v>0.31971813223499085</v>
      </c>
      <c r="BM491" s="7">
        <f t="shared" ca="1" si="449"/>
        <v>0.67145227938450169</v>
      </c>
      <c r="BN491" s="7">
        <f t="shared" ca="1" si="450"/>
        <v>0.18321319398850408</v>
      </c>
      <c r="BO491" s="7">
        <f t="shared" ca="1" si="451"/>
        <v>0.70655610612331488</v>
      </c>
      <c r="BP491" s="7">
        <f t="shared" ref="BP491:BP554" si="500">IF(B491&gt;=0,B491,"")</f>
        <v>0.9</v>
      </c>
      <c r="BQ491" s="7">
        <f t="shared" ref="BQ491:BQ554" si="501">IF(C491&gt;=0,C491,"")</f>
        <v>1.7</v>
      </c>
    </row>
    <row r="492" spans="1:69" x14ac:dyDescent="0.25">
      <c r="A492" s="53">
        <v>33691</v>
      </c>
      <c r="B492" s="54">
        <v>3.7</v>
      </c>
      <c r="C492" s="54">
        <v>1.72</v>
      </c>
      <c r="D492" s="54">
        <v>5.2</v>
      </c>
      <c r="E492" s="6">
        <f t="shared" si="452"/>
        <v>1.7280000000000002</v>
      </c>
      <c r="F492" s="1"/>
      <c r="G492" s="6">
        <f t="shared" si="466"/>
        <v>0.57821103399011553</v>
      </c>
      <c r="H492" s="6">
        <f t="shared" si="467"/>
        <v>1.9800000000000002</v>
      </c>
      <c r="I492" s="6">
        <f t="shared" si="468"/>
        <v>0</v>
      </c>
      <c r="J492" s="6">
        <f t="shared" si="469"/>
        <v>1.313316798061924</v>
      </c>
      <c r="K492" s="6">
        <f t="shared" si="470"/>
        <v>0</v>
      </c>
      <c r="L492" s="6">
        <f t="shared" si="471"/>
        <v>0.58231373867932212</v>
      </c>
      <c r="M492" s="6">
        <f t="shared" si="472"/>
        <v>0.20848700114007948</v>
      </c>
      <c r="N492" s="6">
        <f t="shared" si="473"/>
        <v>0.58166244068444506</v>
      </c>
      <c r="O492" s="6">
        <f t="shared" si="474"/>
        <v>0.87517020307815563</v>
      </c>
      <c r="P492" s="6">
        <f t="shared" si="475"/>
        <v>0.53961972806420877</v>
      </c>
      <c r="Q492" s="6">
        <f t="shared" si="476"/>
        <v>0.2793333125501426</v>
      </c>
      <c r="R492" s="6">
        <f t="shared" si="477"/>
        <v>0.44795095691963643</v>
      </c>
      <c r="S492" s="6">
        <f t="shared" si="478"/>
        <v>0.44187464643526564</v>
      </c>
      <c r="T492" s="6">
        <f t="shared" si="479"/>
        <v>0</v>
      </c>
      <c r="U492" s="6">
        <f t="shared" si="480"/>
        <v>0</v>
      </c>
      <c r="V492" s="6">
        <f t="shared" si="481"/>
        <v>0</v>
      </c>
      <c r="W492" s="6">
        <f t="shared" si="482"/>
        <v>0</v>
      </c>
      <c r="X492" s="6">
        <f t="shared" si="483"/>
        <v>0</v>
      </c>
      <c r="Y492" s="6">
        <f t="shared" si="484"/>
        <v>0</v>
      </c>
      <c r="Z492" s="6">
        <f t="shared" si="485"/>
        <v>0</v>
      </c>
      <c r="AA492" s="6">
        <f t="shared" si="441"/>
        <v>0</v>
      </c>
      <c r="AB492" s="6">
        <f t="shared" si="453"/>
        <v>5.6684723956820941E-2</v>
      </c>
      <c r="AC492" s="6">
        <f t="shared" si="454"/>
        <v>6.0371838313819259E-2</v>
      </c>
      <c r="AD492" s="6">
        <f t="shared" si="455"/>
        <v>1.0321956708196372E-2</v>
      </c>
      <c r="AE492" s="6">
        <f t="shared" si="456"/>
        <v>0</v>
      </c>
      <c r="AF492" s="6">
        <f t="shared" si="457"/>
        <v>0</v>
      </c>
      <c r="AG492" s="6">
        <f t="shared" si="458"/>
        <v>0</v>
      </c>
      <c r="AH492" s="6">
        <f t="shared" si="459"/>
        <v>0</v>
      </c>
      <c r="AI492" s="6">
        <f t="shared" si="460"/>
        <v>0</v>
      </c>
      <c r="AJ492" s="6">
        <f t="shared" si="461"/>
        <v>0</v>
      </c>
      <c r="AK492" s="6">
        <f t="shared" si="462"/>
        <v>0</v>
      </c>
      <c r="AL492" s="6">
        <f t="shared" si="463"/>
        <v>0</v>
      </c>
      <c r="AM492" s="6">
        <f t="shared" si="464"/>
        <v>0</v>
      </c>
      <c r="AN492" s="6">
        <f t="shared" si="465"/>
        <v>0</v>
      </c>
      <c r="AO492" s="6">
        <f t="shared" si="486"/>
        <v>0</v>
      </c>
      <c r="AP492" s="6">
        <f t="shared" si="487"/>
        <v>0</v>
      </c>
      <c r="AQ492" s="6">
        <f t="shared" si="488"/>
        <v>0</v>
      </c>
      <c r="AR492" s="6">
        <f t="shared" si="489"/>
        <v>0</v>
      </c>
      <c r="AS492" s="6">
        <f t="shared" si="490"/>
        <v>0</v>
      </c>
      <c r="AT492" s="6">
        <f t="shared" si="491"/>
        <v>0</v>
      </c>
      <c r="AU492" s="6">
        <f t="shared" si="492"/>
        <v>0</v>
      </c>
      <c r="AV492" s="6">
        <f t="shared" si="493"/>
        <v>0.55006471254603817</v>
      </c>
      <c r="AW492" s="6">
        <f t="shared" si="494"/>
        <v>0.82965600112387183</v>
      </c>
      <c r="AX492" s="6">
        <f t="shared" si="495"/>
        <v>0.53814950356824309</v>
      </c>
      <c r="AY492" s="6">
        <f t="shared" si="442"/>
        <v>0.33601803650696355</v>
      </c>
      <c r="AZ492" s="6">
        <f t="shared" si="496"/>
        <v>1.1656740376308354</v>
      </c>
      <c r="BD492" s="7">
        <f t="shared" si="497"/>
        <v>1.7280000000000002</v>
      </c>
      <c r="BE492" s="7">
        <f t="shared" si="498"/>
        <v>1.3145341380123987</v>
      </c>
      <c r="BF492" s="7">
        <f t="shared" ca="1" si="499"/>
        <v>0.5678188801325782</v>
      </c>
      <c r="BG492" s="7">
        <f t="shared" si="443"/>
        <v>1.1656740376308354</v>
      </c>
      <c r="BH492" s="7">
        <f t="shared" si="444"/>
        <v>1.0796638539984726</v>
      </c>
      <c r="BI492" s="7">
        <f t="shared" ca="1" si="445"/>
        <v>0.18406045211013863</v>
      </c>
      <c r="BJ492" s="7">
        <f t="shared" si="446"/>
        <v>0.31621048795440732</v>
      </c>
      <c r="BK492" s="7">
        <f t="shared" si="447"/>
        <v>5.5164050312782292E-2</v>
      </c>
      <c r="BL492" s="7">
        <f t="shared" ca="1" si="448"/>
        <v>0.14727053107825391</v>
      </c>
      <c r="BM492" s="7">
        <f t="shared" ca="1" si="449"/>
        <v>7.3669857466692495E-2</v>
      </c>
      <c r="BN492" s="7">
        <f t="shared" ca="1" si="450"/>
        <v>5.4721592678329399E-2</v>
      </c>
      <c r="BO492" s="7">
        <f t="shared" ca="1" si="451"/>
        <v>0.32500899570104436</v>
      </c>
      <c r="BP492" s="7">
        <f t="shared" si="500"/>
        <v>3.7</v>
      </c>
      <c r="BQ492" s="7">
        <f t="shared" si="501"/>
        <v>1.72</v>
      </c>
    </row>
    <row r="493" spans="1:69" x14ac:dyDescent="0.25">
      <c r="A493" s="53">
        <v>33692</v>
      </c>
      <c r="B493" s="54">
        <v>4.9000000000000004</v>
      </c>
      <c r="C493" s="54">
        <v>1.74</v>
      </c>
      <c r="D493" s="54">
        <v>5.4497685185185176</v>
      </c>
      <c r="E493" s="6">
        <f t="shared" si="452"/>
        <v>1.8109999999999999</v>
      </c>
      <c r="F493" s="1"/>
      <c r="G493" s="6">
        <f t="shared" si="466"/>
        <v>0.58166244068444506</v>
      </c>
      <c r="H493" s="6">
        <f t="shared" si="467"/>
        <v>3.16</v>
      </c>
      <c r="I493" s="6">
        <f t="shared" si="468"/>
        <v>0</v>
      </c>
      <c r="J493" s="6">
        <f t="shared" si="469"/>
        <v>2.0788691491421041</v>
      </c>
      <c r="K493" s="6">
        <f t="shared" si="470"/>
        <v>0</v>
      </c>
      <c r="L493" s="6">
        <f t="shared" si="471"/>
        <v>0.58815667438268038</v>
      </c>
      <c r="M493" s="6">
        <f t="shared" si="472"/>
        <v>0.21913388039475118</v>
      </c>
      <c r="N493" s="6">
        <f t="shared" si="473"/>
        <v>0.58747211632327967</v>
      </c>
      <c r="O493" s="6">
        <f t="shared" si="474"/>
        <v>1.3002647312526472</v>
      </c>
      <c r="P493" s="6">
        <f t="shared" si="475"/>
        <v>0.53814950356824309</v>
      </c>
      <c r="Q493" s="6">
        <f t="shared" si="476"/>
        <v>0.27667866399602381</v>
      </c>
      <c r="R493" s="6">
        <f t="shared" si="477"/>
        <v>0.95560744268370945</v>
      </c>
      <c r="S493" s="6">
        <f t="shared" si="478"/>
        <v>0.65650546187893866</v>
      </c>
      <c r="T493" s="6">
        <f t="shared" si="479"/>
        <v>0</v>
      </c>
      <c r="U493" s="6">
        <f t="shared" si="480"/>
        <v>0</v>
      </c>
      <c r="V493" s="6">
        <f t="shared" si="481"/>
        <v>0</v>
      </c>
      <c r="W493" s="6">
        <f t="shared" si="482"/>
        <v>0</v>
      </c>
      <c r="X493" s="6">
        <f t="shared" si="483"/>
        <v>0</v>
      </c>
      <c r="Y493" s="6">
        <f t="shared" si="484"/>
        <v>0</v>
      </c>
      <c r="Z493" s="6">
        <f t="shared" si="485"/>
        <v>0</v>
      </c>
      <c r="AA493" s="6">
        <f t="shared" si="441"/>
        <v>0</v>
      </c>
      <c r="AB493" s="6">
        <f t="shared" si="453"/>
        <v>8.8912549216510581E-2</v>
      </c>
      <c r="AC493" s="6">
        <f t="shared" si="454"/>
        <v>9.6472100535651889E-2</v>
      </c>
      <c r="AD493" s="6">
        <f t="shared" si="455"/>
        <v>1.533561839511788E-2</v>
      </c>
      <c r="AE493" s="6">
        <f t="shared" si="456"/>
        <v>0</v>
      </c>
      <c r="AF493" s="6">
        <f t="shared" si="457"/>
        <v>0</v>
      </c>
      <c r="AG493" s="6">
        <f t="shared" si="458"/>
        <v>0</v>
      </c>
      <c r="AH493" s="6">
        <f t="shared" si="459"/>
        <v>0</v>
      </c>
      <c r="AI493" s="6">
        <f t="shared" si="460"/>
        <v>0</v>
      </c>
      <c r="AJ493" s="6">
        <f t="shared" si="461"/>
        <v>0</v>
      </c>
      <c r="AK493" s="6">
        <f t="shared" si="462"/>
        <v>0</v>
      </c>
      <c r="AL493" s="6">
        <f t="shared" si="463"/>
        <v>0</v>
      </c>
      <c r="AM493" s="6">
        <f t="shared" si="464"/>
        <v>0</v>
      </c>
      <c r="AN493" s="6">
        <f t="shared" si="465"/>
        <v>0</v>
      </c>
      <c r="AO493" s="6">
        <f t="shared" si="486"/>
        <v>0</v>
      </c>
      <c r="AP493" s="6">
        <f t="shared" si="487"/>
        <v>0</v>
      </c>
      <c r="AQ493" s="6">
        <f t="shared" si="488"/>
        <v>0</v>
      </c>
      <c r="AR493" s="6">
        <f t="shared" si="489"/>
        <v>0</v>
      </c>
      <c r="AS493" s="6">
        <f t="shared" si="490"/>
        <v>0</v>
      </c>
      <c r="AT493" s="6">
        <f t="shared" si="491"/>
        <v>0</v>
      </c>
      <c r="AU493" s="6">
        <f t="shared" si="492"/>
        <v>0</v>
      </c>
      <c r="AV493" s="6">
        <f t="shared" si="493"/>
        <v>0.55584713543209108</v>
      </c>
      <c r="AW493" s="6">
        <f t="shared" si="494"/>
        <v>0.87221674432283747</v>
      </c>
      <c r="AX493" s="6">
        <f t="shared" si="495"/>
        <v>0.54332068498942498</v>
      </c>
      <c r="AY493" s="6">
        <f t="shared" si="442"/>
        <v>0.3655912132125344</v>
      </c>
      <c r="AZ493" s="6">
        <f t="shared" si="496"/>
        <v>1.237807957535372</v>
      </c>
      <c r="BD493" s="7">
        <f t="shared" si="497"/>
        <v>1.8109999999999999</v>
      </c>
      <c r="BE493" s="7">
        <f t="shared" si="498"/>
        <v>1.3457340004622014</v>
      </c>
      <c r="BF493" s="7">
        <f t="shared" ca="1" si="499"/>
        <v>0.61378706806165251</v>
      </c>
      <c r="BG493" s="7">
        <f t="shared" si="443"/>
        <v>1.237807957535372</v>
      </c>
      <c r="BH493" s="7">
        <f t="shared" si="444"/>
        <v>1.1125681810726802</v>
      </c>
      <c r="BI493" s="7">
        <f t="shared" ca="1" si="445"/>
        <v>0.24233611772984417</v>
      </c>
      <c r="BJ493" s="7">
        <f t="shared" si="446"/>
        <v>0.32854911754477184</v>
      </c>
      <c r="BK493" s="7">
        <f t="shared" si="447"/>
        <v>5.4366299331586813E-2</v>
      </c>
      <c r="BL493" s="7">
        <f t="shared" ca="1" si="448"/>
        <v>0.13797580850240351</v>
      </c>
      <c r="BM493" s="7">
        <f t="shared" ca="1" si="449"/>
        <v>0.12561489582285695</v>
      </c>
      <c r="BN493" s="7">
        <f t="shared" ca="1" si="450"/>
        <v>7.0291971378145815E-2</v>
      </c>
      <c r="BO493" s="7">
        <f t="shared" ca="1" si="451"/>
        <v>0.37953459356575864</v>
      </c>
      <c r="BP493" s="7">
        <f t="shared" si="500"/>
        <v>4.9000000000000004</v>
      </c>
      <c r="BQ493" s="7">
        <f t="shared" si="501"/>
        <v>1.74</v>
      </c>
    </row>
    <row r="494" spans="1:69" x14ac:dyDescent="0.25">
      <c r="A494" s="53">
        <v>33693</v>
      </c>
      <c r="B494" s="54">
        <v>7.6</v>
      </c>
      <c r="C494" s="54">
        <v>1.76</v>
      </c>
      <c r="D494" s="54">
        <v>6.6504629629629619</v>
      </c>
      <c r="E494" s="6">
        <f t="shared" si="452"/>
        <v>2.2099999999999995</v>
      </c>
      <c r="F494" s="1"/>
      <c r="G494" s="6">
        <f t="shared" si="466"/>
        <v>0.58747211632327967</v>
      </c>
      <c r="H494" s="6">
        <f t="shared" si="467"/>
        <v>5.84</v>
      </c>
      <c r="I494" s="6">
        <f t="shared" si="468"/>
        <v>0</v>
      </c>
      <c r="J494" s="6">
        <f t="shared" si="469"/>
        <v>3.7835086407626277</v>
      </c>
      <c r="K494" s="6">
        <f t="shared" si="470"/>
        <v>0</v>
      </c>
      <c r="L494" s="6">
        <f t="shared" si="471"/>
        <v>0.5992915179063687</v>
      </c>
      <c r="M494" s="6">
        <f t="shared" si="472"/>
        <v>0.24062276753513601</v>
      </c>
      <c r="N494" s="6">
        <f t="shared" si="473"/>
        <v>0.59853983015048751</v>
      </c>
      <c r="O494" s="6">
        <f t="shared" si="474"/>
        <v>2.2971141267725081</v>
      </c>
      <c r="P494" s="6">
        <f t="shared" si="475"/>
        <v>0.54332068498942498</v>
      </c>
      <c r="Q494" s="6">
        <f t="shared" si="476"/>
        <v>0.28609627574932511</v>
      </c>
      <c r="R494" s="6">
        <f t="shared" si="477"/>
        <v>1.5640920750386735</v>
      </c>
      <c r="S494" s="6">
        <f t="shared" si="478"/>
        <v>1.1598161009355228</v>
      </c>
      <c r="T494" s="6">
        <f t="shared" si="479"/>
        <v>0</v>
      </c>
      <c r="U494" s="6">
        <f t="shared" si="480"/>
        <v>0</v>
      </c>
      <c r="V494" s="6">
        <f t="shared" si="481"/>
        <v>0</v>
      </c>
      <c r="W494" s="6">
        <f t="shared" si="482"/>
        <v>0</v>
      </c>
      <c r="X494" s="6">
        <f t="shared" si="483"/>
        <v>0</v>
      </c>
      <c r="Y494" s="6">
        <f t="shared" si="484"/>
        <v>0</v>
      </c>
      <c r="Z494" s="6">
        <f t="shared" si="485"/>
        <v>0</v>
      </c>
      <c r="AA494" s="6">
        <f t="shared" si="441"/>
        <v>0</v>
      </c>
      <c r="AB494" s="6">
        <f t="shared" si="453"/>
        <v>0.14689357904452605</v>
      </c>
      <c r="AC494" s="6">
        <f t="shared" si="454"/>
        <v>0.16753286535026832</v>
      </c>
      <c r="AD494" s="6">
        <f t="shared" si="455"/>
        <v>2.7092687213226219E-2</v>
      </c>
      <c r="AE494" s="6">
        <f t="shared" si="456"/>
        <v>0</v>
      </c>
      <c r="AF494" s="6">
        <f t="shared" si="457"/>
        <v>0</v>
      </c>
      <c r="AG494" s="6">
        <f t="shared" si="458"/>
        <v>0</v>
      </c>
      <c r="AH494" s="6">
        <f t="shared" si="459"/>
        <v>0</v>
      </c>
      <c r="AI494" s="6">
        <f t="shared" si="460"/>
        <v>0</v>
      </c>
      <c r="AJ494" s="6">
        <f t="shared" si="461"/>
        <v>0</v>
      </c>
      <c r="AK494" s="6">
        <f t="shared" si="462"/>
        <v>0</v>
      </c>
      <c r="AL494" s="6">
        <f t="shared" si="463"/>
        <v>0</v>
      </c>
      <c r="AM494" s="6">
        <f t="shared" si="464"/>
        <v>0</v>
      </c>
      <c r="AN494" s="6">
        <f t="shared" si="465"/>
        <v>0</v>
      </c>
      <c r="AO494" s="6">
        <f t="shared" si="486"/>
        <v>0</v>
      </c>
      <c r="AP494" s="6">
        <f t="shared" si="487"/>
        <v>0</v>
      </c>
      <c r="AQ494" s="6">
        <f t="shared" si="488"/>
        <v>0</v>
      </c>
      <c r="AR494" s="6">
        <f t="shared" si="489"/>
        <v>0</v>
      </c>
      <c r="AS494" s="6">
        <f t="shared" si="490"/>
        <v>0</v>
      </c>
      <c r="AT494" s="6">
        <f t="shared" si="491"/>
        <v>0</v>
      </c>
      <c r="AU494" s="6">
        <f t="shared" si="492"/>
        <v>0</v>
      </c>
      <c r="AV494" s="6">
        <f t="shared" si="493"/>
        <v>0.56989239762461097</v>
      </c>
      <c r="AW494" s="6">
        <f t="shared" si="494"/>
        <v>0.98245067097451988</v>
      </c>
      <c r="AX494" s="6">
        <f t="shared" si="495"/>
        <v>0.55578280878396014</v>
      </c>
      <c r="AY494" s="6">
        <f t="shared" si="442"/>
        <v>0.43298985479385116</v>
      </c>
      <c r="AZ494" s="6">
        <f t="shared" si="496"/>
        <v>1.4154405257683711</v>
      </c>
      <c r="BD494" s="7">
        <f t="shared" si="497"/>
        <v>2.2099999999999995</v>
      </c>
      <c r="BE494" s="7">
        <f t="shared" si="498"/>
        <v>1.4866068747318504</v>
      </c>
      <c r="BF494" s="7">
        <f t="shared" ca="1" si="499"/>
        <v>0.80933536825761088</v>
      </c>
      <c r="BG494" s="7">
        <f t="shared" si="443"/>
        <v>1.4154405257683711</v>
      </c>
      <c r="BH494" s="7">
        <f t="shared" si="444"/>
        <v>1.1897228777191649</v>
      </c>
      <c r="BI494" s="7">
        <f t="shared" ca="1" si="445"/>
        <v>0.37284203388225634</v>
      </c>
      <c r="BJ494" s="7">
        <f t="shared" si="446"/>
        <v>0.63132475809124178</v>
      </c>
      <c r="BK494" s="7">
        <f t="shared" si="447"/>
        <v>8.8140107682228269E-2</v>
      </c>
      <c r="BL494" s="7">
        <f t="shared" ca="1" si="448"/>
        <v>0.19052643095411506</v>
      </c>
      <c r="BM494" s="7">
        <f t="shared" ca="1" si="449"/>
        <v>0.5676445862338162</v>
      </c>
      <c r="BN494" s="7">
        <f t="shared" ca="1" si="450"/>
        <v>0.16483535466216642</v>
      </c>
      <c r="BO494" s="7">
        <f t="shared" ca="1" si="451"/>
        <v>0.6587141852375975</v>
      </c>
      <c r="BP494" s="7">
        <f t="shared" si="500"/>
        <v>7.6</v>
      </c>
      <c r="BQ494" s="7">
        <f t="shared" si="501"/>
        <v>1.76</v>
      </c>
    </row>
    <row r="495" spans="1:69" x14ac:dyDescent="0.25">
      <c r="A495" s="53">
        <v>33694</v>
      </c>
      <c r="B495" s="54">
        <v>0.1</v>
      </c>
      <c r="C495" s="54">
        <v>1.78</v>
      </c>
      <c r="D495" s="54">
        <v>7.7488425925925926</v>
      </c>
      <c r="E495" s="6">
        <f t="shared" si="452"/>
        <v>2.5750000000000002</v>
      </c>
      <c r="F495" s="1"/>
      <c r="G495" s="6">
        <f t="shared" si="466"/>
        <v>0.59853983015048751</v>
      </c>
      <c r="H495" s="6">
        <f t="shared" si="467"/>
        <v>0</v>
      </c>
      <c r="I495" s="6">
        <f t="shared" si="468"/>
        <v>1.68</v>
      </c>
      <c r="J495" s="6">
        <f t="shared" si="469"/>
        <v>0</v>
      </c>
      <c r="K495" s="6">
        <f t="shared" si="470"/>
        <v>1.4062581348983252</v>
      </c>
      <c r="L495" s="6">
        <f t="shared" si="471"/>
        <v>0.59414678358868589</v>
      </c>
      <c r="M495" s="6">
        <f t="shared" si="472"/>
        <v>0.23049469031151792</v>
      </c>
      <c r="N495" s="6">
        <f t="shared" si="473"/>
        <v>0.59342673519809663</v>
      </c>
      <c r="O495" s="6">
        <f t="shared" si="474"/>
        <v>0.23049469031151792</v>
      </c>
      <c r="P495" s="6">
        <f t="shared" si="475"/>
        <v>0.55578280878396014</v>
      </c>
      <c r="Q495" s="6">
        <f t="shared" si="476"/>
        <v>0.3097299827684723</v>
      </c>
      <c r="R495" s="6">
        <f t="shared" si="477"/>
        <v>1.2508842341610382</v>
      </c>
      <c r="S495" s="6">
        <f t="shared" si="478"/>
        <v>0.11637708805485063</v>
      </c>
      <c r="T495" s="6">
        <f t="shared" si="479"/>
        <v>0</v>
      </c>
      <c r="U495" s="6">
        <f t="shared" si="480"/>
        <v>0</v>
      </c>
      <c r="V495" s="6">
        <f t="shared" si="481"/>
        <v>0</v>
      </c>
      <c r="W495" s="6">
        <f t="shared" si="482"/>
        <v>0</v>
      </c>
      <c r="X495" s="6">
        <f t="shared" si="483"/>
        <v>0</v>
      </c>
      <c r="Y495" s="6">
        <f t="shared" si="484"/>
        <v>0</v>
      </c>
      <c r="Z495" s="6">
        <f t="shared" si="485"/>
        <v>0</v>
      </c>
      <c r="AA495" s="6">
        <f t="shared" si="441"/>
        <v>0</v>
      </c>
      <c r="AB495" s="6">
        <f t="shared" si="453"/>
        <v>0.17259220608501918</v>
      </c>
      <c r="AC495" s="6">
        <f t="shared" si="454"/>
        <v>4.2364308633482797E-2</v>
      </c>
      <c r="AD495" s="6">
        <f t="shared" si="455"/>
        <v>2.7185068761443549E-3</v>
      </c>
      <c r="AE495" s="6">
        <f t="shared" si="456"/>
        <v>0</v>
      </c>
      <c r="AF495" s="6">
        <f t="shared" si="457"/>
        <v>0</v>
      </c>
      <c r="AG495" s="6">
        <f t="shared" si="458"/>
        <v>0</v>
      </c>
      <c r="AH495" s="6">
        <f t="shared" si="459"/>
        <v>0</v>
      </c>
      <c r="AI495" s="6">
        <f t="shared" si="460"/>
        <v>0</v>
      </c>
      <c r="AJ495" s="6">
        <f t="shared" si="461"/>
        <v>0</v>
      </c>
      <c r="AK495" s="6">
        <f t="shared" si="462"/>
        <v>0</v>
      </c>
      <c r="AL495" s="6">
        <f t="shared" si="463"/>
        <v>0</v>
      </c>
      <c r="AM495" s="6">
        <f t="shared" si="464"/>
        <v>0</v>
      </c>
      <c r="AN495" s="6">
        <f t="shared" si="465"/>
        <v>0</v>
      </c>
      <c r="AO495" s="6">
        <f t="shared" si="486"/>
        <v>0</v>
      </c>
      <c r="AP495" s="6">
        <f t="shared" si="487"/>
        <v>0</v>
      </c>
      <c r="AQ495" s="6">
        <f t="shared" si="488"/>
        <v>0</v>
      </c>
      <c r="AR495" s="6">
        <f t="shared" si="489"/>
        <v>0</v>
      </c>
      <c r="AS495" s="6">
        <f t="shared" si="490"/>
        <v>0</v>
      </c>
      <c r="AT495" s="6">
        <f t="shared" si="491"/>
        <v>0</v>
      </c>
      <c r="AU495" s="6">
        <f t="shared" si="492"/>
        <v>0</v>
      </c>
      <c r="AV495" s="6">
        <f t="shared" si="493"/>
        <v>0.57819576608583445</v>
      </c>
      <c r="AW495" s="6">
        <f t="shared" si="494"/>
        <v>1.0523562840363816</v>
      </c>
      <c r="AX495" s="6">
        <f t="shared" si="495"/>
        <v>0.56308221899354116</v>
      </c>
      <c r="AY495" s="6">
        <f t="shared" si="442"/>
        <v>0.48232218885349148</v>
      </c>
      <c r="AZ495" s="6">
        <f t="shared" si="496"/>
        <v>1.534678472889873</v>
      </c>
      <c r="BD495" s="7">
        <f t="shared" si="497"/>
        <v>2.5750000000000002</v>
      </c>
      <c r="BE495" s="7">
        <f t="shared" si="498"/>
        <v>1.6046806535881213</v>
      </c>
      <c r="BF495" s="7">
        <f t="shared" ca="1" si="499"/>
        <v>0.95989201019368697</v>
      </c>
      <c r="BG495" s="7">
        <f t="shared" si="443"/>
        <v>1.534678472889873</v>
      </c>
      <c r="BH495" s="7">
        <f t="shared" si="444"/>
        <v>1.2388214047593273</v>
      </c>
      <c r="BI495" s="7">
        <f t="shared" ca="1" si="445"/>
        <v>0.45177150771174757</v>
      </c>
      <c r="BJ495" s="7">
        <f t="shared" si="446"/>
        <v>1.082268879768747</v>
      </c>
      <c r="BK495" s="7">
        <f t="shared" si="447"/>
        <v>0.13385298995356937</v>
      </c>
      <c r="BL495" s="7">
        <f t="shared" ca="1" si="448"/>
        <v>0.2581864450424986</v>
      </c>
      <c r="BM495" s="7">
        <f t="shared" ca="1" si="449"/>
        <v>1.2508675862338183</v>
      </c>
      <c r="BN495" s="7">
        <f t="shared" ca="1" si="450"/>
        <v>0.27465249266816033</v>
      </c>
      <c r="BO495" s="7">
        <f t="shared" ca="1" si="451"/>
        <v>0.92576866943084413</v>
      </c>
      <c r="BP495" s="7">
        <f t="shared" si="500"/>
        <v>0.1</v>
      </c>
      <c r="BQ495" s="7">
        <f t="shared" si="501"/>
        <v>1.78</v>
      </c>
    </row>
    <row r="496" spans="1:69" x14ac:dyDescent="0.25">
      <c r="A496" s="53">
        <v>33695</v>
      </c>
      <c r="B496" s="54">
        <v>4.8</v>
      </c>
      <c r="C496" s="54">
        <v>1.76</v>
      </c>
      <c r="D496" s="54">
        <v>5.7988425925925924</v>
      </c>
      <c r="E496" s="6">
        <f t="shared" si="452"/>
        <v>1.927</v>
      </c>
      <c r="F496" s="1"/>
      <c r="G496" s="6">
        <f t="shared" si="466"/>
        <v>0.59342673519809663</v>
      </c>
      <c r="H496" s="6">
        <f t="shared" si="467"/>
        <v>3.04</v>
      </c>
      <c r="I496" s="6">
        <f t="shared" si="468"/>
        <v>0</v>
      </c>
      <c r="J496" s="6">
        <f t="shared" si="469"/>
        <v>1.9583525210663613</v>
      </c>
      <c r="K496" s="6">
        <f t="shared" si="470"/>
        <v>0</v>
      </c>
      <c r="L496" s="6">
        <f t="shared" si="471"/>
        <v>0.59954448385032977</v>
      </c>
      <c r="M496" s="6">
        <f t="shared" si="472"/>
        <v>0.24112976496150615</v>
      </c>
      <c r="N496" s="6">
        <f t="shared" si="473"/>
        <v>0.59879121227193011</v>
      </c>
      <c r="O496" s="6">
        <f t="shared" si="474"/>
        <v>1.3227772438951448</v>
      </c>
      <c r="P496" s="6">
        <f t="shared" si="475"/>
        <v>0.56308221899354116</v>
      </c>
      <c r="Q496" s="6">
        <f t="shared" si="476"/>
        <v>0.32420276384681435</v>
      </c>
      <c r="R496" s="6">
        <f t="shared" si="477"/>
        <v>0.63900454689963115</v>
      </c>
      <c r="S496" s="6">
        <f t="shared" si="478"/>
        <v>0.66787206066084992</v>
      </c>
      <c r="T496" s="6">
        <f t="shared" si="479"/>
        <v>0</v>
      </c>
      <c r="U496" s="6">
        <f t="shared" si="480"/>
        <v>0</v>
      </c>
      <c r="V496" s="6">
        <f t="shared" si="481"/>
        <v>0</v>
      </c>
      <c r="W496" s="6">
        <f t="shared" si="482"/>
        <v>0</v>
      </c>
      <c r="X496" s="6">
        <f t="shared" si="483"/>
        <v>0</v>
      </c>
      <c r="Y496" s="6">
        <f t="shared" si="484"/>
        <v>0</v>
      </c>
      <c r="Z496" s="6">
        <f t="shared" si="485"/>
        <v>0</v>
      </c>
      <c r="AA496" s="6">
        <f t="shared" si="441"/>
        <v>0</v>
      </c>
      <c r="AB496" s="6">
        <f t="shared" si="453"/>
        <v>7.139916745819283E-2</v>
      </c>
      <c r="AC496" s="6">
        <f t="shared" si="454"/>
        <v>9.0360236344164138E-2</v>
      </c>
      <c r="AD496" s="6">
        <f t="shared" si="455"/>
        <v>1.5601136096784688E-2</v>
      </c>
      <c r="AE496" s="6">
        <f t="shared" si="456"/>
        <v>0</v>
      </c>
      <c r="AF496" s="6">
        <f t="shared" si="457"/>
        <v>0</v>
      </c>
      <c r="AG496" s="6">
        <f t="shared" si="458"/>
        <v>0</v>
      </c>
      <c r="AH496" s="6">
        <f t="shared" si="459"/>
        <v>0</v>
      </c>
      <c r="AI496" s="6">
        <f t="shared" si="460"/>
        <v>0</v>
      </c>
      <c r="AJ496" s="6">
        <f t="shared" si="461"/>
        <v>0</v>
      </c>
      <c r="AK496" s="6">
        <f t="shared" si="462"/>
        <v>0</v>
      </c>
      <c r="AL496" s="6">
        <f t="shared" si="463"/>
        <v>0</v>
      </c>
      <c r="AM496" s="6">
        <f t="shared" si="464"/>
        <v>0</v>
      </c>
      <c r="AN496" s="6">
        <f t="shared" si="465"/>
        <v>0</v>
      </c>
      <c r="AO496" s="6">
        <f t="shared" si="486"/>
        <v>0</v>
      </c>
      <c r="AP496" s="6">
        <f t="shared" si="487"/>
        <v>0</v>
      </c>
      <c r="AQ496" s="6">
        <f t="shared" si="488"/>
        <v>0</v>
      </c>
      <c r="AR496" s="6">
        <f t="shared" si="489"/>
        <v>0</v>
      </c>
      <c r="AS496" s="6">
        <f t="shared" si="490"/>
        <v>0</v>
      </c>
      <c r="AT496" s="6">
        <f t="shared" si="491"/>
        <v>0</v>
      </c>
      <c r="AU496" s="6">
        <f t="shared" si="492"/>
        <v>0</v>
      </c>
      <c r="AV496" s="6">
        <f t="shared" si="493"/>
        <v>0.57691544189669275</v>
      </c>
      <c r="AW496" s="6">
        <f t="shared" si="494"/>
        <v>1.0413416825914574</v>
      </c>
      <c r="AX496" s="6">
        <f t="shared" si="495"/>
        <v>0.56196008238798301</v>
      </c>
      <c r="AY496" s="6">
        <f t="shared" si="442"/>
        <v>0.3956019313050072</v>
      </c>
      <c r="AZ496" s="6">
        <f t="shared" si="496"/>
        <v>1.4369436138964646</v>
      </c>
      <c r="BD496" s="7">
        <f t="shared" si="497"/>
        <v>1.927</v>
      </c>
      <c r="BE496" s="7">
        <f t="shared" si="498"/>
        <v>1.3881642554107205</v>
      </c>
      <c r="BF496" s="7">
        <f t="shared" ca="1" si="499"/>
        <v>0.67468502497792704</v>
      </c>
      <c r="BG496" s="7">
        <f t="shared" si="443"/>
        <v>1.4369436138964646</v>
      </c>
      <c r="BH496" s="7">
        <f t="shared" si="444"/>
        <v>1.1987258293273173</v>
      </c>
      <c r="BI496" s="7">
        <f t="shared" ca="1" si="445"/>
        <v>0.38754419412534552</v>
      </c>
      <c r="BJ496" s="7">
        <f t="shared" si="446"/>
        <v>0.24015526156085737</v>
      </c>
      <c r="BK496" s="7">
        <f t="shared" si="447"/>
        <v>3.5886917276957024E-2</v>
      </c>
      <c r="BL496" s="7">
        <f t="shared" ca="1" si="448"/>
        <v>8.2449856742710825E-2</v>
      </c>
      <c r="BM496" s="7">
        <f t="shared" ca="1" si="449"/>
        <v>0.22129678075436418</v>
      </c>
      <c r="BN496" s="7">
        <f t="shared" ca="1" si="450"/>
        <v>9.4591053547112544E-2</v>
      </c>
      <c r="BO496" s="7">
        <f t="shared" ca="1" si="451"/>
        <v>0.45827720702593905</v>
      </c>
      <c r="BP496" s="7">
        <f t="shared" si="500"/>
        <v>4.8</v>
      </c>
      <c r="BQ496" s="7">
        <f t="shared" si="501"/>
        <v>1.76</v>
      </c>
    </row>
    <row r="497" spans="1:69" x14ac:dyDescent="0.25">
      <c r="A497" s="53">
        <v>33696</v>
      </c>
      <c r="B497" s="54">
        <v>3.7</v>
      </c>
      <c r="C497" s="54">
        <v>1.78</v>
      </c>
      <c r="D497" s="54">
        <v>6.099768518518518</v>
      </c>
      <c r="E497" s="6">
        <f t="shared" si="452"/>
        <v>2.0270000000000001</v>
      </c>
      <c r="F497" s="1"/>
      <c r="G497" s="6">
        <f t="shared" si="466"/>
        <v>0.59879121227193011</v>
      </c>
      <c r="H497" s="6">
        <f t="shared" si="467"/>
        <v>1.9200000000000002</v>
      </c>
      <c r="I497" s="6">
        <f t="shared" si="468"/>
        <v>0</v>
      </c>
      <c r="J497" s="6">
        <f t="shared" si="469"/>
        <v>1.2271601644109773</v>
      </c>
      <c r="K497" s="6">
        <f t="shared" si="470"/>
        <v>0</v>
      </c>
      <c r="L497" s="6">
        <f t="shared" si="471"/>
        <v>0.60262477000024528</v>
      </c>
      <c r="M497" s="6">
        <f t="shared" si="472"/>
        <v>0.24737194548816394</v>
      </c>
      <c r="N497" s="6">
        <f t="shared" si="473"/>
        <v>0.601851998310863</v>
      </c>
      <c r="O497" s="6">
        <f t="shared" si="474"/>
        <v>0.94021178107718684</v>
      </c>
      <c r="P497" s="6">
        <f t="shared" si="475"/>
        <v>0.56196008238798301</v>
      </c>
      <c r="Q497" s="6">
        <f t="shared" si="476"/>
        <v>0.32194708871591143</v>
      </c>
      <c r="R497" s="6">
        <f t="shared" si="477"/>
        <v>1.0393484344706541</v>
      </c>
      <c r="S497" s="6">
        <f t="shared" si="478"/>
        <v>0.47471422915966405</v>
      </c>
      <c r="T497" s="6">
        <f t="shared" si="479"/>
        <v>0</v>
      </c>
      <c r="U497" s="6">
        <f t="shared" si="480"/>
        <v>0</v>
      </c>
      <c r="V497" s="6">
        <f t="shared" si="481"/>
        <v>0</v>
      </c>
      <c r="W497" s="6">
        <f t="shared" si="482"/>
        <v>0</v>
      </c>
      <c r="X497" s="6">
        <f t="shared" si="483"/>
        <v>0</v>
      </c>
      <c r="Y497" s="6">
        <f t="shared" si="484"/>
        <v>0</v>
      </c>
      <c r="Z497" s="6">
        <f t="shared" si="485"/>
        <v>0</v>
      </c>
      <c r="AA497" s="6">
        <f t="shared" si="441"/>
        <v>0</v>
      </c>
      <c r="AB497" s="6">
        <f t="shared" si="453"/>
        <v>0.11099781266693104</v>
      </c>
      <c r="AC497" s="6">
        <f t="shared" si="454"/>
        <v>7.7895665988428148E-2</v>
      </c>
      <c r="AD497" s="6">
        <f t="shared" si="455"/>
        <v>1.1089071893308341E-2</v>
      </c>
      <c r="AE497" s="6">
        <f t="shared" si="456"/>
        <v>0</v>
      </c>
      <c r="AF497" s="6">
        <f t="shared" si="457"/>
        <v>0</v>
      </c>
      <c r="AG497" s="6">
        <f t="shared" si="458"/>
        <v>0</v>
      </c>
      <c r="AH497" s="6">
        <f t="shared" si="459"/>
        <v>0</v>
      </c>
      <c r="AI497" s="6">
        <f t="shared" si="460"/>
        <v>0</v>
      </c>
      <c r="AJ497" s="6">
        <f t="shared" si="461"/>
        <v>0</v>
      </c>
      <c r="AK497" s="6">
        <f t="shared" si="462"/>
        <v>0</v>
      </c>
      <c r="AL497" s="6">
        <f t="shared" si="463"/>
        <v>0</v>
      </c>
      <c r="AM497" s="6">
        <f t="shared" si="464"/>
        <v>0</v>
      </c>
      <c r="AN497" s="6">
        <f t="shared" si="465"/>
        <v>0</v>
      </c>
      <c r="AO497" s="6">
        <f t="shared" si="486"/>
        <v>0</v>
      </c>
      <c r="AP497" s="6">
        <f t="shared" si="487"/>
        <v>0</v>
      </c>
      <c r="AQ497" s="6">
        <f t="shared" si="488"/>
        <v>0</v>
      </c>
      <c r="AR497" s="6">
        <f t="shared" si="489"/>
        <v>0</v>
      </c>
      <c r="AS497" s="6">
        <f t="shared" si="490"/>
        <v>0</v>
      </c>
      <c r="AT497" s="6">
        <f t="shared" si="491"/>
        <v>0</v>
      </c>
      <c r="AU497" s="6">
        <f t="shared" si="492"/>
        <v>0</v>
      </c>
      <c r="AV497" s="6">
        <f t="shared" si="493"/>
        <v>0.58151049920812614</v>
      </c>
      <c r="AW497" s="6">
        <f t="shared" si="494"/>
        <v>1.0812776592508058</v>
      </c>
      <c r="AX497" s="6">
        <f t="shared" si="495"/>
        <v>0.56598159414923188</v>
      </c>
      <c r="AY497" s="6">
        <f t="shared" si="442"/>
        <v>0.43294490138284247</v>
      </c>
      <c r="AZ497" s="6">
        <f t="shared" si="496"/>
        <v>1.5142225606336481</v>
      </c>
      <c r="BD497" s="7">
        <f t="shared" si="497"/>
        <v>2.0270000000000001</v>
      </c>
      <c r="BE497" s="7">
        <f t="shared" si="498"/>
        <v>1.4237275020171523</v>
      </c>
      <c r="BF497" s="7">
        <f t="shared" ca="1" si="499"/>
        <v>0.7243621116601896</v>
      </c>
      <c r="BG497" s="7">
        <f t="shared" si="443"/>
        <v>1.5142225606336481</v>
      </c>
      <c r="BH497" s="7">
        <f t="shared" si="444"/>
        <v>1.2305375088284176</v>
      </c>
      <c r="BI497" s="7">
        <f t="shared" ca="1" si="445"/>
        <v>0.43866582243170699</v>
      </c>
      <c r="BJ497" s="7">
        <f t="shared" si="446"/>
        <v>0.26294070232311278</v>
      </c>
      <c r="BK497" s="7">
        <f t="shared" si="447"/>
        <v>3.7322373468263337E-2</v>
      </c>
      <c r="BL497" s="7">
        <f t="shared" ca="1" si="448"/>
        <v>8.1622369678924792E-2</v>
      </c>
      <c r="BM497" s="7">
        <f t="shared" ca="1" si="449"/>
        <v>0.32538116431600839</v>
      </c>
      <c r="BN497" s="7">
        <f t="shared" ca="1" si="450"/>
        <v>0.11773121947781531</v>
      </c>
      <c r="BO497" s="7">
        <f t="shared" ca="1" si="451"/>
        <v>0.5280039947489128</v>
      </c>
      <c r="BP497" s="7">
        <f t="shared" si="500"/>
        <v>3.7</v>
      </c>
      <c r="BQ497" s="7">
        <f t="shared" si="501"/>
        <v>1.78</v>
      </c>
    </row>
    <row r="498" spans="1:69" x14ac:dyDescent="0.25">
      <c r="A498" s="53">
        <v>33697</v>
      </c>
      <c r="B498" s="54">
        <v>0.2</v>
      </c>
      <c r="C498" s="54">
        <v>1.8</v>
      </c>
      <c r="D498" s="54">
        <v>5.3986111111111104</v>
      </c>
      <c r="E498" s="6">
        <f t="shared" si="452"/>
        <v>1.7939999999999998</v>
      </c>
      <c r="F498" s="1"/>
      <c r="G498" s="6">
        <f t="shared" si="466"/>
        <v>0.601851998310863</v>
      </c>
      <c r="H498" s="6">
        <f t="shared" si="467"/>
        <v>0</v>
      </c>
      <c r="I498" s="6">
        <f t="shared" si="468"/>
        <v>1.6</v>
      </c>
      <c r="J498" s="6">
        <f t="shared" si="469"/>
        <v>0</v>
      </c>
      <c r="K498" s="6">
        <f t="shared" si="470"/>
        <v>1.3436798822686737</v>
      </c>
      <c r="L498" s="6">
        <f t="shared" si="471"/>
        <v>0.59765444158889658</v>
      </c>
      <c r="M498" s="6">
        <f t="shared" si="472"/>
        <v>0.23736223419255512</v>
      </c>
      <c r="N498" s="6">
        <f t="shared" si="473"/>
        <v>0.59691293949838842</v>
      </c>
      <c r="O498" s="6">
        <f t="shared" si="474"/>
        <v>0.23736223419255512</v>
      </c>
      <c r="P498" s="6">
        <f t="shared" si="475"/>
        <v>0.56598159414923188</v>
      </c>
      <c r="Q498" s="6">
        <f t="shared" si="476"/>
        <v>0.33008321768582827</v>
      </c>
      <c r="R498" s="6">
        <f t="shared" si="477"/>
        <v>0.56849571947052113</v>
      </c>
      <c r="S498" s="6">
        <f t="shared" si="478"/>
        <v>0.11984452046244252</v>
      </c>
      <c r="T498" s="6">
        <f t="shared" si="479"/>
        <v>0</v>
      </c>
      <c r="U498" s="6">
        <f t="shared" si="480"/>
        <v>0</v>
      </c>
      <c r="V498" s="6">
        <f t="shared" si="481"/>
        <v>0</v>
      </c>
      <c r="W498" s="6">
        <f t="shared" si="482"/>
        <v>0</v>
      </c>
      <c r="X498" s="6">
        <f t="shared" si="483"/>
        <v>0</v>
      </c>
      <c r="Y498" s="6">
        <f t="shared" si="484"/>
        <v>0</v>
      </c>
      <c r="Z498" s="6">
        <f t="shared" si="485"/>
        <v>0</v>
      </c>
      <c r="AA498" s="6">
        <f t="shared" si="441"/>
        <v>0</v>
      </c>
      <c r="AB498" s="6">
        <f t="shared" si="453"/>
        <v>8.3105748783475764E-2</v>
      </c>
      <c r="AC498" s="6">
        <f t="shared" si="454"/>
        <v>2.6815708264653182E-2</v>
      </c>
      <c r="AD498" s="6">
        <f t="shared" si="455"/>
        <v>2.7995042528630577E-3</v>
      </c>
      <c r="AE498" s="6">
        <f t="shared" si="456"/>
        <v>0</v>
      </c>
      <c r="AF498" s="6">
        <f t="shared" si="457"/>
        <v>0</v>
      </c>
      <c r="AG498" s="6">
        <f t="shared" si="458"/>
        <v>0</v>
      </c>
      <c r="AH498" s="6">
        <f t="shared" si="459"/>
        <v>0</v>
      </c>
      <c r="AI498" s="6">
        <f t="shared" si="460"/>
        <v>0</v>
      </c>
      <c r="AJ498" s="6">
        <f t="shared" si="461"/>
        <v>0</v>
      </c>
      <c r="AK498" s="6">
        <f t="shared" si="462"/>
        <v>0</v>
      </c>
      <c r="AL498" s="6">
        <f t="shared" si="463"/>
        <v>0</v>
      </c>
      <c r="AM498" s="6">
        <f t="shared" si="464"/>
        <v>0</v>
      </c>
      <c r="AN498" s="6">
        <f t="shared" si="465"/>
        <v>0</v>
      </c>
      <c r="AO498" s="6">
        <f t="shared" si="486"/>
        <v>0</v>
      </c>
      <c r="AP498" s="6">
        <f t="shared" si="487"/>
        <v>0</v>
      </c>
      <c r="AQ498" s="6">
        <f t="shared" si="488"/>
        <v>0</v>
      </c>
      <c r="AR498" s="6">
        <f t="shared" si="489"/>
        <v>0</v>
      </c>
      <c r="AS498" s="6">
        <f t="shared" si="490"/>
        <v>0</v>
      </c>
      <c r="AT498" s="6">
        <f t="shared" si="491"/>
        <v>0</v>
      </c>
      <c r="AU498" s="6">
        <f t="shared" si="492"/>
        <v>0</v>
      </c>
      <c r="AV498" s="6">
        <f t="shared" si="493"/>
        <v>0.578886648538954</v>
      </c>
      <c r="AW498" s="6">
        <f t="shared" si="494"/>
        <v>1.0583360103813639</v>
      </c>
      <c r="AX498" s="6">
        <f t="shared" si="495"/>
        <v>0.56368722285489015</v>
      </c>
      <c r="AY498" s="6">
        <f t="shared" si="442"/>
        <v>0.41318896646930403</v>
      </c>
      <c r="AZ498" s="6">
        <f t="shared" si="496"/>
        <v>1.471524976850668</v>
      </c>
      <c r="BD498" s="7">
        <f t="shared" si="497"/>
        <v>1.7939999999999998</v>
      </c>
      <c r="BE498" s="7">
        <f t="shared" si="498"/>
        <v>1.3394028520202574</v>
      </c>
      <c r="BF498" s="7">
        <f t="shared" ca="1" si="499"/>
        <v>0.60454241774406559</v>
      </c>
      <c r="BG498" s="7">
        <f t="shared" si="443"/>
        <v>1.471524976850668</v>
      </c>
      <c r="BH498" s="7">
        <f t="shared" si="444"/>
        <v>1.2130642921340435</v>
      </c>
      <c r="BI498" s="7">
        <f t="shared" ca="1" si="445"/>
        <v>0.41074410227075447</v>
      </c>
      <c r="BJ498" s="7">
        <f t="shared" si="446"/>
        <v>0.10399014055516212</v>
      </c>
      <c r="BK498" s="7">
        <f t="shared" si="447"/>
        <v>1.5961431714122454E-2</v>
      </c>
      <c r="BL498" s="7">
        <f t="shared" ca="1" si="448"/>
        <v>3.7557787080293017E-2</v>
      </c>
      <c r="BM498" s="7">
        <f t="shared" ca="1" si="449"/>
        <v>0.11385355061737737</v>
      </c>
      <c r="BN498" s="7">
        <f t="shared" ca="1" si="450"/>
        <v>6.6974946504153463E-2</v>
      </c>
      <c r="BO498" s="7">
        <f t="shared" ca="1" si="451"/>
        <v>0.36822946849824828</v>
      </c>
      <c r="BP498" s="7">
        <f t="shared" si="500"/>
        <v>0.2</v>
      </c>
      <c r="BQ498" s="7">
        <f t="shared" si="501"/>
        <v>1.8</v>
      </c>
    </row>
    <row r="499" spans="1:69" x14ac:dyDescent="0.25">
      <c r="A499" s="53">
        <v>33698</v>
      </c>
      <c r="B499" s="54">
        <v>0</v>
      </c>
      <c r="C499" s="54">
        <v>1.83</v>
      </c>
      <c r="D499" s="54">
        <v>4.8900462962962967</v>
      </c>
      <c r="E499" s="6">
        <f t="shared" si="452"/>
        <v>1.6250000000000002</v>
      </c>
      <c r="F499" s="1"/>
      <c r="G499" s="6">
        <f t="shared" si="466"/>
        <v>0.59691293949838842</v>
      </c>
      <c r="H499" s="6">
        <f t="shared" si="467"/>
        <v>0</v>
      </c>
      <c r="I499" s="6">
        <f t="shared" si="468"/>
        <v>1.83</v>
      </c>
      <c r="J499" s="6">
        <f t="shared" si="469"/>
        <v>0</v>
      </c>
      <c r="K499" s="6">
        <f t="shared" si="470"/>
        <v>1.5291227931303253</v>
      </c>
      <c r="L499" s="6">
        <f t="shared" si="471"/>
        <v>0.59213607281777758</v>
      </c>
      <c r="M499" s="6">
        <f t="shared" si="472"/>
        <v>0.2266300366942301</v>
      </c>
      <c r="N499" s="6">
        <f t="shared" si="473"/>
        <v>0.5914280973196856</v>
      </c>
      <c r="O499" s="6">
        <f t="shared" si="474"/>
        <v>0.2266300366942301</v>
      </c>
      <c r="P499" s="6">
        <f t="shared" si="475"/>
        <v>0.56368722285489015</v>
      </c>
      <c r="Q499" s="6">
        <f t="shared" si="476"/>
        <v>0.32542359132785975</v>
      </c>
      <c r="R499" s="6">
        <f t="shared" si="477"/>
        <v>0.2093857343909713</v>
      </c>
      <c r="S499" s="6">
        <f t="shared" si="478"/>
        <v>0.11442581909627832</v>
      </c>
      <c r="T499" s="6">
        <f t="shared" si="479"/>
        <v>0</v>
      </c>
      <c r="U499" s="6">
        <f t="shared" si="480"/>
        <v>0</v>
      </c>
      <c r="V499" s="6">
        <f t="shared" si="481"/>
        <v>0</v>
      </c>
      <c r="W499" s="6">
        <f t="shared" si="482"/>
        <v>0</v>
      </c>
      <c r="X499" s="6">
        <f t="shared" si="483"/>
        <v>0</v>
      </c>
      <c r="Y499" s="6">
        <f t="shared" si="484"/>
        <v>0</v>
      </c>
      <c r="Z499" s="6">
        <f t="shared" si="485"/>
        <v>0</v>
      </c>
      <c r="AA499" s="6">
        <f t="shared" si="441"/>
        <v>0</v>
      </c>
      <c r="AB499" s="6">
        <f t="shared" si="453"/>
        <v>3.1790220149571446E-2</v>
      </c>
      <c r="AC499" s="6">
        <f t="shared" si="454"/>
        <v>1.7815069766218355E-2</v>
      </c>
      <c r="AD499" s="6">
        <f t="shared" si="455"/>
        <v>2.6729262711494466E-3</v>
      </c>
      <c r="AE499" s="6">
        <f t="shared" si="456"/>
        <v>0</v>
      </c>
      <c r="AF499" s="6">
        <f t="shared" si="457"/>
        <v>0</v>
      </c>
      <c r="AG499" s="6">
        <f t="shared" si="458"/>
        <v>0</v>
      </c>
      <c r="AH499" s="6">
        <f t="shared" si="459"/>
        <v>0</v>
      </c>
      <c r="AI499" s="6">
        <f t="shared" si="460"/>
        <v>0</v>
      </c>
      <c r="AJ499" s="6">
        <f t="shared" si="461"/>
        <v>0</v>
      </c>
      <c r="AK499" s="6">
        <f t="shared" si="462"/>
        <v>0</v>
      </c>
      <c r="AL499" s="6">
        <f t="shared" si="463"/>
        <v>0</v>
      </c>
      <c r="AM499" s="6">
        <f t="shared" si="464"/>
        <v>0</v>
      </c>
      <c r="AN499" s="6">
        <f t="shared" si="465"/>
        <v>0</v>
      </c>
      <c r="AO499" s="6">
        <f t="shared" si="486"/>
        <v>0</v>
      </c>
      <c r="AP499" s="6">
        <f t="shared" si="487"/>
        <v>0</v>
      </c>
      <c r="AQ499" s="6">
        <f t="shared" si="488"/>
        <v>0</v>
      </c>
      <c r="AR499" s="6">
        <f t="shared" si="489"/>
        <v>0</v>
      </c>
      <c r="AS499" s="6">
        <f t="shared" si="490"/>
        <v>0</v>
      </c>
      <c r="AT499" s="6">
        <f t="shared" si="491"/>
        <v>0</v>
      </c>
      <c r="AU499" s="6">
        <f t="shared" si="492"/>
        <v>0</v>
      </c>
      <c r="AV499" s="6">
        <f t="shared" si="493"/>
        <v>0.57136795423100439</v>
      </c>
      <c r="AW499" s="6">
        <f t="shared" si="494"/>
        <v>0.99461109675019088</v>
      </c>
      <c r="AX499" s="6">
        <f t="shared" si="495"/>
        <v>0.55708372190657252</v>
      </c>
      <c r="AY499" s="6">
        <f t="shared" si="442"/>
        <v>0.3572138114774312</v>
      </c>
      <c r="AZ499" s="6">
        <f t="shared" si="496"/>
        <v>1.3518249082276221</v>
      </c>
      <c r="BD499" s="7">
        <f t="shared" si="497"/>
        <v>1.6250000000000002</v>
      </c>
      <c r="BE499" s="7">
        <f t="shared" si="498"/>
        <v>1.2747548783981963</v>
      </c>
      <c r="BF499" s="7">
        <f t="shared" ca="1" si="499"/>
        <v>0.50766931910583513</v>
      </c>
      <c r="BG499" s="7">
        <f t="shared" si="443"/>
        <v>1.3518249082276221</v>
      </c>
      <c r="BH499" s="7">
        <f t="shared" si="444"/>
        <v>1.1626800541110276</v>
      </c>
      <c r="BI499" s="7">
        <f t="shared" ca="1" si="445"/>
        <v>0.32803629698805375</v>
      </c>
      <c r="BJ499" s="7">
        <f t="shared" si="446"/>
        <v>7.4624630764847197E-2</v>
      </c>
      <c r="BK499" s="7">
        <f t="shared" si="447"/>
        <v>1.256076623899975E-2</v>
      </c>
      <c r="BL499" s="7">
        <f t="shared" ca="1" si="448"/>
        <v>3.2268022635167329E-2</v>
      </c>
      <c r="BM499" s="7">
        <f t="shared" ca="1" si="449"/>
        <v>2.8365942398199045E-2</v>
      </c>
      <c r="BN499" s="7">
        <f t="shared" ca="1" si="450"/>
        <v>3.769313872930663E-2</v>
      </c>
      <c r="BO499" s="7">
        <f t="shared" ca="1" si="451"/>
        <v>0.26004496495592105</v>
      </c>
      <c r="BP499" s="7">
        <f t="shared" si="500"/>
        <v>0</v>
      </c>
      <c r="BQ499" s="7">
        <f t="shared" si="501"/>
        <v>1.83</v>
      </c>
    </row>
    <row r="500" spans="1:69" x14ac:dyDescent="0.25">
      <c r="A500" s="53">
        <v>33699</v>
      </c>
      <c r="B500" s="54">
        <v>0</v>
      </c>
      <c r="C500" s="54">
        <v>1.86</v>
      </c>
      <c r="D500" s="54">
        <v>4.5800925925925924</v>
      </c>
      <c r="E500" s="6">
        <f t="shared" si="452"/>
        <v>1.522</v>
      </c>
      <c r="F500" s="1"/>
      <c r="G500" s="6">
        <f t="shared" si="466"/>
        <v>0.5914280973196856</v>
      </c>
      <c r="H500" s="6">
        <f t="shared" si="467"/>
        <v>0</v>
      </c>
      <c r="I500" s="6">
        <f t="shared" si="468"/>
        <v>1.86</v>
      </c>
      <c r="J500" s="6">
        <f t="shared" si="469"/>
        <v>0</v>
      </c>
      <c r="K500" s="6">
        <f t="shared" si="470"/>
        <v>1.5458211520655143</v>
      </c>
      <c r="L500" s="6">
        <f t="shared" si="471"/>
        <v>0.58659906619892865</v>
      </c>
      <c r="M500" s="6">
        <f t="shared" si="472"/>
        <v>0.21625419216800459</v>
      </c>
      <c r="N500" s="6">
        <f t="shared" si="473"/>
        <v>0.58592350407288452</v>
      </c>
      <c r="O500" s="6">
        <f t="shared" si="474"/>
        <v>0.21625419216800459</v>
      </c>
      <c r="P500" s="6">
        <f t="shared" si="475"/>
        <v>0.55708372190657252</v>
      </c>
      <c r="Q500" s="6">
        <f t="shared" si="476"/>
        <v>0.31227484800843019</v>
      </c>
      <c r="R500" s="6">
        <f t="shared" si="477"/>
        <v>0.19986755120869898</v>
      </c>
      <c r="S500" s="6">
        <f t="shared" si="478"/>
        <v>0.1091870408387835</v>
      </c>
      <c r="T500" s="6">
        <f t="shared" si="479"/>
        <v>0</v>
      </c>
      <c r="U500" s="6">
        <f t="shared" si="480"/>
        <v>0</v>
      </c>
      <c r="V500" s="6">
        <f t="shared" si="481"/>
        <v>0</v>
      </c>
      <c r="W500" s="6">
        <f t="shared" si="482"/>
        <v>0</v>
      </c>
      <c r="X500" s="6">
        <f t="shared" si="483"/>
        <v>0</v>
      </c>
      <c r="Y500" s="6">
        <f t="shared" si="484"/>
        <v>0</v>
      </c>
      <c r="Z500" s="6">
        <f t="shared" si="485"/>
        <v>0</v>
      </c>
      <c r="AA500" s="6">
        <f t="shared" si="441"/>
        <v>0</v>
      </c>
      <c r="AB500" s="6">
        <f t="shared" si="453"/>
        <v>2.2561832661352837E-2</v>
      </c>
      <c r="AC500" s="6">
        <f t="shared" si="454"/>
        <v>1.7001031395261934E-2</v>
      </c>
      <c r="AD500" s="6">
        <f t="shared" si="455"/>
        <v>2.5505511975534917E-3</v>
      </c>
      <c r="AE500" s="6">
        <f t="shared" si="456"/>
        <v>0</v>
      </c>
      <c r="AF500" s="6">
        <f t="shared" si="457"/>
        <v>0</v>
      </c>
      <c r="AG500" s="6">
        <f t="shared" si="458"/>
        <v>0</v>
      </c>
      <c r="AH500" s="6">
        <f t="shared" si="459"/>
        <v>0</v>
      </c>
      <c r="AI500" s="6">
        <f t="shared" si="460"/>
        <v>0</v>
      </c>
      <c r="AJ500" s="6">
        <f t="shared" si="461"/>
        <v>0</v>
      </c>
      <c r="AK500" s="6">
        <f t="shared" si="462"/>
        <v>0</v>
      </c>
      <c r="AL500" s="6">
        <f t="shared" si="463"/>
        <v>0</v>
      </c>
      <c r="AM500" s="6">
        <f t="shared" si="464"/>
        <v>0</v>
      </c>
      <c r="AN500" s="6">
        <f t="shared" si="465"/>
        <v>0</v>
      </c>
      <c r="AO500" s="6">
        <f t="shared" si="486"/>
        <v>0</v>
      </c>
      <c r="AP500" s="6">
        <f t="shared" si="487"/>
        <v>0</v>
      </c>
      <c r="AQ500" s="6">
        <f t="shared" si="488"/>
        <v>0</v>
      </c>
      <c r="AR500" s="6">
        <f t="shared" si="489"/>
        <v>0</v>
      </c>
      <c r="AS500" s="6">
        <f t="shared" si="490"/>
        <v>0</v>
      </c>
      <c r="AT500" s="6">
        <f t="shared" si="491"/>
        <v>0</v>
      </c>
      <c r="AU500" s="6">
        <f t="shared" si="492"/>
        <v>0</v>
      </c>
      <c r="AV500" s="6">
        <f t="shared" si="493"/>
        <v>0.56443891936768309</v>
      </c>
      <c r="AW500" s="6">
        <f t="shared" si="494"/>
        <v>0.93847393230447185</v>
      </c>
      <c r="AX500" s="6">
        <f t="shared" si="495"/>
        <v>0.55096090798890285</v>
      </c>
      <c r="AY500" s="6">
        <f t="shared" si="442"/>
        <v>0.334836680669783</v>
      </c>
      <c r="AZ500" s="6">
        <f t="shared" si="496"/>
        <v>1.2733106129742549</v>
      </c>
      <c r="BD500" s="7">
        <f t="shared" si="497"/>
        <v>1.522</v>
      </c>
      <c r="BE500" s="7">
        <f t="shared" si="498"/>
        <v>1.2336936410632908</v>
      </c>
      <c r="BF500" s="7">
        <f t="shared" ca="1" si="499"/>
        <v>0.44366892751225734</v>
      </c>
      <c r="BG500" s="7">
        <f t="shared" si="443"/>
        <v>1.2733106129742549</v>
      </c>
      <c r="BH500" s="7">
        <f t="shared" si="444"/>
        <v>1.1284106579496025</v>
      </c>
      <c r="BI500" s="7">
        <f t="shared" ca="1" si="445"/>
        <v>0.26981724116279887</v>
      </c>
      <c r="BJ500" s="7">
        <f t="shared" si="446"/>
        <v>6.1846411219240872E-2</v>
      </c>
      <c r="BK500" s="7">
        <f t="shared" si="447"/>
        <v>1.1084506533317183E-2</v>
      </c>
      <c r="BL500" s="7">
        <f t="shared" ca="1" si="448"/>
        <v>3.0224408846550484E-2</v>
      </c>
      <c r="BM500" s="7">
        <f t="shared" ca="1" si="449"/>
        <v>4.2800273297055567E-3</v>
      </c>
      <c r="BN500" s="7">
        <f t="shared" ca="1" si="450"/>
        <v>2.3435314694481121E-2</v>
      </c>
      <c r="BO500" s="7">
        <f t="shared" ca="1" si="451"/>
        <v>0.19886752242070646</v>
      </c>
      <c r="BP500" s="7">
        <f t="shared" si="500"/>
        <v>0</v>
      </c>
      <c r="BQ500" s="7">
        <f t="shared" si="501"/>
        <v>1.86</v>
      </c>
    </row>
    <row r="501" spans="1:69" x14ac:dyDescent="0.25">
      <c r="A501" s="53">
        <v>33700</v>
      </c>
      <c r="B501" s="54">
        <v>4.0999999999999996</v>
      </c>
      <c r="C501" s="54">
        <v>1.89</v>
      </c>
      <c r="D501" s="54">
        <v>4.7997685185185182</v>
      </c>
      <c r="E501" s="6">
        <f t="shared" si="452"/>
        <v>1.595</v>
      </c>
      <c r="F501" s="1"/>
      <c r="G501" s="6">
        <f t="shared" si="466"/>
        <v>0.58592350407288452</v>
      </c>
      <c r="H501" s="6">
        <f t="shared" si="467"/>
        <v>2.21</v>
      </c>
      <c r="I501" s="6">
        <f t="shared" si="468"/>
        <v>0</v>
      </c>
      <c r="J501" s="6">
        <f t="shared" si="469"/>
        <v>1.4454230521967413</v>
      </c>
      <c r="K501" s="6">
        <f t="shared" si="470"/>
        <v>0</v>
      </c>
      <c r="L501" s="6">
        <f t="shared" si="471"/>
        <v>0.59043889894401236</v>
      </c>
      <c r="M501" s="6">
        <f t="shared" si="472"/>
        <v>0.22340839268516055</v>
      </c>
      <c r="N501" s="6">
        <f t="shared" si="473"/>
        <v>0.58974098762388749</v>
      </c>
      <c r="O501" s="6">
        <f t="shared" si="474"/>
        <v>0.98798534048841924</v>
      </c>
      <c r="P501" s="6">
        <f t="shared" si="475"/>
        <v>0.55096090798890285</v>
      </c>
      <c r="Q501" s="6">
        <f t="shared" si="476"/>
        <v>0.30042641539023757</v>
      </c>
      <c r="R501" s="6">
        <f t="shared" si="477"/>
        <v>0.49953868187161654</v>
      </c>
      <c r="S501" s="6">
        <f t="shared" si="478"/>
        <v>0.49883516540674433</v>
      </c>
      <c r="T501" s="6">
        <f t="shared" si="479"/>
        <v>0</v>
      </c>
      <c r="U501" s="6">
        <f t="shared" si="480"/>
        <v>0</v>
      </c>
      <c r="V501" s="6">
        <f t="shared" si="481"/>
        <v>0</v>
      </c>
      <c r="W501" s="6">
        <f t="shared" si="482"/>
        <v>0</v>
      </c>
      <c r="X501" s="6">
        <f t="shared" si="483"/>
        <v>0</v>
      </c>
      <c r="Y501" s="6">
        <f t="shared" si="484"/>
        <v>0</v>
      </c>
      <c r="Z501" s="6">
        <f t="shared" si="485"/>
        <v>0</v>
      </c>
      <c r="AA501" s="6">
        <f t="shared" si="441"/>
        <v>0</v>
      </c>
      <c r="AB501" s="6">
        <f t="shared" si="453"/>
        <v>3.8687233674863764E-2</v>
      </c>
      <c r="AC501" s="6">
        <f t="shared" si="454"/>
        <v>6.8010358832647055E-2</v>
      </c>
      <c r="AD501" s="6">
        <f t="shared" si="455"/>
        <v>1.1652524134146516E-2</v>
      </c>
      <c r="AE501" s="6">
        <f t="shared" si="456"/>
        <v>0</v>
      </c>
      <c r="AF501" s="6">
        <f t="shared" si="457"/>
        <v>0</v>
      </c>
      <c r="AG501" s="6">
        <f t="shared" si="458"/>
        <v>0</v>
      </c>
      <c r="AH501" s="6">
        <f t="shared" si="459"/>
        <v>0</v>
      </c>
      <c r="AI501" s="6">
        <f t="shared" si="460"/>
        <v>0</v>
      </c>
      <c r="AJ501" s="6">
        <f t="shared" si="461"/>
        <v>0</v>
      </c>
      <c r="AK501" s="6">
        <f t="shared" si="462"/>
        <v>0</v>
      </c>
      <c r="AL501" s="6">
        <f t="shared" si="463"/>
        <v>0</v>
      </c>
      <c r="AM501" s="6">
        <f t="shared" si="464"/>
        <v>0</v>
      </c>
      <c r="AN501" s="6">
        <f t="shared" si="465"/>
        <v>0</v>
      </c>
      <c r="AO501" s="6">
        <f t="shared" si="486"/>
        <v>0</v>
      </c>
      <c r="AP501" s="6">
        <f t="shared" si="487"/>
        <v>0</v>
      </c>
      <c r="AQ501" s="6">
        <f t="shared" si="488"/>
        <v>0</v>
      </c>
      <c r="AR501" s="6">
        <f t="shared" si="489"/>
        <v>0</v>
      </c>
      <c r="AS501" s="6">
        <f t="shared" si="490"/>
        <v>0</v>
      </c>
      <c r="AT501" s="6">
        <f t="shared" si="491"/>
        <v>0</v>
      </c>
      <c r="AU501" s="6">
        <f t="shared" si="492"/>
        <v>0</v>
      </c>
      <c r="AV501" s="6">
        <f t="shared" si="493"/>
        <v>0.56244970731766708</v>
      </c>
      <c r="AW501" s="6">
        <f t="shared" si="494"/>
        <v>0.92280746993494212</v>
      </c>
      <c r="AX501" s="6">
        <f t="shared" si="495"/>
        <v>0.54919669180804565</v>
      </c>
      <c r="AY501" s="6">
        <f t="shared" si="442"/>
        <v>0.33911364906510133</v>
      </c>
      <c r="AZ501" s="6">
        <f t="shared" si="496"/>
        <v>1.2619211190000434</v>
      </c>
      <c r="BD501" s="7">
        <f t="shared" si="497"/>
        <v>1.595</v>
      </c>
      <c r="BE501" s="7">
        <f t="shared" si="498"/>
        <v>1.2629330940315089</v>
      </c>
      <c r="BF501" s="7">
        <f t="shared" ca="1" si="499"/>
        <v>0.48944740052770558</v>
      </c>
      <c r="BG501" s="7">
        <f t="shared" si="443"/>
        <v>1.2619211190000434</v>
      </c>
      <c r="BH501" s="7">
        <f t="shared" si="444"/>
        <v>1.1233526245129102</v>
      </c>
      <c r="BI501" s="7">
        <f t="shared" ca="1" si="445"/>
        <v>0.26108311418700969</v>
      </c>
      <c r="BJ501" s="7">
        <f t="shared" si="446"/>
        <v>0.11094154096818321</v>
      </c>
      <c r="BK501" s="7">
        <f t="shared" si="447"/>
        <v>1.9482707471032461E-2</v>
      </c>
      <c r="BL501" s="7">
        <f t="shared" ca="1" si="448"/>
        <v>5.2150247275895345E-2</v>
      </c>
      <c r="BM501" s="7">
        <f t="shared" ca="1" si="449"/>
        <v>1.9160627329705734E-2</v>
      </c>
      <c r="BN501" s="7">
        <f t="shared" ca="1" si="450"/>
        <v>3.324256043655522E-2</v>
      </c>
      <c r="BO501" s="7">
        <f t="shared" ca="1" si="451"/>
        <v>0.24179261278788938</v>
      </c>
      <c r="BP501" s="7">
        <f t="shared" si="500"/>
        <v>4.0999999999999996</v>
      </c>
      <c r="BQ501" s="7">
        <f t="shared" si="501"/>
        <v>1.89</v>
      </c>
    </row>
    <row r="502" spans="1:69" x14ac:dyDescent="0.25">
      <c r="A502" s="53">
        <v>33701</v>
      </c>
      <c r="B502" s="54">
        <v>1.5</v>
      </c>
      <c r="C502" s="54">
        <v>1.92</v>
      </c>
      <c r="D502" s="54">
        <v>6.0486111111111107</v>
      </c>
      <c r="E502" s="6">
        <f t="shared" si="452"/>
        <v>2.0100000000000002</v>
      </c>
      <c r="F502" s="1"/>
      <c r="G502" s="6">
        <f t="shared" si="466"/>
        <v>0.58974098762388749</v>
      </c>
      <c r="H502" s="6">
        <f t="shared" si="467"/>
        <v>0</v>
      </c>
      <c r="I502" s="6">
        <f t="shared" si="468"/>
        <v>0.41999999999999993</v>
      </c>
      <c r="J502" s="6">
        <f t="shared" si="469"/>
        <v>0</v>
      </c>
      <c r="K502" s="6">
        <f t="shared" si="470"/>
        <v>0.34912064299532186</v>
      </c>
      <c r="L502" s="6">
        <f t="shared" si="471"/>
        <v>0.58865036051759489</v>
      </c>
      <c r="M502" s="6">
        <f t="shared" si="472"/>
        <v>0.22005295705702665</v>
      </c>
      <c r="N502" s="6">
        <f t="shared" si="473"/>
        <v>0.58796293133057476</v>
      </c>
      <c r="O502" s="6">
        <f t="shared" si="474"/>
        <v>0.22005295705702665</v>
      </c>
      <c r="P502" s="6">
        <f t="shared" si="475"/>
        <v>0.54919669180804565</v>
      </c>
      <c r="Q502" s="6">
        <f t="shared" si="476"/>
        <v>0.2970729164140179</v>
      </c>
      <c r="R502" s="6">
        <f t="shared" si="477"/>
        <v>0.58577778427077876</v>
      </c>
      <c r="S502" s="6">
        <f t="shared" si="478"/>
        <v>0.11110504248728958</v>
      </c>
      <c r="T502" s="6">
        <f t="shared" si="479"/>
        <v>0</v>
      </c>
      <c r="U502" s="6">
        <f t="shared" si="480"/>
        <v>0</v>
      </c>
      <c r="V502" s="6">
        <f t="shared" si="481"/>
        <v>0</v>
      </c>
      <c r="W502" s="6">
        <f t="shared" si="482"/>
        <v>0</v>
      </c>
      <c r="X502" s="6">
        <f t="shared" si="483"/>
        <v>0</v>
      </c>
      <c r="Y502" s="6">
        <f t="shared" si="484"/>
        <v>0</v>
      </c>
      <c r="Z502" s="6">
        <f t="shared" si="485"/>
        <v>0</v>
      </c>
      <c r="AA502" s="6">
        <f t="shared" si="441"/>
        <v>0</v>
      </c>
      <c r="AB502" s="6">
        <f t="shared" si="453"/>
        <v>7.2840504325093411E-2</v>
      </c>
      <c r="AC502" s="6">
        <f t="shared" si="454"/>
        <v>2.6232319651522736E-2</v>
      </c>
      <c r="AD502" s="6">
        <f t="shared" si="455"/>
        <v>2.5953546958800916E-3</v>
      </c>
      <c r="AE502" s="6">
        <f t="shared" si="456"/>
        <v>0</v>
      </c>
      <c r="AF502" s="6">
        <f t="shared" si="457"/>
        <v>0</v>
      </c>
      <c r="AG502" s="6">
        <f t="shared" si="458"/>
        <v>0</v>
      </c>
      <c r="AH502" s="6">
        <f t="shared" si="459"/>
        <v>0</v>
      </c>
      <c r="AI502" s="6">
        <f t="shared" si="460"/>
        <v>0</v>
      </c>
      <c r="AJ502" s="6">
        <f t="shared" si="461"/>
        <v>0</v>
      </c>
      <c r="AK502" s="6">
        <f t="shared" si="462"/>
        <v>0</v>
      </c>
      <c r="AL502" s="6">
        <f t="shared" si="463"/>
        <v>0</v>
      </c>
      <c r="AM502" s="6">
        <f t="shared" si="464"/>
        <v>0</v>
      </c>
      <c r="AN502" s="6">
        <f t="shared" si="465"/>
        <v>0</v>
      </c>
      <c r="AO502" s="6">
        <f t="shared" si="486"/>
        <v>0</v>
      </c>
      <c r="AP502" s="6">
        <f t="shared" si="487"/>
        <v>0</v>
      </c>
      <c r="AQ502" s="6">
        <f t="shared" si="488"/>
        <v>0</v>
      </c>
      <c r="AR502" s="6">
        <f t="shared" si="489"/>
        <v>0</v>
      </c>
      <c r="AS502" s="6">
        <f t="shared" si="490"/>
        <v>0</v>
      </c>
      <c r="AT502" s="6">
        <f t="shared" si="491"/>
        <v>0</v>
      </c>
      <c r="AU502" s="6">
        <f t="shared" si="492"/>
        <v>0</v>
      </c>
      <c r="AV502" s="6">
        <f t="shared" si="493"/>
        <v>0.56187586315207549</v>
      </c>
      <c r="AW502" s="6">
        <f t="shared" si="494"/>
        <v>0.91832486224728249</v>
      </c>
      <c r="AX502" s="6">
        <f t="shared" si="495"/>
        <v>0.54868722517638568</v>
      </c>
      <c r="AY502" s="6">
        <f t="shared" si="442"/>
        <v>0.36991342073911132</v>
      </c>
      <c r="AZ502" s="6">
        <f t="shared" si="496"/>
        <v>1.2882382829863939</v>
      </c>
      <c r="BD502" s="7">
        <f t="shared" si="497"/>
        <v>2.0100000000000002</v>
      </c>
      <c r="BE502" s="7">
        <f t="shared" si="498"/>
        <v>1.4177446878757827</v>
      </c>
      <c r="BF502" s="7">
        <f t="shared" ca="1" si="499"/>
        <v>0.71608921400221626</v>
      </c>
      <c r="BG502" s="7">
        <f t="shared" si="443"/>
        <v>1.2882382829863939</v>
      </c>
      <c r="BH502" s="7">
        <f t="shared" si="444"/>
        <v>1.1350058515207726</v>
      </c>
      <c r="BI502" s="7">
        <f t="shared" ca="1" si="445"/>
        <v>0.28115033832608094</v>
      </c>
      <c r="BJ502" s="7">
        <f t="shared" si="446"/>
        <v>0.52093997614642917</v>
      </c>
      <c r="BK502" s="7">
        <f t="shared" si="447"/>
        <v>7.9941249583385166E-2</v>
      </c>
      <c r="BL502" s="7">
        <f t="shared" ca="1" si="448"/>
        <v>0.18917182557442069</v>
      </c>
      <c r="BM502" s="7">
        <f t="shared" ca="1" si="449"/>
        <v>0.30627581911052898</v>
      </c>
      <c r="BN502" s="7">
        <f t="shared" ca="1" si="450"/>
        <v>0.11366136917033394</v>
      </c>
      <c r="BO502" s="7">
        <f t="shared" ca="1" si="451"/>
        <v>0.51604961817232387</v>
      </c>
      <c r="BP502" s="7">
        <f t="shared" si="500"/>
        <v>1.5</v>
      </c>
      <c r="BQ502" s="7">
        <f t="shared" si="501"/>
        <v>1.92</v>
      </c>
    </row>
    <row r="503" spans="1:69" x14ac:dyDescent="0.25">
      <c r="A503" s="53">
        <v>33702</v>
      </c>
      <c r="B503" s="54">
        <v>0</v>
      </c>
      <c r="C503" s="54">
        <v>1.95</v>
      </c>
      <c r="D503" s="54">
        <v>6.099768518518518</v>
      </c>
      <c r="E503" s="6">
        <f t="shared" si="452"/>
        <v>2.0270000000000001</v>
      </c>
      <c r="F503" s="1"/>
      <c r="G503" s="6">
        <f t="shared" si="466"/>
        <v>0.58796293133057476</v>
      </c>
      <c r="H503" s="6">
        <f t="shared" si="467"/>
        <v>0</v>
      </c>
      <c r="I503" s="6">
        <f t="shared" si="468"/>
        <v>1.95</v>
      </c>
      <c r="J503" s="6">
        <f t="shared" si="469"/>
        <v>0</v>
      </c>
      <c r="K503" s="6">
        <f t="shared" si="470"/>
        <v>1.6148663651393844</v>
      </c>
      <c r="L503" s="6">
        <f t="shared" si="471"/>
        <v>0.58291820806313732</v>
      </c>
      <c r="M503" s="6">
        <f t="shared" si="472"/>
        <v>0.20956891297469263</v>
      </c>
      <c r="N503" s="6">
        <f t="shared" si="473"/>
        <v>0.58226353025558775</v>
      </c>
      <c r="O503" s="6">
        <f t="shared" si="474"/>
        <v>0.20956891297469263</v>
      </c>
      <c r="P503" s="6">
        <f t="shared" si="475"/>
        <v>0.54868722517638568</v>
      </c>
      <c r="Q503" s="6">
        <f t="shared" si="476"/>
        <v>0.29610949724794711</v>
      </c>
      <c r="R503" s="6">
        <f t="shared" si="477"/>
        <v>0.19390543004030425</v>
      </c>
      <c r="S503" s="6">
        <f t="shared" si="478"/>
        <v>0.10581163412420873</v>
      </c>
      <c r="T503" s="6">
        <f t="shared" si="479"/>
        <v>0</v>
      </c>
      <c r="U503" s="6">
        <f t="shared" si="480"/>
        <v>0</v>
      </c>
      <c r="V503" s="6">
        <f t="shared" si="481"/>
        <v>0</v>
      </c>
      <c r="W503" s="6">
        <f t="shared" si="482"/>
        <v>0</v>
      </c>
      <c r="X503" s="6">
        <f t="shared" si="483"/>
        <v>0</v>
      </c>
      <c r="Y503" s="6">
        <f t="shared" si="484"/>
        <v>0</v>
      </c>
      <c r="Z503" s="6">
        <f t="shared" si="485"/>
        <v>0</v>
      </c>
      <c r="AA503" s="6">
        <f t="shared" si="441"/>
        <v>0</v>
      </c>
      <c r="AB503" s="6">
        <f t="shared" si="453"/>
        <v>3.083234118224577E-2</v>
      </c>
      <c r="AC503" s="6">
        <f t="shared" si="454"/>
        <v>1.6480520970550992E-2</v>
      </c>
      <c r="AD503" s="6">
        <f t="shared" si="455"/>
        <v>2.4717034920753267E-3</v>
      </c>
      <c r="AE503" s="6">
        <f t="shared" si="456"/>
        <v>0</v>
      </c>
      <c r="AF503" s="6">
        <f t="shared" si="457"/>
        <v>0</v>
      </c>
      <c r="AG503" s="6">
        <f t="shared" si="458"/>
        <v>0</v>
      </c>
      <c r="AH503" s="6">
        <f t="shared" si="459"/>
        <v>0</v>
      </c>
      <c r="AI503" s="6">
        <f t="shared" si="460"/>
        <v>0</v>
      </c>
      <c r="AJ503" s="6">
        <f t="shared" si="461"/>
        <v>0</v>
      </c>
      <c r="AK503" s="6">
        <f t="shared" si="462"/>
        <v>0</v>
      </c>
      <c r="AL503" s="6">
        <f t="shared" si="463"/>
        <v>0</v>
      </c>
      <c r="AM503" s="6">
        <f t="shared" si="464"/>
        <v>0</v>
      </c>
      <c r="AN503" s="6">
        <f t="shared" si="465"/>
        <v>0</v>
      </c>
      <c r="AO503" s="6">
        <f t="shared" si="486"/>
        <v>0</v>
      </c>
      <c r="AP503" s="6">
        <f t="shared" si="487"/>
        <v>0</v>
      </c>
      <c r="AQ503" s="6">
        <f t="shared" si="488"/>
        <v>0</v>
      </c>
      <c r="AR503" s="6">
        <f t="shared" si="489"/>
        <v>0</v>
      </c>
      <c r="AS503" s="6">
        <f t="shared" si="490"/>
        <v>0</v>
      </c>
      <c r="AT503" s="6">
        <f t="shared" si="491"/>
        <v>0</v>
      </c>
      <c r="AU503" s="6">
        <f t="shared" si="492"/>
        <v>0</v>
      </c>
      <c r="AV503" s="6">
        <f t="shared" si="493"/>
        <v>0.55572463616716916</v>
      </c>
      <c r="AW503" s="6">
        <f t="shared" si="494"/>
        <v>0.87129835431934644</v>
      </c>
      <c r="AX503" s="6">
        <f t="shared" si="495"/>
        <v>0.543211375298013</v>
      </c>
      <c r="AY503" s="6">
        <f t="shared" si="442"/>
        <v>0.32694183843019287</v>
      </c>
      <c r="AZ503" s="6">
        <f t="shared" si="496"/>
        <v>1.1982401927495392</v>
      </c>
      <c r="BD503" s="7">
        <f t="shared" si="497"/>
        <v>2.0270000000000001</v>
      </c>
      <c r="BE503" s="7">
        <f t="shared" si="498"/>
        <v>1.4237275020171523</v>
      </c>
      <c r="BF503" s="7">
        <f t="shared" ca="1" si="499"/>
        <v>0.7243621116601896</v>
      </c>
      <c r="BG503" s="7">
        <f t="shared" si="443"/>
        <v>1.1982401927495392</v>
      </c>
      <c r="BH503" s="7">
        <f t="shared" si="444"/>
        <v>1.0946415818657445</v>
      </c>
      <c r="BI503" s="7">
        <f t="shared" ca="1" si="445"/>
        <v>0.21079129113888365</v>
      </c>
      <c r="BJ503" s="7">
        <f t="shared" si="446"/>
        <v>0.6868428181138212</v>
      </c>
      <c r="BK503" s="7">
        <f t="shared" si="447"/>
        <v>0.10829754284189876</v>
      </c>
      <c r="BL503" s="7">
        <f t="shared" ca="1" si="448"/>
        <v>0.26375498769092748</v>
      </c>
      <c r="BM503" s="7">
        <f t="shared" ca="1" si="449"/>
        <v>0.32538116431600839</v>
      </c>
      <c r="BN503" s="7">
        <f t="shared" ca="1" si="450"/>
        <v>0.11773121947781531</v>
      </c>
      <c r="BO503" s="7">
        <f t="shared" ca="1" si="451"/>
        <v>0.5280039947489128</v>
      </c>
      <c r="BP503" s="7">
        <f t="shared" si="500"/>
        <v>0</v>
      </c>
      <c r="BQ503" s="7">
        <f t="shared" si="501"/>
        <v>1.95</v>
      </c>
    </row>
    <row r="504" spans="1:69" x14ac:dyDescent="0.25">
      <c r="A504" s="53">
        <v>33703</v>
      </c>
      <c r="B504" s="54">
        <v>0</v>
      </c>
      <c r="C504" s="54">
        <v>1.99</v>
      </c>
      <c r="D504" s="54">
        <v>5.4497685185185176</v>
      </c>
      <c r="E504" s="6">
        <f t="shared" si="452"/>
        <v>1.8109999999999999</v>
      </c>
      <c r="F504" s="1"/>
      <c r="G504" s="6">
        <f t="shared" si="466"/>
        <v>0.58226353025558775</v>
      </c>
      <c r="H504" s="6">
        <f t="shared" si="467"/>
        <v>0</v>
      </c>
      <c r="I504" s="6">
        <f t="shared" si="468"/>
        <v>1.99</v>
      </c>
      <c r="J504" s="6">
        <f t="shared" si="469"/>
        <v>0</v>
      </c>
      <c r="K504" s="6">
        <f t="shared" si="470"/>
        <v>1.6384614840805247</v>
      </c>
      <c r="L504" s="6">
        <f t="shared" si="471"/>
        <v>0.57714509757906862</v>
      </c>
      <c r="M504" s="6">
        <f t="shared" si="472"/>
        <v>0.19941662130496857</v>
      </c>
      <c r="N504" s="6">
        <f t="shared" si="473"/>
        <v>0.57652213478095249</v>
      </c>
      <c r="O504" s="6">
        <f t="shared" si="474"/>
        <v>0.19941662130496857</v>
      </c>
      <c r="P504" s="6">
        <f t="shared" si="475"/>
        <v>0.543211375298013</v>
      </c>
      <c r="Q504" s="6">
        <f t="shared" si="476"/>
        <v>0.28589486926154345</v>
      </c>
      <c r="R504" s="6">
        <f t="shared" si="477"/>
        <v>0.18460086528540726</v>
      </c>
      <c r="S504" s="6">
        <f t="shared" si="478"/>
        <v>0.10068572801327319</v>
      </c>
      <c r="T504" s="6">
        <f t="shared" si="479"/>
        <v>0</v>
      </c>
      <c r="U504" s="6">
        <f t="shared" si="480"/>
        <v>0</v>
      </c>
      <c r="V504" s="6">
        <f t="shared" si="481"/>
        <v>0</v>
      </c>
      <c r="W504" s="6">
        <f t="shared" si="482"/>
        <v>0</v>
      </c>
      <c r="X504" s="6">
        <f t="shared" si="483"/>
        <v>0</v>
      </c>
      <c r="Y504" s="6">
        <f t="shared" si="484"/>
        <v>0</v>
      </c>
      <c r="Z504" s="6">
        <f t="shared" si="485"/>
        <v>0</v>
      </c>
      <c r="AA504" s="6">
        <f t="shared" ref="AA504:AA567" si="502">$O504*0.9*AA$13</f>
        <v>0</v>
      </c>
      <c r="AB504" s="6">
        <f t="shared" si="453"/>
        <v>2.0857700479506466E-2</v>
      </c>
      <c r="AC504" s="6">
        <f t="shared" si="454"/>
        <v>1.5684221061830258E-2</v>
      </c>
      <c r="AD504" s="6">
        <f t="shared" si="455"/>
        <v>2.3519650517864542E-3</v>
      </c>
      <c r="AE504" s="6">
        <f t="shared" si="456"/>
        <v>0</v>
      </c>
      <c r="AF504" s="6">
        <f t="shared" si="457"/>
        <v>0</v>
      </c>
      <c r="AG504" s="6">
        <f t="shared" si="458"/>
        <v>0</v>
      </c>
      <c r="AH504" s="6">
        <f t="shared" si="459"/>
        <v>0</v>
      </c>
      <c r="AI504" s="6">
        <f t="shared" si="460"/>
        <v>0</v>
      </c>
      <c r="AJ504" s="6">
        <f t="shared" si="461"/>
        <v>0</v>
      </c>
      <c r="AK504" s="6">
        <f t="shared" si="462"/>
        <v>0</v>
      </c>
      <c r="AL504" s="6">
        <f t="shared" si="463"/>
        <v>0</v>
      </c>
      <c r="AM504" s="6">
        <f t="shared" si="464"/>
        <v>0</v>
      </c>
      <c r="AN504" s="6">
        <f t="shared" si="465"/>
        <v>0</v>
      </c>
      <c r="AO504" s="6">
        <f t="shared" si="486"/>
        <v>0</v>
      </c>
      <c r="AP504" s="6">
        <f t="shared" si="487"/>
        <v>0</v>
      </c>
      <c r="AQ504" s="6">
        <f t="shared" si="488"/>
        <v>0</v>
      </c>
      <c r="AR504" s="6">
        <f t="shared" si="489"/>
        <v>0</v>
      </c>
      <c r="AS504" s="6">
        <f t="shared" si="490"/>
        <v>0</v>
      </c>
      <c r="AT504" s="6">
        <f t="shared" si="491"/>
        <v>0</v>
      </c>
      <c r="AU504" s="6">
        <f t="shared" si="492"/>
        <v>0</v>
      </c>
      <c r="AV504" s="6">
        <f t="shared" si="493"/>
        <v>0.54996845894797641</v>
      </c>
      <c r="AW504" s="6">
        <f t="shared" si="494"/>
        <v>0.8289611046247074</v>
      </c>
      <c r="AX504" s="6">
        <f t="shared" si="495"/>
        <v>0.53806322981362764</v>
      </c>
      <c r="AY504" s="6">
        <f t="shared" si="442"/>
        <v>0.30675256974104992</v>
      </c>
      <c r="AZ504" s="6">
        <f t="shared" si="496"/>
        <v>1.1357136743657574</v>
      </c>
      <c r="BD504" s="7">
        <f t="shared" si="497"/>
        <v>1.8109999999999999</v>
      </c>
      <c r="BE504" s="7">
        <f t="shared" si="498"/>
        <v>1.3457340004622014</v>
      </c>
      <c r="BF504" s="7">
        <f t="shared" ca="1" si="499"/>
        <v>0.61378706806165251</v>
      </c>
      <c r="BG504" s="7">
        <f t="shared" si="443"/>
        <v>1.1357136743657574</v>
      </c>
      <c r="BH504" s="7">
        <f t="shared" si="444"/>
        <v>1.0656986789734504</v>
      </c>
      <c r="BI504" s="7">
        <f t="shared" ca="1" si="445"/>
        <v>0.15882100806393976</v>
      </c>
      <c r="BJ504" s="7">
        <f t="shared" si="446"/>
        <v>0.45601162158859621</v>
      </c>
      <c r="BK504" s="7">
        <f t="shared" si="447"/>
        <v>7.8419781281308124E-2</v>
      </c>
      <c r="BL504" s="7">
        <f t="shared" ca="1" si="448"/>
        <v>0.20699411574984239</v>
      </c>
      <c r="BM504" s="7">
        <f t="shared" ca="1" si="449"/>
        <v>0.12561489582285695</v>
      </c>
      <c r="BN504" s="7">
        <f t="shared" ca="1" si="450"/>
        <v>7.0291971378145815E-2</v>
      </c>
      <c r="BO504" s="7">
        <f t="shared" ca="1" si="451"/>
        <v>0.37953459356575864</v>
      </c>
      <c r="BP504" s="7">
        <f t="shared" si="500"/>
        <v>0</v>
      </c>
      <c r="BQ504" s="7">
        <f t="shared" si="501"/>
        <v>1.99</v>
      </c>
    </row>
    <row r="505" spans="1:69" x14ac:dyDescent="0.25">
      <c r="A505" s="53">
        <v>33704</v>
      </c>
      <c r="B505" s="54">
        <v>0</v>
      </c>
      <c r="C505" s="54">
        <v>2.02</v>
      </c>
      <c r="D505" s="54">
        <v>4.7997685185185182</v>
      </c>
      <c r="E505" s="6">
        <f t="shared" si="452"/>
        <v>1.595</v>
      </c>
      <c r="F505" s="1"/>
      <c r="G505" s="6">
        <f t="shared" si="466"/>
        <v>0.57652213478095249</v>
      </c>
      <c r="H505" s="6">
        <f t="shared" si="467"/>
        <v>0</v>
      </c>
      <c r="I505" s="6">
        <f t="shared" si="468"/>
        <v>2.02</v>
      </c>
      <c r="J505" s="6">
        <f t="shared" si="469"/>
        <v>0</v>
      </c>
      <c r="K505" s="6">
        <f t="shared" si="470"/>
        <v>1.6533062740527971</v>
      </c>
      <c r="L505" s="6">
        <f t="shared" si="471"/>
        <v>0.57135732807684203</v>
      </c>
      <c r="M505" s="6">
        <f t="shared" si="472"/>
        <v>0.18963634185429729</v>
      </c>
      <c r="N505" s="6">
        <f t="shared" si="473"/>
        <v>0.57076491814945984</v>
      </c>
      <c r="O505" s="6">
        <f t="shared" si="474"/>
        <v>0.18963634185429729</v>
      </c>
      <c r="P505" s="6">
        <f t="shared" si="475"/>
        <v>0.53806322981362764</v>
      </c>
      <c r="Q505" s="6">
        <f t="shared" si="476"/>
        <v>0.27652344944350105</v>
      </c>
      <c r="R505" s="6">
        <f t="shared" si="477"/>
        <v>0.17561078429568061</v>
      </c>
      <c r="S505" s="6">
        <f t="shared" si="478"/>
        <v>9.5747651386460145E-2</v>
      </c>
      <c r="T505" s="6">
        <f t="shared" si="479"/>
        <v>0</v>
      </c>
      <c r="U505" s="6">
        <f t="shared" si="480"/>
        <v>0</v>
      </c>
      <c r="V505" s="6">
        <f t="shared" si="481"/>
        <v>0</v>
      </c>
      <c r="W505" s="6">
        <f t="shared" si="482"/>
        <v>0</v>
      </c>
      <c r="X505" s="6">
        <f t="shared" si="483"/>
        <v>0</v>
      </c>
      <c r="Y505" s="6">
        <f t="shared" si="484"/>
        <v>0</v>
      </c>
      <c r="Z505" s="6">
        <f t="shared" si="485"/>
        <v>0</v>
      </c>
      <c r="AA505" s="6">
        <f t="shared" si="502"/>
        <v>0</v>
      </c>
      <c r="AB505" s="6">
        <f t="shared" si="453"/>
        <v>1.984672418863067E-2</v>
      </c>
      <c r="AC505" s="6">
        <f t="shared" si="454"/>
        <v>1.491648190207534E-2</v>
      </c>
      <c r="AD505" s="6">
        <f t="shared" si="455"/>
        <v>2.2366142083404322E-3</v>
      </c>
      <c r="AE505" s="6">
        <f t="shared" si="456"/>
        <v>0</v>
      </c>
      <c r="AF505" s="6">
        <f t="shared" si="457"/>
        <v>0</v>
      </c>
      <c r="AG505" s="6">
        <f t="shared" si="458"/>
        <v>0</v>
      </c>
      <c r="AH505" s="6">
        <f t="shared" si="459"/>
        <v>0</v>
      </c>
      <c r="AI505" s="6">
        <f t="shared" si="460"/>
        <v>0</v>
      </c>
      <c r="AJ505" s="6">
        <f t="shared" si="461"/>
        <v>0</v>
      </c>
      <c r="AK505" s="6">
        <f t="shared" si="462"/>
        <v>0</v>
      </c>
      <c r="AL505" s="6">
        <f t="shared" si="463"/>
        <v>0</v>
      </c>
      <c r="AM505" s="6">
        <f t="shared" si="464"/>
        <v>0</v>
      </c>
      <c r="AN505" s="6">
        <f t="shared" si="465"/>
        <v>0</v>
      </c>
      <c r="AO505" s="6">
        <f t="shared" si="486"/>
        <v>0</v>
      </c>
      <c r="AP505" s="6">
        <f t="shared" si="487"/>
        <v>0</v>
      </c>
      <c r="AQ505" s="6">
        <f t="shared" si="488"/>
        <v>0</v>
      </c>
      <c r="AR505" s="6">
        <f t="shared" si="489"/>
        <v>0</v>
      </c>
      <c r="AS505" s="6">
        <f t="shared" si="490"/>
        <v>0</v>
      </c>
      <c r="AT505" s="6">
        <f t="shared" si="491"/>
        <v>0</v>
      </c>
      <c r="AU505" s="6">
        <f t="shared" si="492"/>
        <v>0</v>
      </c>
      <c r="AV505" s="6">
        <f t="shared" si="493"/>
        <v>0.54455661246103793</v>
      </c>
      <c r="AW505" s="6">
        <f t="shared" si="494"/>
        <v>0.79059436199397126</v>
      </c>
      <c r="AX505" s="6">
        <f t="shared" si="495"/>
        <v>0.53320239212506249</v>
      </c>
      <c r="AY505" s="6">
        <f t="shared" si="442"/>
        <v>0.29637017363213169</v>
      </c>
      <c r="AZ505" s="6">
        <f t="shared" si="496"/>
        <v>1.0869645356261031</v>
      </c>
      <c r="BD505" s="7">
        <f t="shared" si="497"/>
        <v>1.595</v>
      </c>
      <c r="BE505" s="7">
        <f t="shared" si="498"/>
        <v>1.2629330940315089</v>
      </c>
      <c r="BF505" s="7">
        <f t="shared" ca="1" si="499"/>
        <v>0.48944740052770558</v>
      </c>
      <c r="BG505" s="7">
        <f t="shared" si="443"/>
        <v>1.0869645356261031</v>
      </c>
      <c r="BH505" s="7">
        <f t="shared" si="444"/>
        <v>1.0425759136034667</v>
      </c>
      <c r="BI505" s="7">
        <f t="shared" ca="1" si="445"/>
        <v>0.11634109672273396</v>
      </c>
      <c r="BJ505" s="7">
        <f t="shared" si="446"/>
        <v>0.25810003306160106</v>
      </c>
      <c r="BK505" s="7">
        <f t="shared" si="447"/>
        <v>4.8557286966196746E-2</v>
      </c>
      <c r="BL505" s="7">
        <f t="shared" ca="1" si="448"/>
        <v>0.13920831393900779</v>
      </c>
      <c r="BM505" s="7">
        <f t="shared" ca="1" si="449"/>
        <v>1.9160627329705734E-2</v>
      </c>
      <c r="BN505" s="7">
        <f t="shared" ca="1" si="450"/>
        <v>3.324256043655522E-2</v>
      </c>
      <c r="BO505" s="7">
        <f t="shared" ca="1" si="451"/>
        <v>0.24179261278788938</v>
      </c>
      <c r="BP505" s="7">
        <f t="shared" si="500"/>
        <v>0</v>
      </c>
      <c r="BQ505" s="7">
        <f t="shared" si="501"/>
        <v>2.02</v>
      </c>
    </row>
    <row r="506" spans="1:69" x14ac:dyDescent="0.25">
      <c r="A506" s="53">
        <v>33705</v>
      </c>
      <c r="B506" s="54">
        <v>1.6</v>
      </c>
      <c r="C506" s="54">
        <v>2.09</v>
      </c>
      <c r="D506" s="54">
        <v>4.2009259259259251</v>
      </c>
      <c r="E506" s="6">
        <f t="shared" si="452"/>
        <v>1.3959999999999997</v>
      </c>
      <c r="F506" s="1"/>
      <c r="G506" s="6">
        <f t="shared" si="466"/>
        <v>0.57076491814945984</v>
      </c>
      <c r="H506" s="6">
        <f t="shared" si="467"/>
        <v>0</v>
      </c>
      <c r="I506" s="6">
        <f t="shared" si="468"/>
        <v>0.48999999999999977</v>
      </c>
      <c r="J506" s="6">
        <f t="shared" si="469"/>
        <v>0</v>
      </c>
      <c r="K506" s="6">
        <f t="shared" si="470"/>
        <v>0.39945827760595509</v>
      </c>
      <c r="L506" s="6">
        <f t="shared" si="471"/>
        <v>0.56951703999005854</v>
      </c>
      <c r="M506" s="6">
        <f t="shared" si="472"/>
        <v>0.18660814352354729</v>
      </c>
      <c r="N506" s="6">
        <f t="shared" si="473"/>
        <v>0.56893408993063033</v>
      </c>
      <c r="O506" s="6">
        <f t="shared" si="474"/>
        <v>0.18660814352354729</v>
      </c>
      <c r="P506" s="6">
        <f t="shared" si="475"/>
        <v>0.53320239212506249</v>
      </c>
      <c r="Q506" s="6">
        <f t="shared" si="476"/>
        <v>0.26787838869282388</v>
      </c>
      <c r="R506" s="6">
        <f t="shared" si="477"/>
        <v>0.16947627069825746</v>
      </c>
      <c r="S506" s="6">
        <f t="shared" si="478"/>
        <v>9.4218709859395247E-2</v>
      </c>
      <c r="T506" s="6">
        <f t="shared" si="479"/>
        <v>0</v>
      </c>
      <c r="U506" s="6">
        <f t="shared" si="480"/>
        <v>0</v>
      </c>
      <c r="V506" s="6">
        <f t="shared" si="481"/>
        <v>0</v>
      </c>
      <c r="W506" s="6">
        <f t="shared" si="482"/>
        <v>0</v>
      </c>
      <c r="X506" s="6">
        <f t="shared" si="483"/>
        <v>0</v>
      </c>
      <c r="Y506" s="6">
        <f t="shared" si="484"/>
        <v>0</v>
      </c>
      <c r="Z506" s="6">
        <f t="shared" si="485"/>
        <v>0</v>
      </c>
      <c r="AA506" s="6">
        <f t="shared" si="502"/>
        <v>0</v>
      </c>
      <c r="AB506" s="6">
        <f t="shared" si="453"/>
        <v>1.9012516308286303E-2</v>
      </c>
      <c r="AC506" s="6">
        <f t="shared" si="454"/>
        <v>1.4600495206974057E-2</v>
      </c>
      <c r="AD506" s="6">
        <f t="shared" si="455"/>
        <v>2.2008989475101426E-3</v>
      </c>
      <c r="AE506" s="6">
        <f t="shared" si="456"/>
        <v>0</v>
      </c>
      <c r="AF506" s="6">
        <f t="shared" si="457"/>
        <v>0</v>
      </c>
      <c r="AG506" s="6">
        <f t="shared" si="458"/>
        <v>0</v>
      </c>
      <c r="AH506" s="6">
        <f t="shared" si="459"/>
        <v>0</v>
      </c>
      <c r="AI506" s="6">
        <f t="shared" si="460"/>
        <v>0</v>
      </c>
      <c r="AJ506" s="6">
        <f t="shared" si="461"/>
        <v>0</v>
      </c>
      <c r="AK506" s="6">
        <f t="shared" si="462"/>
        <v>0</v>
      </c>
      <c r="AL506" s="6">
        <f t="shared" si="463"/>
        <v>0</v>
      </c>
      <c r="AM506" s="6">
        <f t="shared" si="464"/>
        <v>0</v>
      </c>
      <c r="AN506" s="6">
        <f t="shared" si="465"/>
        <v>0</v>
      </c>
      <c r="AO506" s="6">
        <f t="shared" si="486"/>
        <v>0</v>
      </c>
      <c r="AP506" s="6">
        <f t="shared" si="487"/>
        <v>0</v>
      </c>
      <c r="AQ506" s="6">
        <f t="shared" si="488"/>
        <v>0</v>
      </c>
      <c r="AR506" s="6">
        <f t="shared" si="489"/>
        <v>0</v>
      </c>
      <c r="AS506" s="6">
        <f t="shared" si="490"/>
        <v>0</v>
      </c>
      <c r="AT506" s="6">
        <f t="shared" si="491"/>
        <v>0</v>
      </c>
      <c r="AU506" s="6">
        <f t="shared" si="492"/>
        <v>0</v>
      </c>
      <c r="AV506" s="6">
        <f t="shared" si="493"/>
        <v>0.53948351605714751</v>
      </c>
      <c r="AW506" s="6">
        <f t="shared" si="494"/>
        <v>0.75586667198988278</v>
      </c>
      <c r="AX506" s="6">
        <f t="shared" si="495"/>
        <v>0.52862804180768774</v>
      </c>
      <c r="AY506" s="6">
        <f t="shared" si="442"/>
        <v>0.2868909050011102</v>
      </c>
      <c r="AZ506" s="6">
        <f t="shared" si="496"/>
        <v>1.0427575769909929</v>
      </c>
      <c r="BD506" s="7">
        <f t="shared" si="497"/>
        <v>1.3959999999999997</v>
      </c>
      <c r="BE506" s="7">
        <f t="shared" si="498"/>
        <v>1.1815244390193542</v>
      </c>
      <c r="BF506" s="7">
        <f t="shared" ca="1" si="499"/>
        <v>0.35936144849001012</v>
      </c>
      <c r="BG506" s="7">
        <f t="shared" si="443"/>
        <v>1.0427575769909929</v>
      </c>
      <c r="BH506" s="7">
        <f t="shared" si="444"/>
        <v>1.0211550210379385</v>
      </c>
      <c r="BI506" s="7">
        <f t="shared" ca="1" si="445"/>
        <v>7.6194107345158399E-2</v>
      </c>
      <c r="BJ506" s="7">
        <f t="shared" si="446"/>
        <v>0.12478020941327407</v>
      </c>
      <c r="BK506" s="7">
        <f t="shared" si="447"/>
        <v>2.5718350223698012E-2</v>
      </c>
      <c r="BL506" s="7">
        <f t="shared" ca="1" si="448"/>
        <v>8.0183743091044826E-2</v>
      </c>
      <c r="BM506" s="7">
        <f t="shared" ca="1" si="449"/>
        <v>3.6697040420340349E-3</v>
      </c>
      <c r="BN506" s="7">
        <f t="shared" ca="1" si="450"/>
        <v>1.0184194373521464E-2</v>
      </c>
      <c r="BO506" s="7">
        <f t="shared" ca="1" si="451"/>
        <v>0.13078216643791388</v>
      </c>
      <c r="BP506" s="7">
        <f t="shared" si="500"/>
        <v>1.6</v>
      </c>
      <c r="BQ506" s="7">
        <f t="shared" si="501"/>
        <v>2.09</v>
      </c>
    </row>
    <row r="507" spans="1:69" x14ac:dyDescent="0.25">
      <c r="A507" s="53">
        <v>33706</v>
      </c>
      <c r="B507" s="54">
        <v>0.9</v>
      </c>
      <c r="C507" s="54">
        <v>2.13</v>
      </c>
      <c r="D507" s="54">
        <v>4.1407407407407399</v>
      </c>
      <c r="E507" s="6">
        <f t="shared" si="452"/>
        <v>1.3759999999999997</v>
      </c>
      <c r="F507" s="1"/>
      <c r="G507" s="6">
        <f t="shared" si="466"/>
        <v>0.56893408993063033</v>
      </c>
      <c r="H507" s="6">
        <f t="shared" si="467"/>
        <v>0</v>
      </c>
      <c r="I507" s="6">
        <f t="shared" si="468"/>
        <v>1.23</v>
      </c>
      <c r="J507" s="6">
        <f t="shared" si="469"/>
        <v>0</v>
      </c>
      <c r="K507" s="6">
        <f t="shared" si="470"/>
        <v>0.99978318139832523</v>
      </c>
      <c r="L507" s="6">
        <f t="shared" si="471"/>
        <v>0.56581084110554414</v>
      </c>
      <c r="M507" s="6">
        <f t="shared" si="472"/>
        <v>0.18062668870382223</v>
      </c>
      <c r="N507" s="6">
        <f t="shared" si="473"/>
        <v>0.56524657666924472</v>
      </c>
      <c r="O507" s="6">
        <f t="shared" si="474"/>
        <v>0.18062668870382223</v>
      </c>
      <c r="P507" s="6">
        <f t="shared" si="475"/>
        <v>0.52862804180768774</v>
      </c>
      <c r="Q507" s="6">
        <f t="shared" si="476"/>
        <v>0.25992081257022337</v>
      </c>
      <c r="R507" s="6">
        <f t="shared" si="477"/>
        <v>0.16558406464796677</v>
      </c>
      <c r="S507" s="6">
        <f t="shared" si="478"/>
        <v>9.1198665044868482E-2</v>
      </c>
      <c r="T507" s="6">
        <f t="shared" si="479"/>
        <v>0</v>
      </c>
      <c r="U507" s="6">
        <f t="shared" si="480"/>
        <v>0</v>
      </c>
      <c r="V507" s="6">
        <f t="shared" si="481"/>
        <v>0</v>
      </c>
      <c r="W507" s="6">
        <f t="shared" si="482"/>
        <v>0</v>
      </c>
      <c r="X507" s="6">
        <f t="shared" si="483"/>
        <v>0</v>
      </c>
      <c r="Y507" s="6">
        <f t="shared" si="484"/>
        <v>0</v>
      </c>
      <c r="Z507" s="6">
        <f t="shared" si="485"/>
        <v>0</v>
      </c>
      <c r="AA507" s="6">
        <f t="shared" si="502"/>
        <v>0</v>
      </c>
      <c r="AB507" s="6">
        <f t="shared" si="453"/>
        <v>1.8565237139672477E-2</v>
      </c>
      <c r="AC507" s="6">
        <f t="shared" si="454"/>
        <v>1.4168473578193367E-2</v>
      </c>
      <c r="AD507" s="6">
        <f t="shared" si="455"/>
        <v>2.1303523070005811E-3</v>
      </c>
      <c r="AE507" s="6">
        <f t="shared" si="456"/>
        <v>0</v>
      </c>
      <c r="AF507" s="6">
        <f t="shared" si="457"/>
        <v>0</v>
      </c>
      <c r="AG507" s="6">
        <f t="shared" si="458"/>
        <v>0</v>
      </c>
      <c r="AH507" s="6">
        <f t="shared" si="459"/>
        <v>0</v>
      </c>
      <c r="AI507" s="6">
        <f t="shared" si="460"/>
        <v>0</v>
      </c>
      <c r="AJ507" s="6">
        <f t="shared" si="461"/>
        <v>0</v>
      </c>
      <c r="AK507" s="6">
        <f t="shared" si="462"/>
        <v>0</v>
      </c>
      <c r="AL507" s="6">
        <f t="shared" si="463"/>
        <v>0</v>
      </c>
      <c r="AM507" s="6">
        <f t="shared" si="464"/>
        <v>0</v>
      </c>
      <c r="AN507" s="6">
        <f t="shared" si="465"/>
        <v>0</v>
      </c>
      <c r="AO507" s="6">
        <f t="shared" si="486"/>
        <v>0</v>
      </c>
      <c r="AP507" s="6">
        <f t="shared" si="487"/>
        <v>0</v>
      </c>
      <c r="AQ507" s="6">
        <f t="shared" si="488"/>
        <v>0</v>
      </c>
      <c r="AR507" s="6">
        <f t="shared" si="489"/>
        <v>0</v>
      </c>
      <c r="AS507" s="6">
        <f t="shared" si="490"/>
        <v>0</v>
      </c>
      <c r="AT507" s="6">
        <f t="shared" si="491"/>
        <v>0</v>
      </c>
      <c r="AU507" s="6">
        <f t="shared" si="492"/>
        <v>0</v>
      </c>
      <c r="AV507" s="6">
        <f t="shared" si="493"/>
        <v>0.5347389836031522</v>
      </c>
      <c r="AW507" s="6">
        <f t="shared" si="494"/>
        <v>0.72444892788292847</v>
      </c>
      <c r="AX507" s="6">
        <f t="shared" si="495"/>
        <v>0.52433471923602704</v>
      </c>
      <c r="AY507" s="6">
        <f t="shared" si="442"/>
        <v>0.27848604970989582</v>
      </c>
      <c r="AZ507" s="6">
        <f t="shared" si="496"/>
        <v>1.0029349775928242</v>
      </c>
      <c r="BD507" s="7">
        <f t="shared" si="497"/>
        <v>1.3759999999999997</v>
      </c>
      <c r="BE507" s="7">
        <f t="shared" si="498"/>
        <v>1.1730302638892143</v>
      </c>
      <c r="BF507" s="7">
        <f t="shared" ca="1" si="499"/>
        <v>0.34530061728737038</v>
      </c>
      <c r="BG507" s="7">
        <f t="shared" si="443"/>
        <v>1.0029349775928242</v>
      </c>
      <c r="BH507" s="7">
        <f t="shared" si="444"/>
        <v>1.0014664136119715</v>
      </c>
      <c r="BI507" s="7">
        <f t="shared" ca="1" si="445"/>
        <v>3.8594969000486874E-2</v>
      </c>
      <c r="BJ507" s="7">
        <f t="shared" si="446"/>
        <v>0.13917751094366632</v>
      </c>
      <c r="BK507" s="7">
        <f t="shared" si="447"/>
        <v>2.9434154721952165E-2</v>
      </c>
      <c r="BL507" s="7">
        <f t="shared" ca="1" si="448"/>
        <v>9.4068354691077494E-2</v>
      </c>
      <c r="BM507" s="7">
        <f t="shared" ca="1" si="449"/>
        <v>6.4928273297052315E-3</v>
      </c>
      <c r="BN507" s="7">
        <f t="shared" ca="1" si="450"/>
        <v>8.5419359566545477E-3</v>
      </c>
      <c r="BO507" s="7">
        <f t="shared" ca="1" si="451"/>
        <v>0.12081000686543034</v>
      </c>
      <c r="BP507" s="7">
        <f t="shared" si="500"/>
        <v>0.9</v>
      </c>
      <c r="BQ507" s="7">
        <f t="shared" si="501"/>
        <v>2.13</v>
      </c>
    </row>
    <row r="508" spans="1:69" x14ac:dyDescent="0.25">
      <c r="A508" s="53">
        <v>33707</v>
      </c>
      <c r="B508" s="54">
        <v>0</v>
      </c>
      <c r="C508" s="54">
        <v>2.17</v>
      </c>
      <c r="D508" s="54">
        <v>4.1407407407407399</v>
      </c>
      <c r="E508" s="6">
        <f t="shared" si="452"/>
        <v>1.3759999999999997</v>
      </c>
      <c r="F508" s="1"/>
      <c r="G508" s="6">
        <f t="shared" si="466"/>
        <v>0.56524657666924472</v>
      </c>
      <c r="H508" s="6">
        <f t="shared" si="467"/>
        <v>0</v>
      </c>
      <c r="I508" s="6">
        <f t="shared" si="468"/>
        <v>2.17</v>
      </c>
      <c r="J508" s="6">
        <f t="shared" si="469"/>
        <v>0</v>
      </c>
      <c r="K508" s="6">
        <f t="shared" si="470"/>
        <v>1.7546490237697685</v>
      </c>
      <c r="L508" s="6">
        <f t="shared" si="471"/>
        <v>0.55976518269914144</v>
      </c>
      <c r="M508" s="6">
        <f t="shared" si="472"/>
        <v>0.17119871743972145</v>
      </c>
      <c r="N508" s="6">
        <f t="shared" si="473"/>
        <v>0.55923037054881897</v>
      </c>
      <c r="O508" s="6">
        <f t="shared" si="474"/>
        <v>0.17119871743972145</v>
      </c>
      <c r="P508" s="6">
        <f t="shared" si="475"/>
        <v>0.52433471923602704</v>
      </c>
      <c r="Q508" s="6">
        <f t="shared" si="476"/>
        <v>0.25260708155054534</v>
      </c>
      <c r="R508" s="6">
        <f t="shared" si="477"/>
        <v>0.15883904143170302</v>
      </c>
      <c r="S508" s="6">
        <f t="shared" si="478"/>
        <v>8.6438469308914773E-2</v>
      </c>
      <c r="T508" s="6">
        <f t="shared" si="479"/>
        <v>0</v>
      </c>
      <c r="U508" s="6">
        <f t="shared" si="480"/>
        <v>0</v>
      </c>
      <c r="V508" s="6">
        <f t="shared" si="481"/>
        <v>0</v>
      </c>
      <c r="W508" s="6">
        <f t="shared" si="482"/>
        <v>0</v>
      </c>
      <c r="X508" s="6">
        <f t="shared" si="483"/>
        <v>0</v>
      </c>
      <c r="Y508" s="6">
        <f t="shared" si="484"/>
        <v>0</v>
      </c>
      <c r="Z508" s="6">
        <f t="shared" si="485"/>
        <v>0</v>
      </c>
      <c r="AA508" s="6">
        <f t="shared" si="502"/>
        <v>0</v>
      </c>
      <c r="AB508" s="6">
        <f t="shared" si="453"/>
        <v>1.7926272266350841E-2</v>
      </c>
      <c r="AC508" s="6">
        <f t="shared" si="454"/>
        <v>1.3473268696264827E-2</v>
      </c>
      <c r="AD508" s="6">
        <f t="shared" si="455"/>
        <v>2.0191566665504262E-3</v>
      </c>
      <c r="AE508" s="6">
        <f t="shared" si="456"/>
        <v>0</v>
      </c>
      <c r="AF508" s="6">
        <f t="shared" si="457"/>
        <v>0</v>
      </c>
      <c r="AG508" s="6">
        <f t="shared" si="458"/>
        <v>0</v>
      </c>
      <c r="AH508" s="6">
        <f t="shared" si="459"/>
        <v>0</v>
      </c>
      <c r="AI508" s="6">
        <f t="shared" si="460"/>
        <v>0</v>
      </c>
      <c r="AJ508" s="6">
        <f t="shared" si="461"/>
        <v>0</v>
      </c>
      <c r="AK508" s="6">
        <f t="shared" si="462"/>
        <v>0</v>
      </c>
      <c r="AL508" s="6">
        <f t="shared" si="463"/>
        <v>0</v>
      </c>
      <c r="AM508" s="6">
        <f t="shared" si="464"/>
        <v>0</v>
      </c>
      <c r="AN508" s="6">
        <f t="shared" si="465"/>
        <v>0</v>
      </c>
      <c r="AO508" s="6">
        <f t="shared" si="486"/>
        <v>0</v>
      </c>
      <c r="AP508" s="6">
        <f t="shared" si="487"/>
        <v>0</v>
      </c>
      <c r="AQ508" s="6">
        <f t="shared" si="488"/>
        <v>0</v>
      </c>
      <c r="AR508" s="6">
        <f t="shared" si="489"/>
        <v>0</v>
      </c>
      <c r="AS508" s="6">
        <f t="shared" si="490"/>
        <v>0</v>
      </c>
      <c r="AT508" s="6">
        <f t="shared" si="491"/>
        <v>0</v>
      </c>
      <c r="AU508" s="6">
        <f t="shared" si="492"/>
        <v>0</v>
      </c>
      <c r="AV508" s="6">
        <f t="shared" si="493"/>
        <v>0.53024375446484007</v>
      </c>
      <c r="AW508" s="6">
        <f t="shared" si="494"/>
        <v>0.69560872929845508</v>
      </c>
      <c r="AX508" s="6">
        <f t="shared" si="495"/>
        <v>0.52025368223593793</v>
      </c>
      <c r="AY508" s="6">
        <f t="shared" si="442"/>
        <v>0.27053335381689619</v>
      </c>
      <c r="AZ508" s="6">
        <f t="shared" si="496"/>
        <v>0.96614208311535132</v>
      </c>
      <c r="BD508" s="7">
        <f t="shared" si="497"/>
        <v>1.3759999999999997</v>
      </c>
      <c r="BE508" s="7">
        <f t="shared" si="498"/>
        <v>1.1730302638892143</v>
      </c>
      <c r="BF508" s="7">
        <f t="shared" ca="1" si="499"/>
        <v>0.34530061728737038</v>
      </c>
      <c r="BG508" s="7">
        <f t="shared" si="443"/>
        <v>0.96614208311535132</v>
      </c>
      <c r="BH508" s="7">
        <f t="shared" si="444"/>
        <v>0.98292526832682015</v>
      </c>
      <c r="BI508" s="7">
        <f t="shared" ca="1" si="445"/>
        <v>2.5532727931789939E-3</v>
      </c>
      <c r="BJ508" s="7">
        <f t="shared" si="446"/>
        <v>0.16798351203302331</v>
      </c>
      <c r="BK508" s="7">
        <f t="shared" si="447"/>
        <v>3.6139909337777894E-2</v>
      </c>
      <c r="BL508" s="7">
        <f t="shared" ca="1" si="448"/>
        <v>0.11747574215781989</v>
      </c>
      <c r="BM508" s="7">
        <f t="shared" ca="1" si="449"/>
        <v>6.4928273297052315E-3</v>
      </c>
      <c r="BN508" s="7">
        <f t="shared" ca="1" si="450"/>
        <v>8.5419359566545477E-3</v>
      </c>
      <c r="BO508" s="7">
        <f t="shared" ca="1" si="451"/>
        <v>0.12081000686543034</v>
      </c>
      <c r="BP508" s="7">
        <f t="shared" si="500"/>
        <v>0</v>
      </c>
      <c r="BQ508" s="7">
        <f t="shared" si="501"/>
        <v>2.17</v>
      </c>
    </row>
    <row r="509" spans="1:69" x14ac:dyDescent="0.25">
      <c r="A509" s="53">
        <v>33708</v>
      </c>
      <c r="B509" s="54">
        <v>18.5</v>
      </c>
      <c r="C509" s="54">
        <v>2.2000000000000002</v>
      </c>
      <c r="D509" s="54">
        <v>4.3092592592592585</v>
      </c>
      <c r="E509" s="6">
        <f t="shared" si="452"/>
        <v>1.4319999999999997</v>
      </c>
      <c r="F509" s="1"/>
      <c r="G509" s="6">
        <f t="shared" si="466"/>
        <v>0.55923037054881897</v>
      </c>
      <c r="H509" s="6">
        <f t="shared" si="467"/>
        <v>16.3</v>
      </c>
      <c r="I509" s="6">
        <f t="shared" si="468"/>
        <v>0</v>
      </c>
      <c r="J509" s="6">
        <f t="shared" si="469"/>
        <v>10.883050464940132</v>
      </c>
      <c r="K509" s="6">
        <f t="shared" si="470"/>
        <v>0</v>
      </c>
      <c r="L509" s="6">
        <f t="shared" si="471"/>
        <v>0.5932282164922138</v>
      </c>
      <c r="M509" s="6">
        <f t="shared" si="472"/>
        <v>0.2287227061047766</v>
      </c>
      <c r="N509" s="6">
        <f t="shared" si="473"/>
        <v>0.59251370364942613</v>
      </c>
      <c r="O509" s="6">
        <f t="shared" si="474"/>
        <v>5.6456722411646458</v>
      </c>
      <c r="P509" s="6">
        <f t="shared" si="475"/>
        <v>0.52025368223593793</v>
      </c>
      <c r="Q509" s="6">
        <f t="shared" si="476"/>
        <v>0.24579239170377742</v>
      </c>
      <c r="R509" s="6">
        <f t="shared" si="477"/>
        <v>2.3170357603402421</v>
      </c>
      <c r="S509" s="6">
        <f t="shared" si="478"/>
        <v>2.8505077260168541</v>
      </c>
      <c r="T509" s="6">
        <f t="shared" si="479"/>
        <v>0</v>
      </c>
      <c r="U509" s="6">
        <f t="shared" si="480"/>
        <v>0</v>
      </c>
      <c r="V509" s="6">
        <f t="shared" si="481"/>
        <v>0</v>
      </c>
      <c r="W509" s="6">
        <f t="shared" si="482"/>
        <v>0</v>
      </c>
      <c r="X509" s="6">
        <f t="shared" si="483"/>
        <v>0</v>
      </c>
      <c r="Y509" s="6">
        <f t="shared" si="484"/>
        <v>0</v>
      </c>
      <c r="Z509" s="6">
        <f t="shared" si="485"/>
        <v>0</v>
      </c>
      <c r="AA509" s="6">
        <f t="shared" si="502"/>
        <v>0</v>
      </c>
      <c r="AB509" s="6">
        <f t="shared" si="453"/>
        <v>0.13739534042022747</v>
      </c>
      <c r="AC509" s="6">
        <f t="shared" si="454"/>
        <v>0.37607796476053273</v>
      </c>
      <c r="AD509" s="6">
        <f t="shared" si="455"/>
        <v>6.6586344298519687E-2</v>
      </c>
      <c r="AE509" s="6">
        <f t="shared" si="456"/>
        <v>0</v>
      </c>
      <c r="AF509" s="6">
        <f t="shared" si="457"/>
        <v>0</v>
      </c>
      <c r="AG509" s="6">
        <f t="shared" si="458"/>
        <v>0</v>
      </c>
      <c r="AH509" s="6">
        <f t="shared" si="459"/>
        <v>0</v>
      </c>
      <c r="AI509" s="6">
        <f t="shared" si="460"/>
        <v>0</v>
      </c>
      <c r="AJ509" s="6">
        <f t="shared" si="461"/>
        <v>0</v>
      </c>
      <c r="AK509" s="6">
        <f t="shared" si="462"/>
        <v>0</v>
      </c>
      <c r="AL509" s="6">
        <f t="shared" si="463"/>
        <v>0</v>
      </c>
      <c r="AM509" s="6">
        <f t="shared" si="464"/>
        <v>0</v>
      </c>
      <c r="AN509" s="6">
        <f t="shared" si="465"/>
        <v>0</v>
      </c>
      <c r="AO509" s="6">
        <f t="shared" si="486"/>
        <v>0</v>
      </c>
      <c r="AP509" s="6">
        <f t="shared" si="487"/>
        <v>0</v>
      </c>
      <c r="AQ509" s="6">
        <f t="shared" si="488"/>
        <v>0</v>
      </c>
      <c r="AR509" s="6">
        <f t="shared" si="489"/>
        <v>0</v>
      </c>
      <c r="AS509" s="6">
        <f t="shared" si="490"/>
        <v>0</v>
      </c>
      <c r="AT509" s="6">
        <f t="shared" si="491"/>
        <v>0</v>
      </c>
      <c r="AU509" s="6">
        <f t="shared" si="492"/>
        <v>0</v>
      </c>
      <c r="AV509" s="6">
        <f t="shared" si="493"/>
        <v>0.55706006098136407</v>
      </c>
      <c r="AW509" s="6">
        <f t="shared" si="494"/>
        <v>0.88134967562559308</v>
      </c>
      <c r="AX509" s="6">
        <f t="shared" si="495"/>
        <v>0.54440244679745498</v>
      </c>
      <c r="AY509" s="6">
        <f t="shared" si="442"/>
        <v>0.38318773212400492</v>
      </c>
      <c r="AZ509" s="6">
        <f t="shared" si="496"/>
        <v>1.2645374077495979</v>
      </c>
      <c r="BD509" s="7">
        <f t="shared" si="497"/>
        <v>1.4319999999999997</v>
      </c>
      <c r="BE509" s="7">
        <f t="shared" si="498"/>
        <v>1.1966620241321271</v>
      </c>
      <c r="BF509" s="7">
        <f t="shared" ca="1" si="499"/>
        <v>0.38418321463432842</v>
      </c>
      <c r="BG509" s="7">
        <f t="shared" si="443"/>
        <v>1.2645374077495979</v>
      </c>
      <c r="BH509" s="7">
        <f t="shared" si="444"/>
        <v>1.1245165217770692</v>
      </c>
      <c r="BI509" s="7">
        <f t="shared" ca="1" si="445"/>
        <v>0.26309619638949011</v>
      </c>
      <c r="BJ509" s="7">
        <f t="shared" si="446"/>
        <v>2.8043719803224343E-2</v>
      </c>
      <c r="BK509" s="7">
        <f t="shared" si="447"/>
        <v>5.2049735100636648E-3</v>
      </c>
      <c r="BL509" s="7">
        <f t="shared" ca="1" si="448"/>
        <v>1.4662065987425804E-2</v>
      </c>
      <c r="BM509" s="7">
        <f t="shared" ca="1" si="449"/>
        <v>6.0408212422588406E-4</v>
      </c>
      <c r="BN509" s="7">
        <f t="shared" ca="1" si="450"/>
        <v>1.3468613232873372E-2</v>
      </c>
      <c r="BO509" s="7">
        <f t="shared" ca="1" si="451"/>
        <v>0.14935128271162754</v>
      </c>
      <c r="BP509" s="7">
        <f t="shared" si="500"/>
        <v>18.5</v>
      </c>
      <c r="BQ509" s="7">
        <f t="shared" si="501"/>
        <v>2.2000000000000002</v>
      </c>
    </row>
    <row r="510" spans="1:69" x14ac:dyDescent="0.25">
      <c r="A510" s="53">
        <v>33709</v>
      </c>
      <c r="B510" s="54">
        <v>2.1</v>
      </c>
      <c r="C510" s="54">
        <v>2.2400000000000002</v>
      </c>
      <c r="D510" s="54">
        <v>8.4499999999999993</v>
      </c>
      <c r="E510" s="6">
        <f t="shared" si="452"/>
        <v>2.8080000000000003</v>
      </c>
      <c r="F510" s="1"/>
      <c r="G510" s="6">
        <f t="shared" si="466"/>
        <v>0.59251370364942613</v>
      </c>
      <c r="H510" s="6">
        <f t="shared" si="467"/>
        <v>0</v>
      </c>
      <c r="I510" s="6">
        <f t="shared" si="468"/>
        <v>0.14000000000000012</v>
      </c>
      <c r="J510" s="6">
        <f t="shared" si="469"/>
        <v>0</v>
      </c>
      <c r="K510" s="6">
        <f t="shared" si="470"/>
        <v>0.11673287768511019</v>
      </c>
      <c r="L510" s="6">
        <f t="shared" si="471"/>
        <v>0.59214903876021585</v>
      </c>
      <c r="M510" s="6">
        <f t="shared" si="472"/>
        <v>0.22665479098284178</v>
      </c>
      <c r="N510" s="6">
        <f t="shared" si="473"/>
        <v>0.59144098593155436</v>
      </c>
      <c r="O510" s="6">
        <f t="shared" si="474"/>
        <v>0.22665479098284178</v>
      </c>
      <c r="P510" s="6">
        <f t="shared" si="475"/>
        <v>0.54440244679745498</v>
      </c>
      <c r="Q510" s="6">
        <f t="shared" si="476"/>
        <v>0.28809492343588222</v>
      </c>
      <c r="R510" s="6">
        <f t="shared" si="477"/>
        <v>2.9400587203305628</v>
      </c>
      <c r="S510" s="6">
        <f t="shared" si="478"/>
        <v>0.11443831757084884</v>
      </c>
      <c r="T510" s="6">
        <f t="shared" si="479"/>
        <v>0</v>
      </c>
      <c r="U510" s="6">
        <f t="shared" si="480"/>
        <v>0</v>
      </c>
      <c r="V510" s="6">
        <f t="shared" si="481"/>
        <v>0</v>
      </c>
      <c r="W510" s="6">
        <f t="shared" si="482"/>
        <v>0</v>
      </c>
      <c r="X510" s="6">
        <f t="shared" si="483"/>
        <v>0</v>
      </c>
      <c r="Y510" s="6">
        <f t="shared" si="484"/>
        <v>0</v>
      </c>
      <c r="Z510" s="6">
        <f t="shared" si="485"/>
        <v>0</v>
      </c>
      <c r="AA510" s="6">
        <f t="shared" si="502"/>
        <v>0</v>
      </c>
      <c r="AB510" s="6">
        <f t="shared" si="453"/>
        <v>0.38105302000018321</v>
      </c>
      <c r="AC510" s="6">
        <f t="shared" si="454"/>
        <v>8.160354992828589E-2</v>
      </c>
      <c r="AD510" s="6">
        <f t="shared" si="455"/>
        <v>2.6732182288674916E-3</v>
      </c>
      <c r="AE510" s="6">
        <f t="shared" si="456"/>
        <v>0</v>
      </c>
      <c r="AF510" s="6">
        <f t="shared" si="457"/>
        <v>0</v>
      </c>
      <c r="AG510" s="6">
        <f t="shared" si="458"/>
        <v>0</v>
      </c>
      <c r="AH510" s="6">
        <f t="shared" si="459"/>
        <v>0</v>
      </c>
      <c r="AI510" s="6">
        <f t="shared" si="460"/>
        <v>0</v>
      </c>
      <c r="AJ510" s="6">
        <f t="shared" si="461"/>
        <v>0</v>
      </c>
      <c r="AK510" s="6">
        <f t="shared" si="462"/>
        <v>0</v>
      </c>
      <c r="AL510" s="6">
        <f t="shared" si="463"/>
        <v>0</v>
      </c>
      <c r="AM510" s="6">
        <f t="shared" si="464"/>
        <v>0</v>
      </c>
      <c r="AN510" s="6">
        <f t="shared" si="465"/>
        <v>0</v>
      </c>
      <c r="AO510" s="6">
        <f t="shared" si="486"/>
        <v>0</v>
      </c>
      <c r="AP510" s="6">
        <f t="shared" si="487"/>
        <v>0</v>
      </c>
      <c r="AQ510" s="6">
        <f t="shared" si="488"/>
        <v>0</v>
      </c>
      <c r="AR510" s="6">
        <f t="shared" si="489"/>
        <v>0</v>
      </c>
      <c r="AS510" s="6">
        <f t="shared" si="490"/>
        <v>0</v>
      </c>
      <c r="AT510" s="6">
        <f t="shared" si="491"/>
        <v>0</v>
      </c>
      <c r="AU510" s="6">
        <f t="shared" si="492"/>
        <v>0</v>
      </c>
      <c r="AV510" s="6">
        <f t="shared" si="493"/>
        <v>0.59076398124764085</v>
      </c>
      <c r="AW510" s="6">
        <f t="shared" si="494"/>
        <v>1.1651574647660721</v>
      </c>
      <c r="AX510" s="6">
        <f t="shared" si="495"/>
        <v>0.57403042581512509</v>
      </c>
      <c r="AY510" s="6">
        <f t="shared" si="442"/>
        <v>0.66914794343606543</v>
      </c>
      <c r="AZ510" s="6">
        <f t="shared" si="496"/>
        <v>1.8343054082021375</v>
      </c>
      <c r="BD510" s="7">
        <f t="shared" si="497"/>
        <v>2.8080000000000003</v>
      </c>
      <c r="BE510" s="7">
        <f t="shared" si="498"/>
        <v>1.6757088052522731</v>
      </c>
      <c r="BF510" s="7">
        <f t="shared" ca="1" si="499"/>
        <v>1.0453572298942209</v>
      </c>
      <c r="BG510" s="7">
        <f t="shared" si="443"/>
        <v>1.8343054082021375</v>
      </c>
      <c r="BH510" s="7">
        <f t="shared" si="444"/>
        <v>1.3543653156376005</v>
      </c>
      <c r="BI510" s="7">
        <f t="shared" ca="1" si="445"/>
        <v>0.62632330880053477</v>
      </c>
      <c r="BJ510" s="7">
        <f t="shared" si="446"/>
        <v>0.94808115809640658</v>
      </c>
      <c r="BK510" s="7">
        <f t="shared" si="447"/>
        <v>0.10326163831773515</v>
      </c>
      <c r="BL510" s="7">
        <f t="shared" ca="1" si="448"/>
        <v>0.17558942702714955</v>
      </c>
      <c r="BM510" s="7">
        <f t="shared" ca="1" si="449"/>
        <v>1.8263411999324493</v>
      </c>
      <c r="BN510" s="7">
        <f t="shared" ca="1" si="450"/>
        <v>0.35414536179309941</v>
      </c>
      <c r="BO510" s="7">
        <f t="shared" ca="1" si="451"/>
        <v>1.097536897400649</v>
      </c>
      <c r="BP510" s="7">
        <f t="shared" si="500"/>
        <v>2.1</v>
      </c>
      <c r="BQ510" s="7">
        <f t="shared" si="501"/>
        <v>2.2400000000000002</v>
      </c>
    </row>
    <row r="511" spans="1:69" x14ac:dyDescent="0.25">
      <c r="A511" s="53">
        <v>33710</v>
      </c>
      <c r="B511" s="54">
        <v>0.2</v>
      </c>
      <c r="C511" s="54">
        <v>2.2799999999999998</v>
      </c>
      <c r="D511" s="54">
        <v>6.8009259259259247</v>
      </c>
      <c r="E511" s="6">
        <f t="shared" si="452"/>
        <v>2.2599999999999998</v>
      </c>
      <c r="F511" s="1"/>
      <c r="G511" s="6">
        <f t="shared" si="466"/>
        <v>0.59144098593155436</v>
      </c>
      <c r="H511" s="6">
        <f t="shared" si="467"/>
        <v>0</v>
      </c>
      <c r="I511" s="6">
        <f t="shared" si="468"/>
        <v>2.0799999999999996</v>
      </c>
      <c r="J511" s="6">
        <f t="shared" si="469"/>
        <v>0</v>
      </c>
      <c r="K511" s="6">
        <f t="shared" si="470"/>
        <v>1.7281932337566019</v>
      </c>
      <c r="L511" s="6">
        <f t="shared" si="471"/>
        <v>0.58604223789570231</v>
      </c>
      <c r="M511" s="6">
        <f t="shared" si="472"/>
        <v>0.21523209094591633</v>
      </c>
      <c r="N511" s="6">
        <f t="shared" si="473"/>
        <v>0.58536986873839414</v>
      </c>
      <c r="O511" s="6">
        <f t="shared" si="474"/>
        <v>0.21523209094591633</v>
      </c>
      <c r="P511" s="6">
        <f t="shared" si="475"/>
        <v>0.57403042581512509</v>
      </c>
      <c r="Q511" s="6">
        <f t="shared" si="476"/>
        <v>0.3468067638005129</v>
      </c>
      <c r="R511" s="6">
        <f t="shared" si="477"/>
        <v>0.19947621890461992</v>
      </c>
      <c r="S511" s="6">
        <f t="shared" si="478"/>
        <v>0.10867098051755364</v>
      </c>
      <c r="T511" s="6">
        <f t="shared" si="479"/>
        <v>0</v>
      </c>
      <c r="U511" s="6">
        <f t="shared" si="480"/>
        <v>0</v>
      </c>
      <c r="V511" s="6">
        <f t="shared" si="481"/>
        <v>0</v>
      </c>
      <c r="W511" s="6">
        <f t="shared" si="482"/>
        <v>0</v>
      </c>
      <c r="X511" s="6">
        <f t="shared" si="483"/>
        <v>0</v>
      </c>
      <c r="Y511" s="6">
        <f t="shared" si="484"/>
        <v>0</v>
      </c>
      <c r="Z511" s="6">
        <f t="shared" si="485"/>
        <v>0</v>
      </c>
      <c r="AA511" s="6">
        <f t="shared" si="502"/>
        <v>0</v>
      </c>
      <c r="AB511" s="6">
        <f t="shared" si="453"/>
        <v>8.6327877780162057E-2</v>
      </c>
      <c r="AC511" s="6">
        <f t="shared" si="454"/>
        <v>1.6933603168641603E-2</v>
      </c>
      <c r="AD511" s="6">
        <f t="shared" si="455"/>
        <v>2.5384963029413551E-3</v>
      </c>
      <c r="AE511" s="6">
        <f t="shared" si="456"/>
        <v>0</v>
      </c>
      <c r="AF511" s="6">
        <f t="shared" si="457"/>
        <v>0</v>
      </c>
      <c r="AG511" s="6">
        <f t="shared" si="458"/>
        <v>0</v>
      </c>
      <c r="AH511" s="6">
        <f t="shared" si="459"/>
        <v>0</v>
      </c>
      <c r="AI511" s="6">
        <f t="shared" si="460"/>
        <v>0</v>
      </c>
      <c r="AJ511" s="6">
        <f t="shared" si="461"/>
        <v>0</v>
      </c>
      <c r="AK511" s="6">
        <f t="shared" si="462"/>
        <v>0</v>
      </c>
      <c r="AL511" s="6">
        <f t="shared" si="463"/>
        <v>0</v>
      </c>
      <c r="AM511" s="6">
        <f t="shared" si="464"/>
        <v>0</v>
      </c>
      <c r="AN511" s="6">
        <f t="shared" si="465"/>
        <v>0</v>
      </c>
      <c r="AO511" s="6">
        <f t="shared" si="486"/>
        <v>0</v>
      </c>
      <c r="AP511" s="6">
        <f t="shared" si="487"/>
        <v>0</v>
      </c>
      <c r="AQ511" s="6">
        <f t="shared" si="488"/>
        <v>0</v>
      </c>
      <c r="AR511" s="6">
        <f t="shared" si="489"/>
        <v>0</v>
      </c>
      <c r="AS511" s="6">
        <f t="shared" si="490"/>
        <v>0</v>
      </c>
      <c r="AT511" s="6">
        <f t="shared" si="491"/>
        <v>0</v>
      </c>
      <c r="AU511" s="6">
        <f t="shared" si="492"/>
        <v>0</v>
      </c>
      <c r="AV511" s="6">
        <f t="shared" si="493"/>
        <v>0.58187593755870015</v>
      </c>
      <c r="AW511" s="6">
        <f t="shared" si="494"/>
        <v>1.0845021006230251</v>
      </c>
      <c r="AX511" s="6">
        <f t="shared" si="495"/>
        <v>0.56630072427961031</v>
      </c>
      <c r="AY511" s="6">
        <f t="shared" si="442"/>
        <v>0.43313464158067494</v>
      </c>
      <c r="AZ511" s="6">
        <f t="shared" si="496"/>
        <v>1.5176367422037</v>
      </c>
      <c r="BD511" s="7">
        <f t="shared" si="497"/>
        <v>2.2599999999999998</v>
      </c>
      <c r="BE511" s="7">
        <f t="shared" si="498"/>
        <v>1.5033296378372907</v>
      </c>
      <c r="BF511" s="7">
        <f t="shared" ca="1" si="499"/>
        <v>0.83134897264409102</v>
      </c>
      <c r="BG511" s="7">
        <f t="shared" si="443"/>
        <v>1.5176367422037</v>
      </c>
      <c r="BH511" s="7">
        <f t="shared" si="444"/>
        <v>1.2319240001735903</v>
      </c>
      <c r="BI511" s="7">
        <f t="shared" ca="1" si="445"/>
        <v>0.44086519494111398</v>
      </c>
      <c r="BJ511" s="7">
        <f t="shared" si="446"/>
        <v>0.55110320652593536</v>
      </c>
      <c r="BK511" s="7">
        <f t="shared" si="447"/>
        <v>7.3661020155639828E-2</v>
      </c>
      <c r="BL511" s="7">
        <f t="shared" ca="1" si="448"/>
        <v>0.15247758064918798</v>
      </c>
      <c r="BM511" s="7">
        <f t="shared" ca="1" si="449"/>
        <v>0.64548677801463861</v>
      </c>
      <c r="BN511" s="7">
        <f t="shared" ca="1" si="450"/>
        <v>0.17869386252877231</v>
      </c>
      <c r="BO511" s="7">
        <f t="shared" ca="1" si="451"/>
        <v>0.69493179896113755</v>
      </c>
      <c r="BP511" s="7">
        <f t="shared" si="500"/>
        <v>0.2</v>
      </c>
      <c r="BQ511" s="7">
        <f t="shared" si="501"/>
        <v>2.2799999999999998</v>
      </c>
    </row>
    <row r="512" spans="1:69" x14ac:dyDescent="0.25">
      <c r="A512" s="53">
        <v>33711</v>
      </c>
      <c r="B512" s="54">
        <v>0.9</v>
      </c>
      <c r="C512" s="54">
        <v>2.3199999999999998</v>
      </c>
      <c r="D512" s="54">
        <v>5.2993055555555548</v>
      </c>
      <c r="E512" s="6">
        <f t="shared" si="452"/>
        <v>1.7609999999999999</v>
      </c>
      <c r="F512" s="1"/>
      <c r="G512" s="6">
        <f t="shared" si="466"/>
        <v>0.58536986873839414</v>
      </c>
      <c r="H512" s="6">
        <f t="shared" si="467"/>
        <v>0</v>
      </c>
      <c r="I512" s="6">
        <f t="shared" si="468"/>
        <v>1.42</v>
      </c>
      <c r="J512" s="6">
        <f t="shared" si="469"/>
        <v>0</v>
      </c>
      <c r="K512" s="6">
        <f t="shared" si="470"/>
        <v>1.1737097429773982</v>
      </c>
      <c r="L512" s="6">
        <f t="shared" si="471"/>
        <v>0.58170328617934441</v>
      </c>
      <c r="M512" s="6">
        <f t="shared" si="472"/>
        <v>0.20739890731566357</v>
      </c>
      <c r="N512" s="6">
        <f t="shared" si="473"/>
        <v>0.58105538730921957</v>
      </c>
      <c r="O512" s="6">
        <f t="shared" si="474"/>
        <v>0.20739890731566357</v>
      </c>
      <c r="P512" s="6">
        <f t="shared" si="475"/>
        <v>0.56630072427961031</v>
      </c>
      <c r="Q512" s="6">
        <f t="shared" si="476"/>
        <v>0.3307350907950421</v>
      </c>
      <c r="R512" s="6">
        <f t="shared" si="477"/>
        <v>0.19061400183714444</v>
      </c>
      <c r="S512" s="6">
        <f t="shared" si="478"/>
        <v>0.10471599526450642</v>
      </c>
      <c r="T512" s="6">
        <f t="shared" si="479"/>
        <v>0</v>
      </c>
      <c r="U512" s="6">
        <f t="shared" si="480"/>
        <v>0</v>
      </c>
      <c r="V512" s="6">
        <f t="shared" si="481"/>
        <v>0</v>
      </c>
      <c r="W512" s="6">
        <f t="shared" si="482"/>
        <v>0</v>
      </c>
      <c r="X512" s="6">
        <f t="shared" si="483"/>
        <v>0</v>
      </c>
      <c r="Y512" s="6">
        <f t="shared" si="484"/>
        <v>0</v>
      </c>
      <c r="Z512" s="6">
        <f t="shared" si="485"/>
        <v>0</v>
      </c>
      <c r="AA512" s="6">
        <f t="shared" si="502"/>
        <v>0</v>
      </c>
      <c r="AB512" s="6">
        <f t="shared" si="453"/>
        <v>2.1485993241952203E-2</v>
      </c>
      <c r="AC512" s="6">
        <f t="shared" si="454"/>
        <v>1.6279887010115592E-2</v>
      </c>
      <c r="AD512" s="6">
        <f t="shared" si="455"/>
        <v>2.4461099510815201E-3</v>
      </c>
      <c r="AE512" s="6">
        <f t="shared" si="456"/>
        <v>0</v>
      </c>
      <c r="AF512" s="6">
        <f t="shared" si="457"/>
        <v>0</v>
      </c>
      <c r="AG512" s="6">
        <f t="shared" si="458"/>
        <v>0</v>
      </c>
      <c r="AH512" s="6">
        <f t="shared" si="459"/>
        <v>0</v>
      </c>
      <c r="AI512" s="6">
        <f t="shared" si="460"/>
        <v>0</v>
      </c>
      <c r="AJ512" s="6">
        <f t="shared" si="461"/>
        <v>0</v>
      </c>
      <c r="AK512" s="6">
        <f t="shared" si="462"/>
        <v>0</v>
      </c>
      <c r="AL512" s="6">
        <f t="shared" si="463"/>
        <v>0</v>
      </c>
      <c r="AM512" s="6">
        <f t="shared" si="464"/>
        <v>0</v>
      </c>
      <c r="AN512" s="6">
        <f t="shared" si="465"/>
        <v>0</v>
      </c>
      <c r="AO512" s="6">
        <f t="shared" si="486"/>
        <v>0</v>
      </c>
      <c r="AP512" s="6">
        <f t="shared" si="487"/>
        <v>0</v>
      </c>
      <c r="AQ512" s="6">
        <f t="shared" si="488"/>
        <v>0</v>
      </c>
      <c r="AR512" s="6">
        <f t="shared" si="489"/>
        <v>0</v>
      </c>
      <c r="AS512" s="6">
        <f t="shared" si="490"/>
        <v>0</v>
      </c>
      <c r="AT512" s="6">
        <f t="shared" si="491"/>
        <v>0</v>
      </c>
      <c r="AU512" s="6">
        <f t="shared" si="492"/>
        <v>0</v>
      </c>
      <c r="AV512" s="6">
        <f t="shared" si="493"/>
        <v>0.57378814482581431</v>
      </c>
      <c r="AW512" s="6">
        <f t="shared" si="494"/>
        <v>1.0148005322948899</v>
      </c>
      <c r="AX512" s="6">
        <f t="shared" si="495"/>
        <v>0.55921395938426766</v>
      </c>
      <c r="AY512" s="6">
        <f t="shared" si="442"/>
        <v>0.35222108403699431</v>
      </c>
      <c r="AZ512" s="6">
        <f t="shared" si="496"/>
        <v>1.3670216163318842</v>
      </c>
      <c r="BD512" s="7">
        <f t="shared" si="497"/>
        <v>1.7609999999999999</v>
      </c>
      <c r="BE512" s="7">
        <f t="shared" si="498"/>
        <v>1.3270267518026906</v>
      </c>
      <c r="BF512" s="7">
        <f t="shared" ca="1" si="499"/>
        <v>0.58634921674324514</v>
      </c>
      <c r="BG512" s="7">
        <f t="shared" si="443"/>
        <v>1.3670216163318842</v>
      </c>
      <c r="BH512" s="7">
        <f t="shared" si="444"/>
        <v>1.169196996374813</v>
      </c>
      <c r="BI512" s="7">
        <f t="shared" ca="1" si="445"/>
        <v>0.33892356422310765</v>
      </c>
      <c r="BJ512" s="7">
        <f t="shared" si="446"/>
        <v>0.15521896679774094</v>
      </c>
      <c r="BK512" s="7">
        <f t="shared" si="447"/>
        <v>2.4910231698423654E-2</v>
      </c>
      <c r="BL512" s="7">
        <f t="shared" ca="1" si="448"/>
        <v>6.1219453525015816E-2</v>
      </c>
      <c r="BM512" s="7">
        <f t="shared" ca="1" si="449"/>
        <v>9.267270404203487E-2</v>
      </c>
      <c r="BN512" s="7">
        <f t="shared" ca="1" si="450"/>
        <v>6.0722364130955719E-2</v>
      </c>
      <c r="BO512" s="7">
        <f t="shared" ca="1" si="451"/>
        <v>0.34648049589573404</v>
      </c>
      <c r="BP512" s="7">
        <f t="shared" si="500"/>
        <v>0.9</v>
      </c>
      <c r="BQ512" s="7">
        <f t="shared" si="501"/>
        <v>2.3199999999999998</v>
      </c>
    </row>
    <row r="513" spans="1:69" x14ac:dyDescent="0.25">
      <c r="A513" s="53">
        <v>33712</v>
      </c>
      <c r="B513" s="54">
        <v>0</v>
      </c>
      <c r="C513" s="54">
        <v>2.35</v>
      </c>
      <c r="D513" s="54">
        <v>5.0013888888888882</v>
      </c>
      <c r="E513" s="6">
        <f t="shared" si="452"/>
        <v>1.6619999999999997</v>
      </c>
      <c r="F513" s="1"/>
      <c r="G513" s="6">
        <f t="shared" si="466"/>
        <v>0.58105538730921957</v>
      </c>
      <c r="H513" s="6">
        <f t="shared" si="467"/>
        <v>0</v>
      </c>
      <c r="I513" s="6">
        <f t="shared" si="468"/>
        <v>2.35</v>
      </c>
      <c r="J513" s="6">
        <f t="shared" si="469"/>
        <v>0</v>
      </c>
      <c r="K513" s="6">
        <f t="shared" si="470"/>
        <v>1.9315653582675421</v>
      </c>
      <c r="L513" s="6">
        <f t="shared" si="471"/>
        <v>0.57502131977534832</v>
      </c>
      <c r="M513" s="6">
        <f t="shared" si="472"/>
        <v>0.19578218502884978</v>
      </c>
      <c r="N513" s="6">
        <f t="shared" si="473"/>
        <v>0.57440971068775704</v>
      </c>
      <c r="O513" s="6">
        <f t="shared" si="474"/>
        <v>0.19578218502884978</v>
      </c>
      <c r="P513" s="6">
        <f t="shared" si="475"/>
        <v>0.55921395938426766</v>
      </c>
      <c r="Q513" s="6">
        <f t="shared" si="476"/>
        <v>0.31647425036205962</v>
      </c>
      <c r="R513" s="6">
        <f t="shared" si="477"/>
        <v>0.18206926568168127</v>
      </c>
      <c r="S513" s="6">
        <f t="shared" si="478"/>
        <v>9.8850696108789965E-2</v>
      </c>
      <c r="T513" s="6">
        <f t="shared" si="479"/>
        <v>0</v>
      </c>
      <c r="U513" s="6">
        <f t="shared" si="480"/>
        <v>0</v>
      </c>
      <c r="V513" s="6">
        <f t="shared" si="481"/>
        <v>0</v>
      </c>
      <c r="W513" s="6">
        <f t="shared" si="482"/>
        <v>0</v>
      </c>
      <c r="X513" s="6">
        <f t="shared" si="483"/>
        <v>0</v>
      </c>
      <c r="Y513" s="6">
        <f t="shared" si="484"/>
        <v>0</v>
      </c>
      <c r="Z513" s="6">
        <f t="shared" si="485"/>
        <v>0</v>
      </c>
      <c r="AA513" s="6">
        <f t="shared" si="502"/>
        <v>0</v>
      </c>
      <c r="AB513" s="6">
        <f t="shared" si="453"/>
        <v>2.0577290922180861E-2</v>
      </c>
      <c r="AC513" s="6">
        <f t="shared" si="454"/>
        <v>1.5417824859352496E-2</v>
      </c>
      <c r="AD513" s="6">
        <f t="shared" si="455"/>
        <v>2.309099682548733E-3</v>
      </c>
      <c r="AE513" s="6">
        <f t="shared" si="456"/>
        <v>0</v>
      </c>
      <c r="AF513" s="6">
        <f t="shared" si="457"/>
        <v>0</v>
      </c>
      <c r="AG513" s="6">
        <f t="shared" si="458"/>
        <v>0</v>
      </c>
      <c r="AH513" s="6">
        <f t="shared" si="459"/>
        <v>0</v>
      </c>
      <c r="AI513" s="6">
        <f t="shared" si="460"/>
        <v>0</v>
      </c>
      <c r="AJ513" s="6">
        <f t="shared" si="461"/>
        <v>0</v>
      </c>
      <c r="AK513" s="6">
        <f t="shared" si="462"/>
        <v>0</v>
      </c>
      <c r="AL513" s="6">
        <f t="shared" si="463"/>
        <v>0</v>
      </c>
      <c r="AM513" s="6">
        <f t="shared" si="464"/>
        <v>0</v>
      </c>
      <c r="AN513" s="6">
        <f t="shared" si="465"/>
        <v>0</v>
      </c>
      <c r="AO513" s="6">
        <f t="shared" si="486"/>
        <v>0</v>
      </c>
      <c r="AP513" s="6">
        <f t="shared" si="487"/>
        <v>0</v>
      </c>
      <c r="AQ513" s="6">
        <f t="shared" si="488"/>
        <v>0</v>
      </c>
      <c r="AR513" s="6">
        <f t="shared" si="489"/>
        <v>0</v>
      </c>
      <c r="AS513" s="6">
        <f t="shared" si="490"/>
        <v>0</v>
      </c>
      <c r="AT513" s="6">
        <f t="shared" si="491"/>
        <v>0</v>
      </c>
      <c r="AU513" s="6">
        <f t="shared" si="492"/>
        <v>0</v>
      </c>
      <c r="AV513" s="6">
        <f t="shared" si="493"/>
        <v>0.56637385477481395</v>
      </c>
      <c r="AW513" s="6">
        <f t="shared" si="494"/>
        <v>0.95390413414580522</v>
      </c>
      <c r="AX513" s="6">
        <f t="shared" si="495"/>
        <v>0.55267424061215698</v>
      </c>
      <c r="AY513" s="6">
        <f t="shared" si="442"/>
        <v>0.33705154128424047</v>
      </c>
      <c r="AZ513" s="6">
        <f t="shared" si="496"/>
        <v>1.2909556754300457</v>
      </c>
      <c r="BD513" s="7">
        <f t="shared" si="497"/>
        <v>1.6619999999999997</v>
      </c>
      <c r="BE513" s="7">
        <f t="shared" si="498"/>
        <v>1.2891857895586654</v>
      </c>
      <c r="BF513" s="7">
        <f t="shared" ca="1" si="499"/>
        <v>0.52969514058808376</v>
      </c>
      <c r="BG513" s="7">
        <f t="shared" si="443"/>
        <v>1.2909556754300457</v>
      </c>
      <c r="BH513" s="7">
        <f t="shared" si="444"/>
        <v>1.1362023039186488</v>
      </c>
      <c r="BI513" s="7">
        <f t="shared" ca="1" si="445"/>
        <v>0.28319963694492156</v>
      </c>
      <c r="BJ513" s="7">
        <f t="shared" si="446"/>
        <v>0.13767389079557332</v>
      </c>
      <c r="BK513" s="7">
        <f t="shared" si="447"/>
        <v>2.3403946878569139E-2</v>
      </c>
      <c r="BL513" s="7">
        <f t="shared" ca="1" si="448"/>
        <v>6.0760033316296189E-2</v>
      </c>
      <c r="BM513" s="7">
        <f t="shared" ca="1" si="449"/>
        <v>4.2198164316007161E-2</v>
      </c>
      <c r="BN513" s="7">
        <f t="shared" ca="1" si="450"/>
        <v>4.350483217402551E-2</v>
      </c>
      <c r="BO513" s="7">
        <f t="shared" ca="1" si="451"/>
        <v>0.28299406270686994</v>
      </c>
      <c r="BP513" s="7">
        <f t="shared" si="500"/>
        <v>0</v>
      </c>
      <c r="BQ513" s="7">
        <f t="shared" si="501"/>
        <v>2.35</v>
      </c>
    </row>
    <row r="514" spans="1:69" x14ac:dyDescent="0.25">
      <c r="A514" s="53">
        <v>33713</v>
      </c>
      <c r="B514" s="54">
        <v>0</v>
      </c>
      <c r="C514" s="54">
        <v>2.39</v>
      </c>
      <c r="D514" s="54">
        <v>4.7606481481481486</v>
      </c>
      <c r="E514" s="6">
        <f t="shared" si="452"/>
        <v>1.5820000000000003</v>
      </c>
      <c r="F514" s="1"/>
      <c r="G514" s="6">
        <f t="shared" si="466"/>
        <v>0.57440971068775704</v>
      </c>
      <c r="H514" s="6">
        <f t="shared" si="467"/>
        <v>0</v>
      </c>
      <c r="I514" s="6">
        <f t="shared" si="468"/>
        <v>2.39</v>
      </c>
      <c r="J514" s="6">
        <f t="shared" si="469"/>
        <v>0</v>
      </c>
      <c r="K514" s="6">
        <f t="shared" si="470"/>
        <v>1.9508710335333233</v>
      </c>
      <c r="L514" s="6">
        <f t="shared" si="471"/>
        <v>0.56831533365007214</v>
      </c>
      <c r="M514" s="6">
        <f t="shared" si="472"/>
        <v>0.18465164831596551</v>
      </c>
      <c r="N514" s="6">
        <f t="shared" si="473"/>
        <v>0.56773849553718603</v>
      </c>
      <c r="O514" s="6">
        <f t="shared" si="474"/>
        <v>0.18465164831596551</v>
      </c>
      <c r="P514" s="6">
        <f t="shared" si="475"/>
        <v>0.55267424061215698</v>
      </c>
      <c r="Q514" s="6">
        <f t="shared" si="476"/>
        <v>0.30370898971496235</v>
      </c>
      <c r="R514" s="6">
        <f t="shared" si="477"/>
        <v>0.1718063068711134</v>
      </c>
      <c r="S514" s="6">
        <f t="shared" si="478"/>
        <v>9.3230872722045527E-2</v>
      </c>
      <c r="T514" s="6">
        <f t="shared" si="479"/>
        <v>0</v>
      </c>
      <c r="U514" s="6">
        <f t="shared" si="480"/>
        <v>0</v>
      </c>
      <c r="V514" s="6">
        <f t="shared" si="481"/>
        <v>0</v>
      </c>
      <c r="W514" s="6">
        <f t="shared" si="482"/>
        <v>0</v>
      </c>
      <c r="X514" s="6">
        <f t="shared" si="483"/>
        <v>0</v>
      </c>
      <c r="Y514" s="6">
        <f t="shared" si="484"/>
        <v>0</v>
      </c>
      <c r="Z514" s="6">
        <f t="shared" si="485"/>
        <v>0</v>
      </c>
      <c r="AA514" s="6">
        <f t="shared" si="502"/>
        <v>0</v>
      </c>
      <c r="AB514" s="6">
        <f t="shared" si="453"/>
        <v>1.9470914346148241E-2</v>
      </c>
      <c r="AC514" s="6">
        <f t="shared" si="454"/>
        <v>1.4543351429938638E-2</v>
      </c>
      <c r="AD514" s="6">
        <f t="shared" si="455"/>
        <v>2.1778235974109009E-3</v>
      </c>
      <c r="AE514" s="6">
        <f t="shared" si="456"/>
        <v>0</v>
      </c>
      <c r="AF514" s="6">
        <f t="shared" si="457"/>
        <v>0</v>
      </c>
      <c r="AG514" s="6">
        <f t="shared" si="458"/>
        <v>0</v>
      </c>
      <c r="AH514" s="6">
        <f t="shared" si="459"/>
        <v>0</v>
      </c>
      <c r="AI514" s="6">
        <f t="shared" si="460"/>
        <v>0</v>
      </c>
      <c r="AJ514" s="6">
        <f t="shared" si="461"/>
        <v>0</v>
      </c>
      <c r="AK514" s="6">
        <f t="shared" si="462"/>
        <v>0</v>
      </c>
      <c r="AL514" s="6">
        <f t="shared" si="463"/>
        <v>0</v>
      </c>
      <c r="AM514" s="6">
        <f t="shared" si="464"/>
        <v>0</v>
      </c>
      <c r="AN514" s="6">
        <f t="shared" si="465"/>
        <v>0</v>
      </c>
      <c r="AO514" s="6">
        <f t="shared" si="486"/>
        <v>0</v>
      </c>
      <c r="AP514" s="6">
        <f t="shared" si="487"/>
        <v>0</v>
      </c>
      <c r="AQ514" s="6">
        <f t="shared" si="488"/>
        <v>0</v>
      </c>
      <c r="AR514" s="6">
        <f t="shared" si="489"/>
        <v>0</v>
      </c>
      <c r="AS514" s="6">
        <f t="shared" si="490"/>
        <v>0</v>
      </c>
      <c r="AT514" s="6">
        <f t="shared" si="491"/>
        <v>0</v>
      </c>
      <c r="AU514" s="6">
        <f t="shared" si="492"/>
        <v>0</v>
      </c>
      <c r="AV514" s="6">
        <f t="shared" si="493"/>
        <v>0.55950341333348508</v>
      </c>
      <c r="AW514" s="6">
        <f t="shared" si="494"/>
        <v>0.8999662624033189</v>
      </c>
      <c r="AX514" s="6">
        <f t="shared" si="495"/>
        <v>0.54657843469779188</v>
      </c>
      <c r="AY514" s="6">
        <f t="shared" si="442"/>
        <v>0.32317990406111058</v>
      </c>
      <c r="AZ514" s="6">
        <f t="shared" si="496"/>
        <v>1.2231461664644294</v>
      </c>
      <c r="BD514" s="7">
        <f t="shared" si="497"/>
        <v>1.5820000000000003</v>
      </c>
      <c r="BE514" s="7">
        <f t="shared" si="498"/>
        <v>1.2577758146824101</v>
      </c>
      <c r="BF514" s="7">
        <f t="shared" ca="1" si="499"/>
        <v>0.48144693667260219</v>
      </c>
      <c r="BG514" s="7">
        <f t="shared" si="443"/>
        <v>1.2231461664644294</v>
      </c>
      <c r="BH514" s="7">
        <f t="shared" si="444"/>
        <v>1.1059593873485722</v>
      </c>
      <c r="BI514" s="7">
        <f t="shared" ca="1" si="445"/>
        <v>0.23076294468707825</v>
      </c>
      <c r="BJ514" s="7">
        <f t="shared" si="446"/>
        <v>0.12877607384317521</v>
      </c>
      <c r="BK514" s="7">
        <f t="shared" si="447"/>
        <v>2.3048227608410458E-2</v>
      </c>
      <c r="BL514" s="7">
        <f t="shared" ca="1" si="448"/>
        <v>6.2842463837798235E-2</v>
      </c>
      <c r="BM514" s="7">
        <f t="shared" ca="1" si="449"/>
        <v>1.5730657466692083E-2</v>
      </c>
      <c r="BN514" s="7">
        <f t="shared" ca="1" si="450"/>
        <v>3.1388551673167217E-2</v>
      </c>
      <c r="BO514" s="7">
        <f t="shared" ca="1" si="451"/>
        <v>0.23398857807002924</v>
      </c>
      <c r="BP514" s="7">
        <f t="shared" si="500"/>
        <v>0</v>
      </c>
      <c r="BQ514" s="7">
        <f t="shared" si="501"/>
        <v>2.39</v>
      </c>
    </row>
    <row r="515" spans="1:69" x14ac:dyDescent="0.25">
      <c r="A515" s="53">
        <v>33714</v>
      </c>
      <c r="B515" s="54">
        <v>0</v>
      </c>
      <c r="C515" s="54">
        <v>2.4300000000000002</v>
      </c>
      <c r="D515" s="54">
        <v>4.5108796296296303</v>
      </c>
      <c r="E515" s="6">
        <f t="shared" si="452"/>
        <v>1.4990000000000003</v>
      </c>
      <c r="F515" s="1"/>
      <c r="G515" s="6">
        <f t="shared" si="466"/>
        <v>0.56773849553718603</v>
      </c>
      <c r="H515" s="6">
        <f t="shared" si="467"/>
        <v>0</v>
      </c>
      <c r="I515" s="6">
        <f t="shared" si="468"/>
        <v>2.4300000000000002</v>
      </c>
      <c r="J515" s="6">
        <f t="shared" si="469"/>
        <v>0</v>
      </c>
      <c r="K515" s="6">
        <f t="shared" si="470"/>
        <v>1.9694541660625513</v>
      </c>
      <c r="L515" s="6">
        <f t="shared" si="471"/>
        <v>0.56158606616583695</v>
      </c>
      <c r="M515" s="6">
        <f t="shared" si="472"/>
        <v>0.17399596035608414</v>
      </c>
      <c r="N515" s="6">
        <f t="shared" si="473"/>
        <v>0.56104251563521912</v>
      </c>
      <c r="O515" s="6">
        <f t="shared" si="474"/>
        <v>0.17399596035608414</v>
      </c>
      <c r="P515" s="6">
        <f t="shared" si="475"/>
        <v>0.54657843469779188</v>
      </c>
      <c r="Q515" s="6">
        <f t="shared" si="476"/>
        <v>0.29214542521375864</v>
      </c>
      <c r="R515" s="6">
        <f t="shared" si="477"/>
        <v>0.16197643591481975</v>
      </c>
      <c r="S515" s="6">
        <f t="shared" si="478"/>
        <v>8.7850801127701481E-2</v>
      </c>
      <c r="T515" s="6">
        <f t="shared" si="479"/>
        <v>0</v>
      </c>
      <c r="U515" s="6">
        <f t="shared" si="480"/>
        <v>0</v>
      </c>
      <c r="V515" s="6">
        <f t="shared" si="481"/>
        <v>0</v>
      </c>
      <c r="W515" s="6">
        <f t="shared" si="482"/>
        <v>0</v>
      </c>
      <c r="X515" s="6">
        <f t="shared" si="483"/>
        <v>0</v>
      </c>
      <c r="Y515" s="6">
        <f t="shared" si="484"/>
        <v>0</v>
      </c>
      <c r="Z515" s="6">
        <f t="shared" si="485"/>
        <v>0</v>
      </c>
      <c r="AA515" s="6">
        <f t="shared" si="502"/>
        <v>0</v>
      </c>
      <c r="AB515" s="6">
        <f t="shared" si="453"/>
        <v>1.8362549385092762E-2</v>
      </c>
      <c r="AC515" s="6">
        <f t="shared" si="454"/>
        <v>1.3706073691245307E-2</v>
      </c>
      <c r="AD515" s="6">
        <f t="shared" si="455"/>
        <v>2.052147986619885E-3</v>
      </c>
      <c r="AE515" s="6">
        <f t="shared" si="456"/>
        <v>0</v>
      </c>
      <c r="AF515" s="6">
        <f t="shared" si="457"/>
        <v>0</v>
      </c>
      <c r="AG515" s="6">
        <f t="shared" si="458"/>
        <v>0</v>
      </c>
      <c r="AH515" s="6">
        <f t="shared" si="459"/>
        <v>0</v>
      </c>
      <c r="AI515" s="6">
        <f t="shared" si="460"/>
        <v>0</v>
      </c>
      <c r="AJ515" s="6">
        <f t="shared" si="461"/>
        <v>0</v>
      </c>
      <c r="AK515" s="6">
        <f t="shared" si="462"/>
        <v>0</v>
      </c>
      <c r="AL515" s="6">
        <f t="shared" si="463"/>
        <v>0</v>
      </c>
      <c r="AM515" s="6">
        <f t="shared" si="464"/>
        <v>0</v>
      </c>
      <c r="AN515" s="6">
        <f t="shared" si="465"/>
        <v>0</v>
      </c>
      <c r="AO515" s="6">
        <f t="shared" si="486"/>
        <v>0</v>
      </c>
      <c r="AP515" s="6">
        <f t="shared" si="487"/>
        <v>0</v>
      </c>
      <c r="AQ515" s="6">
        <f t="shared" si="488"/>
        <v>0</v>
      </c>
      <c r="AR515" s="6">
        <f t="shared" si="489"/>
        <v>0</v>
      </c>
      <c r="AS515" s="6">
        <f t="shared" si="490"/>
        <v>0</v>
      </c>
      <c r="AT515" s="6">
        <f t="shared" si="491"/>
        <v>0</v>
      </c>
      <c r="AU515" s="6">
        <f t="shared" si="492"/>
        <v>0</v>
      </c>
      <c r="AV515" s="6">
        <f t="shared" si="493"/>
        <v>0.55310036290587139</v>
      </c>
      <c r="AW515" s="6">
        <f t="shared" si="494"/>
        <v>0.85179875587485554</v>
      </c>
      <c r="AX515" s="6">
        <f t="shared" si="495"/>
        <v>0.54086714797157787</v>
      </c>
      <c r="AY515" s="6">
        <f t="shared" si="442"/>
        <v>0.31050797459885138</v>
      </c>
      <c r="AZ515" s="6">
        <f t="shared" si="496"/>
        <v>1.1623067304737069</v>
      </c>
      <c r="BD515" s="7">
        <f t="shared" si="497"/>
        <v>1.4990000000000003</v>
      </c>
      <c r="BE515" s="7">
        <f t="shared" si="498"/>
        <v>1.2243365550370537</v>
      </c>
      <c r="BF515" s="7">
        <f t="shared" ca="1" si="499"/>
        <v>0.4288003459339873</v>
      </c>
      <c r="BG515" s="7">
        <f t="shared" si="443"/>
        <v>1.1623067304737069</v>
      </c>
      <c r="BH515" s="7">
        <f t="shared" si="444"/>
        <v>1.0781033023201936</v>
      </c>
      <c r="BI515" s="7">
        <f t="shared" ca="1" si="445"/>
        <v>0.18125530732572201</v>
      </c>
      <c r="BJ515" s="7">
        <f t="shared" si="446"/>
        <v>0.11336235774430527</v>
      </c>
      <c r="BK515" s="7">
        <f t="shared" si="447"/>
        <v>2.1384164200153089E-2</v>
      </c>
      <c r="BL515" s="7">
        <f t="shared" ca="1" si="448"/>
        <v>6.1278546139567555E-2</v>
      </c>
      <c r="BM515" s="7">
        <f t="shared" ca="1" si="449"/>
        <v>1.7996191105274411E-3</v>
      </c>
      <c r="BN515" s="7">
        <f t="shared" ca="1" si="450"/>
        <v>2.0657992542422041E-2</v>
      </c>
      <c r="BO515" s="7">
        <f t="shared" ca="1" si="451"/>
        <v>0.18582743859696679</v>
      </c>
      <c r="BP515" s="7">
        <f t="shared" si="500"/>
        <v>0</v>
      </c>
      <c r="BQ515" s="7">
        <f t="shared" si="501"/>
        <v>2.4300000000000002</v>
      </c>
    </row>
    <row r="516" spans="1:69" x14ac:dyDescent="0.25">
      <c r="A516" s="53">
        <v>33715</v>
      </c>
      <c r="B516" s="54">
        <v>0</v>
      </c>
      <c r="C516" s="54">
        <v>2.5</v>
      </c>
      <c r="D516" s="54">
        <v>4.2701388888888889</v>
      </c>
      <c r="E516" s="6">
        <f t="shared" si="452"/>
        <v>1.4190000000000003</v>
      </c>
      <c r="F516" s="1"/>
      <c r="G516" s="6">
        <f t="shared" si="466"/>
        <v>0.56104251563521912</v>
      </c>
      <c r="H516" s="6">
        <f t="shared" si="467"/>
        <v>0</v>
      </c>
      <c r="I516" s="6">
        <f t="shared" si="468"/>
        <v>2.5</v>
      </c>
      <c r="J516" s="6">
        <f t="shared" si="469"/>
        <v>0</v>
      </c>
      <c r="K516" s="6">
        <f t="shared" si="470"/>
        <v>2.0113546449172861</v>
      </c>
      <c r="L516" s="6">
        <f t="shared" si="471"/>
        <v>0.554759192262262</v>
      </c>
      <c r="M516" s="6">
        <f t="shared" si="472"/>
        <v>0.16369303951823186</v>
      </c>
      <c r="N516" s="6">
        <f t="shared" si="473"/>
        <v>0.55424782729547484</v>
      </c>
      <c r="O516" s="6">
        <f t="shared" si="474"/>
        <v>0.16369303951823186</v>
      </c>
      <c r="P516" s="6">
        <f t="shared" si="475"/>
        <v>0.54086714797157787</v>
      </c>
      <c r="Q516" s="6">
        <f t="shared" si="476"/>
        <v>0.28159988807054065</v>
      </c>
      <c r="R516" s="6">
        <f t="shared" si="477"/>
        <v>0.15252569455274534</v>
      </c>
      <c r="S516" s="6">
        <f t="shared" si="478"/>
        <v>8.2648842141364809E-2</v>
      </c>
      <c r="T516" s="6">
        <f t="shared" si="479"/>
        <v>0</v>
      </c>
      <c r="U516" s="6">
        <f t="shared" si="480"/>
        <v>0</v>
      </c>
      <c r="V516" s="6">
        <f t="shared" si="481"/>
        <v>0</v>
      </c>
      <c r="W516" s="6">
        <f t="shared" si="482"/>
        <v>0</v>
      </c>
      <c r="X516" s="6">
        <f t="shared" si="483"/>
        <v>0</v>
      </c>
      <c r="Y516" s="6">
        <f t="shared" si="484"/>
        <v>0</v>
      </c>
      <c r="Z516" s="6">
        <f t="shared" si="485"/>
        <v>0</v>
      </c>
      <c r="AA516" s="6">
        <f t="shared" si="502"/>
        <v>0</v>
      </c>
      <c r="AB516" s="6">
        <f t="shared" si="453"/>
        <v>1.7299123325969966E-2</v>
      </c>
      <c r="AC516" s="6">
        <f t="shared" si="454"/>
        <v>1.2897769312104349E-2</v>
      </c>
      <c r="AD516" s="6">
        <f t="shared" si="455"/>
        <v>1.9306329916140637E-3</v>
      </c>
      <c r="AE516" s="6">
        <f t="shared" si="456"/>
        <v>0</v>
      </c>
      <c r="AF516" s="6">
        <f t="shared" si="457"/>
        <v>0</v>
      </c>
      <c r="AG516" s="6">
        <f t="shared" si="458"/>
        <v>0</v>
      </c>
      <c r="AH516" s="6">
        <f t="shared" si="459"/>
        <v>0</v>
      </c>
      <c r="AI516" s="6">
        <f t="shared" si="460"/>
        <v>0</v>
      </c>
      <c r="AJ516" s="6">
        <f t="shared" si="461"/>
        <v>0</v>
      </c>
      <c r="AK516" s="6">
        <f t="shared" si="462"/>
        <v>0</v>
      </c>
      <c r="AL516" s="6">
        <f t="shared" si="463"/>
        <v>0</v>
      </c>
      <c r="AM516" s="6">
        <f t="shared" si="464"/>
        <v>0</v>
      </c>
      <c r="AN516" s="6">
        <f t="shared" si="465"/>
        <v>0</v>
      </c>
      <c r="AO516" s="6">
        <f t="shared" si="486"/>
        <v>0</v>
      </c>
      <c r="AP516" s="6">
        <f t="shared" si="487"/>
        <v>0</v>
      </c>
      <c r="AQ516" s="6">
        <f t="shared" si="488"/>
        <v>0</v>
      </c>
      <c r="AR516" s="6">
        <f t="shared" si="489"/>
        <v>0</v>
      </c>
      <c r="AS516" s="6">
        <f t="shared" si="490"/>
        <v>0</v>
      </c>
      <c r="AT516" s="6">
        <f t="shared" si="491"/>
        <v>0</v>
      </c>
      <c r="AU516" s="6">
        <f t="shared" si="492"/>
        <v>0</v>
      </c>
      <c r="AV516" s="6">
        <f t="shared" si="493"/>
        <v>0.54710189711165091</v>
      </c>
      <c r="AW516" s="6">
        <f t="shared" si="494"/>
        <v>0.80846735380477674</v>
      </c>
      <c r="AX516" s="6">
        <f t="shared" si="495"/>
        <v>0.53549099155650548</v>
      </c>
      <c r="AY516" s="6">
        <f t="shared" si="442"/>
        <v>0.29889901139651059</v>
      </c>
      <c r="AZ516" s="6">
        <f t="shared" si="496"/>
        <v>1.1073663652012873</v>
      </c>
      <c r="BD516" s="7">
        <f t="shared" si="497"/>
        <v>1.4190000000000003</v>
      </c>
      <c r="BE516" s="7">
        <f t="shared" si="498"/>
        <v>1.1912178642045292</v>
      </c>
      <c r="BF516" s="7">
        <f t="shared" ca="1" si="499"/>
        <v>0.37529070683537086</v>
      </c>
      <c r="BG516" s="7">
        <f t="shared" si="443"/>
        <v>1.1073663652012873</v>
      </c>
      <c r="BH516" s="7">
        <f t="shared" si="444"/>
        <v>1.0523147652681146</v>
      </c>
      <c r="BI516" s="7">
        <f t="shared" ca="1" si="445"/>
        <v>0.13433928129364284</v>
      </c>
      <c r="BJ516" s="7">
        <f t="shared" si="446"/>
        <v>9.7115522337857613E-2</v>
      </c>
      <c r="BK516" s="7">
        <f t="shared" si="447"/>
        <v>1.9294070894139388E-2</v>
      </c>
      <c r="BL516" s="7">
        <f t="shared" ca="1" si="448"/>
        <v>5.8057589470590899E-2</v>
      </c>
      <c r="BM516" s="7">
        <f t="shared" ca="1" si="449"/>
        <v>1.4121122612121184E-3</v>
      </c>
      <c r="BN516" s="7">
        <f t="shared" ca="1" si="450"/>
        <v>1.2234615176189753E-2</v>
      </c>
      <c r="BO516" s="7">
        <f t="shared" ca="1" si="451"/>
        <v>0.14255716340354133</v>
      </c>
      <c r="BP516" s="7">
        <f t="shared" si="500"/>
        <v>0</v>
      </c>
      <c r="BQ516" s="7">
        <f t="shared" si="501"/>
        <v>2.5</v>
      </c>
    </row>
    <row r="517" spans="1:69" x14ac:dyDescent="0.25">
      <c r="A517" s="53">
        <v>33716</v>
      </c>
      <c r="B517" s="54">
        <v>0.3</v>
      </c>
      <c r="C517" s="54">
        <v>2.5299999999999998</v>
      </c>
      <c r="D517" s="54">
        <v>4.0414351851851844</v>
      </c>
      <c r="E517" s="6">
        <f t="shared" si="452"/>
        <v>1.3429999999999997</v>
      </c>
      <c r="F517" s="1"/>
      <c r="G517" s="6">
        <f t="shared" si="466"/>
        <v>0.55424782729547484</v>
      </c>
      <c r="H517" s="6">
        <f t="shared" si="467"/>
        <v>0</v>
      </c>
      <c r="I517" s="6">
        <f t="shared" si="468"/>
        <v>2.23</v>
      </c>
      <c r="J517" s="6">
        <f t="shared" si="469"/>
        <v>0</v>
      </c>
      <c r="K517" s="6">
        <f t="shared" si="470"/>
        <v>1.7813497664507656</v>
      </c>
      <c r="L517" s="6">
        <f t="shared" si="471"/>
        <v>0.54868302217707565</v>
      </c>
      <c r="M517" s="6">
        <f t="shared" si="472"/>
        <v>0.15493815582486076</v>
      </c>
      <c r="N517" s="6">
        <f t="shared" si="473"/>
        <v>0.54819900682040179</v>
      </c>
      <c r="O517" s="6">
        <f t="shared" si="474"/>
        <v>0.15493815582486076</v>
      </c>
      <c r="P517" s="6">
        <f t="shared" si="475"/>
        <v>0.53549099155650548</v>
      </c>
      <c r="Q517" s="6">
        <f t="shared" si="476"/>
        <v>0.27192426175990969</v>
      </c>
      <c r="R517" s="6">
        <f t="shared" si="477"/>
        <v>0.143864693132571</v>
      </c>
      <c r="S517" s="6">
        <f t="shared" si="478"/>
        <v>7.8228489251168473E-2</v>
      </c>
      <c r="T517" s="6">
        <f t="shared" si="479"/>
        <v>0</v>
      </c>
      <c r="U517" s="6">
        <f t="shared" si="480"/>
        <v>0</v>
      </c>
      <c r="V517" s="6">
        <f t="shared" si="481"/>
        <v>0</v>
      </c>
      <c r="W517" s="6">
        <f t="shared" si="482"/>
        <v>0</v>
      </c>
      <c r="X517" s="6">
        <f t="shared" si="483"/>
        <v>0</v>
      </c>
      <c r="Y517" s="6">
        <f t="shared" si="484"/>
        <v>0</v>
      </c>
      <c r="Z517" s="6">
        <f t="shared" si="485"/>
        <v>0</v>
      </c>
      <c r="AA517" s="6">
        <f t="shared" si="502"/>
        <v>0</v>
      </c>
      <c r="AB517" s="6">
        <f t="shared" si="453"/>
        <v>1.6298649922726914E-2</v>
      </c>
      <c r="AC517" s="6">
        <f t="shared" si="454"/>
        <v>1.2196192064198724E-2</v>
      </c>
      <c r="AD517" s="6">
        <f t="shared" si="455"/>
        <v>1.8273758992788476E-3</v>
      </c>
      <c r="AE517" s="6">
        <f t="shared" si="456"/>
        <v>0</v>
      </c>
      <c r="AF517" s="6">
        <f t="shared" si="457"/>
        <v>0</v>
      </c>
      <c r="AG517" s="6">
        <f t="shared" si="458"/>
        <v>0</v>
      </c>
      <c r="AH517" s="6">
        <f t="shared" si="459"/>
        <v>0</v>
      </c>
      <c r="AI517" s="6">
        <f t="shared" si="460"/>
        <v>0</v>
      </c>
      <c r="AJ517" s="6">
        <f t="shared" si="461"/>
        <v>0</v>
      </c>
      <c r="AK517" s="6">
        <f t="shared" si="462"/>
        <v>0</v>
      </c>
      <c r="AL517" s="6">
        <f t="shared" si="463"/>
        <v>0</v>
      </c>
      <c r="AM517" s="6">
        <f t="shared" si="464"/>
        <v>0</v>
      </c>
      <c r="AN517" s="6">
        <f t="shared" si="465"/>
        <v>0</v>
      </c>
      <c r="AO517" s="6">
        <f t="shared" si="486"/>
        <v>0</v>
      </c>
      <c r="AP517" s="6">
        <f t="shared" si="487"/>
        <v>0</v>
      </c>
      <c r="AQ517" s="6">
        <f t="shared" si="488"/>
        <v>0</v>
      </c>
      <c r="AR517" s="6">
        <f t="shared" si="489"/>
        <v>0</v>
      </c>
      <c r="AS517" s="6">
        <f t="shared" si="490"/>
        <v>0</v>
      </c>
      <c r="AT517" s="6">
        <f t="shared" si="491"/>
        <v>0</v>
      </c>
      <c r="AU517" s="6">
        <f t="shared" si="492"/>
        <v>0</v>
      </c>
      <c r="AV517" s="6">
        <f t="shared" si="493"/>
        <v>0.54146239691184772</v>
      </c>
      <c r="AW517" s="6">
        <f t="shared" si="494"/>
        <v>0.76927225415754352</v>
      </c>
      <c r="AX517" s="6">
        <f t="shared" si="495"/>
        <v>0.53041439670852242</v>
      </c>
      <c r="AY517" s="6">
        <f t="shared" si="442"/>
        <v>0.28822291168263658</v>
      </c>
      <c r="AZ517" s="6">
        <f t="shared" si="496"/>
        <v>1.0574951658401801</v>
      </c>
      <c r="BD517" s="7">
        <f t="shared" si="497"/>
        <v>1.3429999999999997</v>
      </c>
      <c r="BE517" s="7">
        <f t="shared" si="498"/>
        <v>1.1588787684654507</v>
      </c>
      <c r="BF517" s="7">
        <f t="shared" ca="1" si="499"/>
        <v>0.32165909901888678</v>
      </c>
      <c r="BG517" s="7">
        <f t="shared" si="443"/>
        <v>1.0574951658401801</v>
      </c>
      <c r="BH517" s="7">
        <f t="shared" si="444"/>
        <v>1.0283458396085337</v>
      </c>
      <c r="BI517" s="7">
        <f t="shared" ca="1" si="445"/>
        <v>8.9758084403131877E-2</v>
      </c>
      <c r="BJ517" s="7">
        <f t="shared" si="446"/>
        <v>8.1513010328626123E-2</v>
      </c>
      <c r="BK517" s="7">
        <f t="shared" si="447"/>
        <v>1.7038845515964962E-2</v>
      </c>
      <c r="BL517" s="7">
        <f t="shared" ca="1" si="448"/>
        <v>5.3778080579816569E-2</v>
      </c>
      <c r="BM517" s="7">
        <f t="shared" ca="1" si="449"/>
        <v>1.2899980754362684E-2</v>
      </c>
      <c r="BN517" s="7">
        <f t="shared" ca="1" si="450"/>
        <v>6.1263649358180832E-3</v>
      </c>
      <c r="BO517" s="7">
        <f t="shared" ca="1" si="451"/>
        <v>0.10493441621312609</v>
      </c>
      <c r="BP517" s="7">
        <f t="shared" si="500"/>
        <v>0.3</v>
      </c>
      <c r="BQ517" s="7">
        <f t="shared" si="501"/>
        <v>2.5299999999999998</v>
      </c>
    </row>
    <row r="518" spans="1:69" x14ac:dyDescent="0.25">
      <c r="A518" s="53">
        <v>33717</v>
      </c>
      <c r="B518" s="54">
        <v>0</v>
      </c>
      <c r="C518" s="54">
        <v>2.57</v>
      </c>
      <c r="D518" s="54">
        <v>3.8097222222222218</v>
      </c>
      <c r="E518" s="6">
        <f t="shared" si="452"/>
        <v>1.2659999999999998</v>
      </c>
      <c r="F518" s="1"/>
      <c r="G518" s="6">
        <f t="shared" si="466"/>
        <v>0.54819900682040179</v>
      </c>
      <c r="H518" s="6">
        <f t="shared" si="467"/>
        <v>0</v>
      </c>
      <c r="I518" s="6">
        <f t="shared" si="468"/>
        <v>2.57</v>
      </c>
      <c r="J518" s="6">
        <f t="shared" si="469"/>
        <v>0</v>
      </c>
      <c r="K518" s="6">
        <f t="shared" si="470"/>
        <v>2.0379649111168066</v>
      </c>
      <c r="L518" s="6">
        <f t="shared" si="471"/>
        <v>0.54183255494099536</v>
      </c>
      <c r="M518" s="6">
        <f t="shared" si="472"/>
        <v>0.14552015679977492</v>
      </c>
      <c r="N518" s="6">
        <f t="shared" si="473"/>
        <v>0.54137796071776034</v>
      </c>
      <c r="O518" s="6">
        <f t="shared" si="474"/>
        <v>0.14552015679977492</v>
      </c>
      <c r="P518" s="6">
        <f t="shared" si="475"/>
        <v>0.53041439670852242</v>
      </c>
      <c r="Q518" s="6">
        <f t="shared" si="476"/>
        <v>0.26300798117212976</v>
      </c>
      <c r="R518" s="6">
        <f t="shared" si="477"/>
        <v>0.1357233018584747</v>
      </c>
      <c r="S518" s="6">
        <f t="shared" si="478"/>
        <v>7.3473328512491193E-2</v>
      </c>
      <c r="T518" s="6">
        <f t="shared" si="479"/>
        <v>0</v>
      </c>
      <c r="U518" s="6">
        <f t="shared" si="480"/>
        <v>0</v>
      </c>
      <c r="V518" s="6">
        <f t="shared" si="481"/>
        <v>0</v>
      </c>
      <c r="W518" s="6">
        <f t="shared" si="482"/>
        <v>0</v>
      </c>
      <c r="X518" s="6">
        <f t="shared" si="483"/>
        <v>0</v>
      </c>
      <c r="Y518" s="6">
        <f t="shared" si="484"/>
        <v>0</v>
      </c>
      <c r="Z518" s="6">
        <f t="shared" si="485"/>
        <v>0</v>
      </c>
      <c r="AA518" s="6">
        <f t="shared" si="502"/>
        <v>0</v>
      </c>
      <c r="AB518" s="6">
        <f t="shared" si="453"/>
        <v>1.5390348320160181E-2</v>
      </c>
      <c r="AC518" s="6">
        <f t="shared" si="454"/>
        <v>1.1468937449607922E-2</v>
      </c>
      <c r="AD518" s="6">
        <f t="shared" si="455"/>
        <v>1.7162978736869614E-3</v>
      </c>
      <c r="AE518" s="6">
        <f t="shared" si="456"/>
        <v>0</v>
      </c>
      <c r="AF518" s="6">
        <f t="shared" si="457"/>
        <v>0</v>
      </c>
      <c r="AG518" s="6">
        <f t="shared" si="458"/>
        <v>0</v>
      </c>
      <c r="AH518" s="6">
        <f t="shared" si="459"/>
        <v>0</v>
      </c>
      <c r="AI518" s="6">
        <f t="shared" si="460"/>
        <v>0</v>
      </c>
      <c r="AJ518" s="6">
        <f t="shared" si="461"/>
        <v>0</v>
      </c>
      <c r="AK518" s="6">
        <f t="shared" si="462"/>
        <v>0</v>
      </c>
      <c r="AL518" s="6">
        <f t="shared" si="463"/>
        <v>0</v>
      </c>
      <c r="AM518" s="6">
        <f t="shared" si="464"/>
        <v>0</v>
      </c>
      <c r="AN518" s="6">
        <f t="shared" si="465"/>
        <v>0</v>
      </c>
      <c r="AO518" s="6">
        <f t="shared" si="486"/>
        <v>0</v>
      </c>
      <c r="AP518" s="6">
        <f t="shared" si="487"/>
        <v>0</v>
      </c>
      <c r="AQ518" s="6">
        <f t="shared" si="488"/>
        <v>0</v>
      </c>
      <c r="AR518" s="6">
        <f t="shared" si="489"/>
        <v>0</v>
      </c>
      <c r="AS518" s="6">
        <f t="shared" si="490"/>
        <v>0</v>
      </c>
      <c r="AT518" s="6">
        <f t="shared" si="491"/>
        <v>0</v>
      </c>
      <c r="AU518" s="6">
        <f t="shared" si="492"/>
        <v>0</v>
      </c>
      <c r="AV518" s="6">
        <f t="shared" si="493"/>
        <v>0.5361408261646563</v>
      </c>
      <c r="AW518" s="6">
        <f t="shared" si="494"/>
        <v>0.73362632744009904</v>
      </c>
      <c r="AX518" s="6">
        <f t="shared" si="495"/>
        <v>0.52560475941986096</v>
      </c>
      <c r="AY518" s="6">
        <f t="shared" si="442"/>
        <v>0.27839832949228993</v>
      </c>
      <c r="AZ518" s="6">
        <f t="shared" si="496"/>
        <v>1.012024656932389</v>
      </c>
      <c r="BD518" s="7">
        <f t="shared" si="497"/>
        <v>1.2659999999999998</v>
      </c>
      <c r="BE518" s="7">
        <f t="shared" si="498"/>
        <v>1.1251666543228163</v>
      </c>
      <c r="BF518" s="7">
        <f t="shared" ca="1" si="499"/>
        <v>0.26421981268399147</v>
      </c>
      <c r="BG518" s="7">
        <f t="shared" si="443"/>
        <v>1.012024656932389</v>
      </c>
      <c r="BH518" s="7">
        <f t="shared" si="444"/>
        <v>1.0059943622766427</v>
      </c>
      <c r="BI518" s="7">
        <f t="shared" ca="1" si="445"/>
        <v>4.7302495269241782E-2</v>
      </c>
      <c r="BJ518" s="7">
        <f t="shared" si="446"/>
        <v>6.4503474886310613E-2</v>
      </c>
      <c r="BK518" s="7">
        <f t="shared" si="447"/>
        <v>1.4202035191538473E-2</v>
      </c>
      <c r="BL518" s="7">
        <f t="shared" ca="1" si="448"/>
        <v>4.7053122594411266E-2</v>
      </c>
      <c r="BM518" s="7">
        <f t="shared" ca="1" si="449"/>
        <v>3.6320005411896755E-2</v>
      </c>
      <c r="BN518" s="7">
        <f t="shared" ca="1" si="450"/>
        <v>1.9855031298966182E-3</v>
      </c>
      <c r="BO518" s="7">
        <f t="shared" ca="1" si="451"/>
        <v>7.1020403059409862E-2</v>
      </c>
      <c r="BP518" s="7">
        <f t="shared" si="500"/>
        <v>0</v>
      </c>
      <c r="BQ518" s="7">
        <f t="shared" si="501"/>
        <v>2.57</v>
      </c>
    </row>
    <row r="519" spans="1:69" x14ac:dyDescent="0.25">
      <c r="A519" s="53">
        <v>33718</v>
      </c>
      <c r="B519" s="54">
        <v>8.6</v>
      </c>
      <c r="C519" s="54">
        <v>2.6</v>
      </c>
      <c r="D519" s="54">
        <v>3.7013888888888884</v>
      </c>
      <c r="E519" s="6">
        <f t="shared" si="452"/>
        <v>1.2299999999999998</v>
      </c>
      <c r="F519" s="1"/>
      <c r="G519" s="6">
        <f t="shared" si="466"/>
        <v>0.54137796071776034</v>
      </c>
      <c r="H519" s="6">
        <f t="shared" si="467"/>
        <v>6</v>
      </c>
      <c r="I519" s="6">
        <f t="shared" si="468"/>
        <v>0</v>
      </c>
      <c r="J519" s="6">
        <f t="shared" si="469"/>
        <v>4.1983654972231088</v>
      </c>
      <c r="K519" s="6">
        <f t="shared" si="470"/>
        <v>0</v>
      </c>
      <c r="L519" s="6">
        <f t="shared" si="471"/>
        <v>0.55449334448341314</v>
      </c>
      <c r="M519" s="6">
        <f t="shared" si="472"/>
        <v>0.16330191631284011</v>
      </c>
      <c r="N519" s="6">
        <f t="shared" si="473"/>
        <v>0.55398320135663537</v>
      </c>
      <c r="O519" s="6">
        <f t="shared" si="474"/>
        <v>1.9649364190897314</v>
      </c>
      <c r="P519" s="6">
        <f t="shared" si="475"/>
        <v>0.52560475941986096</v>
      </c>
      <c r="Q519" s="6">
        <f t="shared" si="476"/>
        <v>0.25475509474733721</v>
      </c>
      <c r="R519" s="6">
        <f t="shared" si="477"/>
        <v>0.84981698897376279</v>
      </c>
      <c r="S519" s="6">
        <f t="shared" si="478"/>
        <v>0.9920991167194867</v>
      </c>
      <c r="T519" s="6">
        <f t="shared" si="479"/>
        <v>0</v>
      </c>
      <c r="U519" s="6">
        <f t="shared" si="480"/>
        <v>0</v>
      </c>
      <c r="V519" s="6">
        <f t="shared" si="481"/>
        <v>0</v>
      </c>
      <c r="W519" s="6">
        <f t="shared" si="482"/>
        <v>0</v>
      </c>
      <c r="X519" s="6">
        <f t="shared" si="483"/>
        <v>0</v>
      </c>
      <c r="Y519" s="6">
        <f t="shared" si="484"/>
        <v>0</v>
      </c>
      <c r="Z519" s="6">
        <f t="shared" si="485"/>
        <v>0</v>
      </c>
      <c r="AA519" s="6">
        <f t="shared" si="502"/>
        <v>0</v>
      </c>
      <c r="AB519" s="6">
        <f t="shared" si="453"/>
        <v>5.4599140808567453E-2</v>
      </c>
      <c r="AC519" s="6">
        <f t="shared" si="454"/>
        <v>0.13190482875332213</v>
      </c>
      <c r="AD519" s="6">
        <f t="shared" si="455"/>
        <v>2.3174907670378445E-2</v>
      </c>
      <c r="AE519" s="6">
        <f t="shared" si="456"/>
        <v>0</v>
      </c>
      <c r="AF519" s="6">
        <f t="shared" si="457"/>
        <v>0</v>
      </c>
      <c r="AG519" s="6">
        <f t="shared" si="458"/>
        <v>0</v>
      </c>
      <c r="AH519" s="6">
        <f t="shared" si="459"/>
        <v>0</v>
      </c>
      <c r="AI519" s="6">
        <f t="shared" si="460"/>
        <v>0</v>
      </c>
      <c r="AJ519" s="6">
        <f t="shared" si="461"/>
        <v>0</v>
      </c>
      <c r="AK519" s="6">
        <f t="shared" si="462"/>
        <v>0</v>
      </c>
      <c r="AL519" s="6">
        <f t="shared" si="463"/>
        <v>0</v>
      </c>
      <c r="AM519" s="6">
        <f t="shared" si="464"/>
        <v>0</v>
      </c>
      <c r="AN519" s="6">
        <f t="shared" si="465"/>
        <v>0</v>
      </c>
      <c r="AO519" s="6">
        <f t="shared" si="486"/>
        <v>0</v>
      </c>
      <c r="AP519" s="6">
        <f t="shared" si="487"/>
        <v>0</v>
      </c>
      <c r="AQ519" s="6">
        <f t="shared" si="488"/>
        <v>0</v>
      </c>
      <c r="AR519" s="6">
        <f t="shared" si="489"/>
        <v>0</v>
      </c>
      <c r="AS519" s="6">
        <f t="shared" si="490"/>
        <v>0</v>
      </c>
      <c r="AT519" s="6">
        <f t="shared" si="491"/>
        <v>0</v>
      </c>
      <c r="AU519" s="6">
        <f t="shared" si="492"/>
        <v>0</v>
      </c>
      <c r="AV519" s="6">
        <f t="shared" si="493"/>
        <v>0.54146821028473391</v>
      </c>
      <c r="AW519" s="6">
        <f t="shared" si="494"/>
        <v>0.76931189994090854</v>
      </c>
      <c r="AX519" s="6">
        <f t="shared" si="495"/>
        <v>0.53041964070350589</v>
      </c>
      <c r="AY519" s="6">
        <f t="shared" si="442"/>
        <v>0.30935423555590469</v>
      </c>
      <c r="AZ519" s="6">
        <f t="shared" si="496"/>
        <v>1.0786661354968132</v>
      </c>
      <c r="BD519" s="7">
        <f t="shared" si="497"/>
        <v>1.2299999999999998</v>
      </c>
      <c r="BE519" s="7">
        <f t="shared" si="498"/>
        <v>1.1090536506409416</v>
      </c>
      <c r="BF519" s="7">
        <f t="shared" ca="1" si="499"/>
        <v>0.23618964143900203</v>
      </c>
      <c r="BG519" s="7">
        <f t="shared" si="443"/>
        <v>1.0786661354968132</v>
      </c>
      <c r="BH519" s="7">
        <f t="shared" si="444"/>
        <v>1.0385885304088494</v>
      </c>
      <c r="BI519" s="7">
        <f t="shared" ca="1" si="445"/>
        <v>0.10892667813134831</v>
      </c>
      <c r="BJ519" s="7">
        <f t="shared" si="446"/>
        <v>2.290193854546882E-2</v>
      </c>
      <c r="BK519" s="7">
        <f t="shared" si="447"/>
        <v>4.965333169323221E-3</v>
      </c>
      <c r="BL519" s="7">
        <f t="shared" ca="1" si="448"/>
        <v>1.6195861829845223E-2</v>
      </c>
      <c r="BM519" s="7">
        <f t="shared" ca="1" si="449"/>
        <v>5.1337627329704913E-2</v>
      </c>
      <c r="BN519" s="7">
        <f t="shared" ca="1" si="450"/>
        <v>8.0917384400071594E-4</v>
      </c>
      <c r="BO519" s="7">
        <f t="shared" ca="1" si="451"/>
        <v>5.686620654625766E-2</v>
      </c>
      <c r="BP519" s="7">
        <f t="shared" si="500"/>
        <v>8.6</v>
      </c>
      <c r="BQ519" s="7">
        <f t="shared" si="501"/>
        <v>2.6</v>
      </c>
    </row>
    <row r="520" spans="1:69" x14ac:dyDescent="0.25">
      <c r="A520" s="53">
        <v>33719</v>
      </c>
      <c r="B520" s="54">
        <v>1.4</v>
      </c>
      <c r="C520" s="54">
        <v>2.63</v>
      </c>
      <c r="D520" s="54">
        <v>6.9002314814814811</v>
      </c>
      <c r="E520" s="6">
        <f t="shared" si="452"/>
        <v>2.2930000000000001</v>
      </c>
      <c r="F520" s="1"/>
      <c r="G520" s="6">
        <f t="shared" si="466"/>
        <v>0.55398320135663537</v>
      </c>
      <c r="H520" s="6">
        <f t="shared" si="467"/>
        <v>0</v>
      </c>
      <c r="I520" s="6">
        <f t="shared" si="468"/>
        <v>1.23</v>
      </c>
      <c r="J520" s="6">
        <f t="shared" si="469"/>
        <v>0</v>
      </c>
      <c r="K520" s="6">
        <f t="shared" si="470"/>
        <v>0.98362432450930748</v>
      </c>
      <c r="L520" s="6">
        <f t="shared" si="471"/>
        <v>0.55091043160714515</v>
      </c>
      <c r="M520" s="6">
        <f t="shared" si="472"/>
        <v>0.15810300272749203</v>
      </c>
      <c r="N520" s="6">
        <f t="shared" si="473"/>
        <v>0.55041652950247022</v>
      </c>
      <c r="O520" s="6">
        <f t="shared" si="474"/>
        <v>0.15810300272749203</v>
      </c>
      <c r="P520" s="6">
        <f t="shared" si="475"/>
        <v>0.53041964070350589</v>
      </c>
      <c r="Q520" s="6">
        <f t="shared" si="476"/>
        <v>0.26301708217609032</v>
      </c>
      <c r="R520" s="6">
        <f t="shared" si="477"/>
        <v>1.0545653943429838</v>
      </c>
      <c r="S520" s="6">
        <f t="shared" si="478"/>
        <v>7.9826424831245635E-2</v>
      </c>
      <c r="T520" s="6">
        <f t="shared" si="479"/>
        <v>0</v>
      </c>
      <c r="U520" s="6">
        <f t="shared" si="480"/>
        <v>0</v>
      </c>
      <c r="V520" s="6">
        <f t="shared" si="481"/>
        <v>0</v>
      </c>
      <c r="W520" s="6">
        <f t="shared" si="482"/>
        <v>0</v>
      </c>
      <c r="X520" s="6">
        <f t="shared" si="483"/>
        <v>0</v>
      </c>
      <c r="Y520" s="6">
        <f t="shared" si="484"/>
        <v>0</v>
      </c>
      <c r="Z520" s="6">
        <f t="shared" si="485"/>
        <v>0</v>
      </c>
      <c r="AA520" s="6">
        <f t="shared" si="502"/>
        <v>0</v>
      </c>
      <c r="AB520" s="6">
        <f t="shared" si="453"/>
        <v>0.13537517751018308</v>
      </c>
      <c r="AC520" s="6">
        <f t="shared" si="454"/>
        <v>3.3650156361777039E-2</v>
      </c>
      <c r="AD520" s="6">
        <f t="shared" si="455"/>
        <v>1.8647028244896597E-3</v>
      </c>
      <c r="AE520" s="6">
        <f t="shared" si="456"/>
        <v>0</v>
      </c>
      <c r="AF520" s="6">
        <f t="shared" si="457"/>
        <v>0</v>
      </c>
      <c r="AG520" s="6">
        <f t="shared" si="458"/>
        <v>0</v>
      </c>
      <c r="AH520" s="6">
        <f t="shared" si="459"/>
        <v>0</v>
      </c>
      <c r="AI520" s="6">
        <f t="shared" si="460"/>
        <v>0</v>
      </c>
      <c r="AJ520" s="6">
        <f t="shared" si="461"/>
        <v>0</v>
      </c>
      <c r="AK520" s="6">
        <f t="shared" si="462"/>
        <v>0</v>
      </c>
      <c r="AL520" s="6">
        <f t="shared" si="463"/>
        <v>0</v>
      </c>
      <c r="AM520" s="6">
        <f t="shared" si="464"/>
        <v>0</v>
      </c>
      <c r="AN520" s="6">
        <f t="shared" si="465"/>
        <v>0</v>
      </c>
      <c r="AO520" s="6">
        <f t="shared" si="486"/>
        <v>0</v>
      </c>
      <c r="AP520" s="6">
        <f t="shared" si="487"/>
        <v>0</v>
      </c>
      <c r="AQ520" s="6">
        <f t="shared" si="488"/>
        <v>0</v>
      </c>
      <c r="AR520" s="6">
        <f t="shared" si="489"/>
        <v>0</v>
      </c>
      <c r="AS520" s="6">
        <f t="shared" si="490"/>
        <v>0</v>
      </c>
      <c r="AT520" s="6">
        <f t="shared" si="491"/>
        <v>0</v>
      </c>
      <c r="AU520" s="6">
        <f t="shared" si="492"/>
        <v>0</v>
      </c>
      <c r="AV520" s="6">
        <f t="shared" si="493"/>
        <v>0.54934226710762879</v>
      </c>
      <c r="AW520" s="6">
        <f t="shared" si="494"/>
        <v>0.82445110396150778</v>
      </c>
      <c r="AX520" s="6">
        <f t="shared" si="495"/>
        <v>0.53750180891487409</v>
      </c>
      <c r="AY520" s="6">
        <f t="shared" si="442"/>
        <v>0.3983922596862734</v>
      </c>
      <c r="AZ520" s="6">
        <f t="shared" si="496"/>
        <v>1.2228433636477811</v>
      </c>
      <c r="BD520" s="7">
        <f t="shared" si="497"/>
        <v>2.2930000000000001</v>
      </c>
      <c r="BE520" s="7">
        <f t="shared" si="498"/>
        <v>1.5142654985173505</v>
      </c>
      <c r="BF520" s="7">
        <f t="shared" ca="1" si="499"/>
        <v>0.84561692786344</v>
      </c>
      <c r="BG520" s="7">
        <f t="shared" si="443"/>
        <v>1.2228433636477811</v>
      </c>
      <c r="BH520" s="7">
        <f t="shared" si="444"/>
        <v>1.1058224828822125</v>
      </c>
      <c r="BI520" s="7">
        <f t="shared" ca="1" si="445"/>
        <v>0.23052251225733819</v>
      </c>
      <c r="BJ520" s="7">
        <f t="shared" si="446"/>
        <v>1.1452352263286956</v>
      </c>
      <c r="BK520" s="7">
        <f t="shared" si="447"/>
        <v>0.16682569702112554</v>
      </c>
      <c r="BL520" s="7">
        <f t="shared" ca="1" si="448"/>
        <v>0.37834114010981185</v>
      </c>
      <c r="BM520" s="7">
        <f t="shared" ca="1" si="449"/>
        <v>0.69960162458998176</v>
      </c>
      <c r="BN520" s="7">
        <f t="shared" ca="1" si="450"/>
        <v>0.188059112682218</v>
      </c>
      <c r="BO520" s="7">
        <f t="shared" ca="1" si="451"/>
        <v>0.71892364167229705</v>
      </c>
      <c r="BP520" s="7">
        <f t="shared" si="500"/>
        <v>1.4</v>
      </c>
      <c r="BQ520" s="7">
        <f t="shared" si="501"/>
        <v>2.63</v>
      </c>
    </row>
    <row r="521" spans="1:69" x14ac:dyDescent="0.25">
      <c r="A521" s="53">
        <v>33720</v>
      </c>
      <c r="B521" s="54">
        <v>16.7</v>
      </c>
      <c r="C521" s="54">
        <v>2.65</v>
      </c>
      <c r="D521" s="54">
        <v>8.6997685185185194</v>
      </c>
      <c r="E521" s="6">
        <f t="shared" si="452"/>
        <v>2.8910000000000005</v>
      </c>
      <c r="F521" s="1"/>
      <c r="G521" s="6">
        <f t="shared" si="466"/>
        <v>0.55041652950247022</v>
      </c>
      <c r="H521" s="6">
        <f t="shared" si="467"/>
        <v>14.049999999999999</v>
      </c>
      <c r="I521" s="6">
        <f t="shared" si="468"/>
        <v>0</v>
      </c>
      <c r="J521" s="6">
        <f t="shared" si="469"/>
        <v>9.5564309893702344</v>
      </c>
      <c r="K521" s="6">
        <f t="shared" si="470"/>
        <v>0</v>
      </c>
      <c r="L521" s="6">
        <f t="shared" si="471"/>
        <v>0.58027011417452123</v>
      </c>
      <c r="M521" s="6">
        <f t="shared" si="472"/>
        <v>0.20486216406261795</v>
      </c>
      <c r="N521" s="6">
        <f t="shared" si="473"/>
        <v>0.5796301399029814</v>
      </c>
      <c r="O521" s="6">
        <f t="shared" si="474"/>
        <v>4.6984311746923826</v>
      </c>
      <c r="P521" s="6">
        <f t="shared" si="475"/>
        <v>0.53750180891487409</v>
      </c>
      <c r="Q521" s="6">
        <f t="shared" si="476"/>
        <v>0.27551491957954588</v>
      </c>
      <c r="R521" s="6">
        <f t="shared" si="477"/>
        <v>1.9361700811190192</v>
      </c>
      <c r="S521" s="6">
        <f t="shared" si="478"/>
        <v>2.3722444009353709</v>
      </c>
      <c r="T521" s="6">
        <f t="shared" si="479"/>
        <v>0</v>
      </c>
      <c r="U521" s="6">
        <f t="shared" si="480"/>
        <v>0</v>
      </c>
      <c r="V521" s="6">
        <f t="shared" si="481"/>
        <v>0</v>
      </c>
      <c r="W521" s="6">
        <f t="shared" si="482"/>
        <v>0</v>
      </c>
      <c r="X521" s="6">
        <f t="shared" si="483"/>
        <v>0</v>
      </c>
      <c r="Y521" s="6">
        <f t="shared" si="484"/>
        <v>0</v>
      </c>
      <c r="Z521" s="6">
        <f t="shared" si="485"/>
        <v>0</v>
      </c>
      <c r="AA521" s="6">
        <f t="shared" si="502"/>
        <v>0</v>
      </c>
      <c r="AB521" s="6">
        <f t="shared" si="453"/>
        <v>0.13678035948887557</v>
      </c>
      <c r="AC521" s="6">
        <f t="shared" si="454"/>
        <v>0.31316324975439236</v>
      </c>
      <c r="AD521" s="6">
        <f t="shared" si="455"/>
        <v>5.5414367412237021E-2</v>
      </c>
      <c r="AE521" s="6">
        <f t="shared" si="456"/>
        <v>0</v>
      </c>
      <c r="AF521" s="6">
        <f t="shared" si="457"/>
        <v>0</v>
      </c>
      <c r="AG521" s="6">
        <f t="shared" si="458"/>
        <v>0</v>
      </c>
      <c r="AH521" s="6">
        <f t="shared" si="459"/>
        <v>0</v>
      </c>
      <c r="AI521" s="6">
        <f t="shared" si="460"/>
        <v>0</v>
      </c>
      <c r="AJ521" s="6">
        <f t="shared" si="461"/>
        <v>0</v>
      </c>
      <c r="AK521" s="6">
        <f t="shared" si="462"/>
        <v>0</v>
      </c>
      <c r="AL521" s="6">
        <f t="shared" si="463"/>
        <v>0</v>
      </c>
      <c r="AM521" s="6">
        <f t="shared" si="464"/>
        <v>0</v>
      </c>
      <c r="AN521" s="6">
        <f t="shared" si="465"/>
        <v>0</v>
      </c>
      <c r="AO521" s="6">
        <f t="shared" si="486"/>
        <v>0</v>
      </c>
      <c r="AP521" s="6">
        <f t="shared" si="487"/>
        <v>0</v>
      </c>
      <c r="AQ521" s="6">
        <f t="shared" si="488"/>
        <v>0</v>
      </c>
      <c r="AR521" s="6">
        <f t="shared" si="489"/>
        <v>0</v>
      </c>
      <c r="AS521" s="6">
        <f t="shared" si="490"/>
        <v>0</v>
      </c>
      <c r="AT521" s="6">
        <f t="shared" si="491"/>
        <v>0</v>
      </c>
      <c r="AU521" s="6">
        <f t="shared" si="492"/>
        <v>0</v>
      </c>
      <c r="AV521" s="6">
        <f t="shared" si="493"/>
        <v>0.56926520114090551</v>
      </c>
      <c r="AW521" s="6">
        <f t="shared" si="494"/>
        <v>0.97731573530861549</v>
      </c>
      <c r="AX521" s="6">
        <f t="shared" si="495"/>
        <v>0.55522935832446696</v>
      </c>
      <c r="AY521" s="6">
        <f t="shared" si="442"/>
        <v>0.41229527906842145</v>
      </c>
      <c r="AZ521" s="6">
        <f t="shared" si="496"/>
        <v>1.3896110143770368</v>
      </c>
      <c r="BD521" s="7">
        <f t="shared" si="497"/>
        <v>2.8910000000000005</v>
      </c>
      <c r="BE521" s="7">
        <f t="shared" si="498"/>
        <v>1.7002940922087568</v>
      </c>
      <c r="BF521" s="7">
        <f t="shared" ca="1" si="499"/>
        <v>1.0741195938782313</v>
      </c>
      <c r="BG521" s="7">
        <f t="shared" si="443"/>
        <v>1.3896110143770368</v>
      </c>
      <c r="BH521" s="7">
        <f t="shared" si="444"/>
        <v>1.1788176340626386</v>
      </c>
      <c r="BI521" s="7">
        <f t="shared" ca="1" si="445"/>
        <v>0.35489118048048846</v>
      </c>
      <c r="BJ521" s="7">
        <f t="shared" si="446"/>
        <v>2.2541688861499516</v>
      </c>
      <c r="BK521" s="7">
        <f t="shared" si="447"/>
        <v>0.27193769640062015</v>
      </c>
      <c r="BL521" s="7">
        <f t="shared" ca="1" si="448"/>
        <v>0.5172895106386346</v>
      </c>
      <c r="BM521" s="7">
        <f t="shared" ca="1" si="449"/>
        <v>2.0575662382886146</v>
      </c>
      <c r="BN521" s="7">
        <f t="shared" ca="1" si="450"/>
        <v>0.38401126250983381</v>
      </c>
      <c r="BO521" s="7">
        <f t="shared" ca="1" si="451"/>
        <v>1.1586290290819412</v>
      </c>
      <c r="BP521" s="7">
        <f t="shared" si="500"/>
        <v>16.7</v>
      </c>
      <c r="BQ521" s="7">
        <f t="shared" si="501"/>
        <v>2.65</v>
      </c>
    </row>
    <row r="522" spans="1:69" x14ac:dyDescent="0.25">
      <c r="A522" s="53">
        <v>33721</v>
      </c>
      <c r="B522" s="54">
        <v>4.3</v>
      </c>
      <c r="C522" s="54">
        <v>2.68</v>
      </c>
      <c r="D522" s="54">
        <v>12.10023148148148</v>
      </c>
      <c r="E522" s="6">
        <f t="shared" si="452"/>
        <v>4.020999999999999</v>
      </c>
      <c r="F522" s="1"/>
      <c r="G522" s="6">
        <f t="shared" si="466"/>
        <v>0.5796301399029814</v>
      </c>
      <c r="H522" s="6">
        <f t="shared" si="467"/>
        <v>1.6199999999999997</v>
      </c>
      <c r="I522" s="6">
        <f t="shared" si="468"/>
        <v>0</v>
      </c>
      <c r="J522" s="6">
        <f t="shared" si="469"/>
        <v>1.0725714148583765</v>
      </c>
      <c r="K522" s="6">
        <f t="shared" si="470"/>
        <v>0</v>
      </c>
      <c r="L522" s="6">
        <f t="shared" si="471"/>
        <v>0.58298077379401381</v>
      </c>
      <c r="M522" s="6">
        <f t="shared" si="472"/>
        <v>0.20968115177283597</v>
      </c>
      <c r="N522" s="6">
        <f t="shared" si="473"/>
        <v>0.58232574536074766</v>
      </c>
      <c r="O522" s="6">
        <f t="shared" si="474"/>
        <v>0.75710973691445915</v>
      </c>
      <c r="P522" s="6">
        <f t="shared" si="475"/>
        <v>0.55522935832446696</v>
      </c>
      <c r="Q522" s="6">
        <f t="shared" si="476"/>
        <v>0.30865182012892839</v>
      </c>
      <c r="R522" s="6">
        <f t="shared" si="477"/>
        <v>2.6713774104397361</v>
      </c>
      <c r="S522" s="6">
        <f t="shared" si="478"/>
        <v>0.38226575371864829</v>
      </c>
      <c r="T522" s="6">
        <f t="shared" si="479"/>
        <v>0</v>
      </c>
      <c r="U522" s="6">
        <f t="shared" si="480"/>
        <v>0</v>
      </c>
      <c r="V522" s="6">
        <f t="shared" si="481"/>
        <v>0</v>
      </c>
      <c r="W522" s="6">
        <f t="shared" si="482"/>
        <v>0</v>
      </c>
      <c r="X522" s="6">
        <f t="shared" si="483"/>
        <v>0</v>
      </c>
      <c r="Y522" s="6">
        <f t="shared" si="484"/>
        <v>0</v>
      </c>
      <c r="Z522" s="6">
        <f t="shared" si="485"/>
        <v>0</v>
      </c>
      <c r="AA522" s="6">
        <f t="shared" si="502"/>
        <v>0</v>
      </c>
      <c r="AB522" s="6">
        <f t="shared" si="453"/>
        <v>0.32978175028241263</v>
      </c>
      <c r="AC522" s="6">
        <f t="shared" si="454"/>
        <v>0.10557731589543642</v>
      </c>
      <c r="AD522" s="6">
        <f t="shared" si="455"/>
        <v>8.929524680226229E-3</v>
      </c>
      <c r="AE522" s="6">
        <f t="shared" si="456"/>
        <v>0</v>
      </c>
      <c r="AF522" s="6">
        <f t="shared" si="457"/>
        <v>0</v>
      </c>
      <c r="AG522" s="6">
        <f t="shared" si="458"/>
        <v>0</v>
      </c>
      <c r="AH522" s="6">
        <f t="shared" si="459"/>
        <v>0</v>
      </c>
      <c r="AI522" s="6">
        <f t="shared" si="460"/>
        <v>0</v>
      </c>
      <c r="AJ522" s="6">
        <f t="shared" si="461"/>
        <v>0</v>
      </c>
      <c r="AK522" s="6">
        <f t="shared" si="462"/>
        <v>0</v>
      </c>
      <c r="AL522" s="6">
        <f t="shared" si="463"/>
        <v>0</v>
      </c>
      <c r="AM522" s="6">
        <f t="shared" si="464"/>
        <v>0</v>
      </c>
      <c r="AN522" s="6">
        <f t="shared" si="465"/>
        <v>0</v>
      </c>
      <c r="AO522" s="6">
        <f t="shared" si="486"/>
        <v>0</v>
      </c>
      <c r="AP522" s="6">
        <f t="shared" si="487"/>
        <v>0</v>
      </c>
      <c r="AQ522" s="6">
        <f t="shared" si="488"/>
        <v>0</v>
      </c>
      <c r="AR522" s="6">
        <f t="shared" si="489"/>
        <v>0</v>
      </c>
      <c r="AS522" s="6">
        <f t="shared" si="490"/>
        <v>0</v>
      </c>
      <c r="AT522" s="6">
        <f t="shared" si="491"/>
        <v>0</v>
      </c>
      <c r="AU522" s="6">
        <f t="shared" si="492"/>
        <v>0</v>
      </c>
      <c r="AV522" s="6">
        <f t="shared" si="493"/>
        <v>0.59802742281633348</v>
      </c>
      <c r="AW522" s="6">
        <f t="shared" si="494"/>
        <v>1.2343151615208749</v>
      </c>
      <c r="AX522" s="6">
        <f t="shared" si="495"/>
        <v>0.58030065042625911</v>
      </c>
      <c r="AY522" s="6">
        <f t="shared" si="442"/>
        <v>0.63843357041134108</v>
      </c>
      <c r="AZ522" s="6">
        <f t="shared" si="496"/>
        <v>1.872748731932216</v>
      </c>
      <c r="BD522" s="7">
        <f t="shared" si="497"/>
        <v>4.020999999999999</v>
      </c>
      <c r="BE522" s="7">
        <f t="shared" si="498"/>
        <v>2.0052431274037565</v>
      </c>
      <c r="BF522" s="7">
        <f t="shared" ca="1" si="499"/>
        <v>1.4005459362791757</v>
      </c>
      <c r="BG522" s="7">
        <f t="shared" si="443"/>
        <v>1.872748731932216</v>
      </c>
      <c r="BH522" s="7">
        <f t="shared" si="444"/>
        <v>1.3684840999924757</v>
      </c>
      <c r="BI522" s="7">
        <f t="shared" ca="1" si="445"/>
        <v>0.64666502248735613</v>
      </c>
      <c r="BJ522" s="7">
        <f t="shared" si="446"/>
        <v>4.6149835107548389</v>
      </c>
      <c r="BK522" s="7">
        <f t="shared" si="447"/>
        <v>0.40546205898976034</v>
      </c>
      <c r="BL522" s="7">
        <f t="shared" ca="1" si="448"/>
        <v>0.56833643217958885</v>
      </c>
      <c r="BM522" s="7">
        <f t="shared" ca="1" si="449"/>
        <v>6.5762597725351863</v>
      </c>
      <c r="BN522" s="7">
        <f t="shared" ca="1" si="450"/>
        <v>0.85495073004311617</v>
      </c>
      <c r="BO522" s="7">
        <f t="shared" ca="1" si="451"/>
        <v>1.9679114109016793</v>
      </c>
      <c r="BP522" s="7">
        <f t="shared" si="500"/>
        <v>4.3</v>
      </c>
      <c r="BQ522" s="7">
        <f t="shared" si="501"/>
        <v>2.68</v>
      </c>
    </row>
    <row r="523" spans="1:69" x14ac:dyDescent="0.25">
      <c r="A523" s="53">
        <v>33722</v>
      </c>
      <c r="B523" s="54">
        <v>4.4000000000000004</v>
      </c>
      <c r="C523" s="54">
        <v>2.7</v>
      </c>
      <c r="D523" s="54">
        <v>8.9013888888888886</v>
      </c>
      <c r="E523" s="6">
        <f t="shared" si="452"/>
        <v>2.9580000000000002</v>
      </c>
      <c r="F523" s="1"/>
      <c r="G523" s="6">
        <f t="shared" si="466"/>
        <v>0.58232574536074766</v>
      </c>
      <c r="H523" s="6">
        <f t="shared" si="467"/>
        <v>1.7000000000000002</v>
      </c>
      <c r="I523" s="6">
        <f t="shared" si="468"/>
        <v>0</v>
      </c>
      <c r="J523" s="6">
        <f t="shared" si="469"/>
        <v>1.1200501025233827</v>
      </c>
      <c r="K523" s="6">
        <f t="shared" si="470"/>
        <v>0</v>
      </c>
      <c r="L523" s="6">
        <f t="shared" si="471"/>
        <v>0.58582469916576274</v>
      </c>
      <c r="M523" s="6">
        <f t="shared" si="472"/>
        <v>0.21483383029070968</v>
      </c>
      <c r="N523" s="6">
        <f t="shared" si="473"/>
        <v>0.58515357414533009</v>
      </c>
      <c r="O523" s="6">
        <f t="shared" si="474"/>
        <v>0.7947837277673272</v>
      </c>
      <c r="P523" s="6">
        <f t="shared" si="475"/>
        <v>0.58030065042625911</v>
      </c>
      <c r="Q523" s="6">
        <f t="shared" si="476"/>
        <v>0.36024757551712849</v>
      </c>
      <c r="R523" s="6">
        <f t="shared" si="477"/>
        <v>0.69628370488257563</v>
      </c>
      <c r="S523" s="6">
        <f t="shared" si="478"/>
        <v>0.40128740382666711</v>
      </c>
      <c r="T523" s="6">
        <f t="shared" si="479"/>
        <v>0</v>
      </c>
      <c r="U523" s="6">
        <f t="shared" si="480"/>
        <v>0</v>
      </c>
      <c r="V523" s="6">
        <f t="shared" si="481"/>
        <v>0</v>
      </c>
      <c r="W523" s="6">
        <f t="shared" si="482"/>
        <v>0</v>
      </c>
      <c r="X523" s="6">
        <f t="shared" si="483"/>
        <v>0</v>
      </c>
      <c r="Y523" s="6">
        <f t="shared" si="484"/>
        <v>0</v>
      </c>
      <c r="Z523" s="6">
        <f t="shared" si="485"/>
        <v>0</v>
      </c>
      <c r="AA523" s="6">
        <f t="shared" si="502"/>
        <v>0</v>
      </c>
      <c r="AB523" s="6">
        <f t="shared" si="453"/>
        <v>0.12302275762676572</v>
      </c>
      <c r="AC523" s="6">
        <f t="shared" si="454"/>
        <v>6.1588595416470271E-2</v>
      </c>
      <c r="AD523" s="6">
        <f t="shared" si="455"/>
        <v>9.3738603091593851E-3</v>
      </c>
      <c r="AE523" s="6">
        <f t="shared" si="456"/>
        <v>0</v>
      </c>
      <c r="AF523" s="6">
        <f t="shared" si="457"/>
        <v>0</v>
      </c>
      <c r="AG523" s="6">
        <f t="shared" si="458"/>
        <v>0</v>
      </c>
      <c r="AH523" s="6">
        <f t="shared" si="459"/>
        <v>0</v>
      </c>
      <c r="AI523" s="6">
        <f t="shared" si="460"/>
        <v>0</v>
      </c>
      <c r="AJ523" s="6">
        <f t="shared" si="461"/>
        <v>0</v>
      </c>
      <c r="AK523" s="6">
        <f t="shared" si="462"/>
        <v>0</v>
      </c>
      <c r="AL523" s="6">
        <f t="shared" si="463"/>
        <v>0</v>
      </c>
      <c r="AM523" s="6">
        <f t="shared" si="464"/>
        <v>0</v>
      </c>
      <c r="AN523" s="6">
        <f t="shared" si="465"/>
        <v>0</v>
      </c>
      <c r="AO523" s="6">
        <f t="shared" si="486"/>
        <v>0</v>
      </c>
      <c r="AP523" s="6">
        <f t="shared" si="487"/>
        <v>0</v>
      </c>
      <c r="AQ523" s="6">
        <f t="shared" si="488"/>
        <v>0</v>
      </c>
      <c r="AR523" s="6">
        <f t="shared" si="489"/>
        <v>0</v>
      </c>
      <c r="AS523" s="6">
        <f t="shared" si="490"/>
        <v>0</v>
      </c>
      <c r="AT523" s="6">
        <f t="shared" si="491"/>
        <v>0</v>
      </c>
      <c r="AU523" s="6">
        <f t="shared" si="492"/>
        <v>0</v>
      </c>
      <c r="AV523" s="6">
        <f t="shared" si="493"/>
        <v>0.59547415725377173</v>
      </c>
      <c r="AW523" s="6">
        <f t="shared" si="494"/>
        <v>1.2096668376158908</v>
      </c>
      <c r="AX523" s="6">
        <f t="shared" si="495"/>
        <v>0.57810137486664126</v>
      </c>
      <c r="AY523" s="6">
        <f t="shared" si="442"/>
        <v>0.48327033314389423</v>
      </c>
      <c r="AZ523" s="6">
        <f t="shared" si="496"/>
        <v>1.6929371707597851</v>
      </c>
      <c r="BD523" s="7">
        <f t="shared" si="497"/>
        <v>2.9580000000000002</v>
      </c>
      <c r="BE523" s="7">
        <f t="shared" si="498"/>
        <v>1.7198837169994954</v>
      </c>
      <c r="BF523" s="7">
        <f t="shared" ca="1" si="499"/>
        <v>1.0967487039572403</v>
      </c>
      <c r="BG523" s="7">
        <f t="shared" si="443"/>
        <v>1.6929371707597851</v>
      </c>
      <c r="BH523" s="7">
        <f t="shared" si="444"/>
        <v>1.3011291906493319</v>
      </c>
      <c r="BI523" s="7">
        <f t="shared" ca="1" si="445"/>
        <v>0.547746553760181</v>
      </c>
      <c r="BJ523" s="7">
        <f t="shared" si="446"/>
        <v>1.6003839619252576</v>
      </c>
      <c r="BK523" s="7">
        <f t="shared" si="447"/>
        <v>0.1753553533387498</v>
      </c>
      <c r="BL523" s="7">
        <f t="shared" ca="1" si="448"/>
        <v>0.30140336092099451</v>
      </c>
      <c r="BM523" s="7">
        <f t="shared" ca="1" si="449"/>
        <v>2.2542677752749154</v>
      </c>
      <c r="BN523" s="7">
        <f t="shared" ca="1" si="450"/>
        <v>0.40867386492747521</v>
      </c>
      <c r="BO523" s="7">
        <f t="shared" ca="1" si="451"/>
        <v>1.2078568871513713</v>
      </c>
      <c r="BP523" s="7">
        <f t="shared" si="500"/>
        <v>4.4000000000000004</v>
      </c>
      <c r="BQ523" s="7">
        <f t="shared" si="501"/>
        <v>2.7</v>
      </c>
    </row>
    <row r="524" spans="1:69" x14ac:dyDescent="0.25">
      <c r="A524" s="53">
        <v>33723</v>
      </c>
      <c r="B524" s="54">
        <v>0</v>
      </c>
      <c r="C524" s="54">
        <v>2.72</v>
      </c>
      <c r="D524" s="54">
        <v>7.7488425925925926</v>
      </c>
      <c r="E524" s="6">
        <f t="shared" si="452"/>
        <v>2.5750000000000002</v>
      </c>
      <c r="F524" s="1"/>
      <c r="G524" s="6">
        <f t="shared" si="466"/>
        <v>0.58515357414533009</v>
      </c>
      <c r="H524" s="6">
        <f t="shared" si="467"/>
        <v>0</v>
      </c>
      <c r="I524" s="6">
        <f t="shared" si="468"/>
        <v>2.72</v>
      </c>
      <c r="J524" s="6">
        <f t="shared" si="469"/>
        <v>0</v>
      </c>
      <c r="K524" s="6">
        <f t="shared" si="470"/>
        <v>2.2439308231037818</v>
      </c>
      <c r="L524" s="6">
        <f t="shared" si="471"/>
        <v>0.57814369996737947</v>
      </c>
      <c r="M524" s="6">
        <f t="shared" si="472"/>
        <v>0.20114403742284839</v>
      </c>
      <c r="N524" s="6">
        <f t="shared" si="473"/>
        <v>0.57751534084888001</v>
      </c>
      <c r="O524" s="6">
        <f t="shared" si="474"/>
        <v>0.20114403742284839</v>
      </c>
      <c r="P524" s="6">
        <f t="shared" si="475"/>
        <v>0.57810137486664126</v>
      </c>
      <c r="Q524" s="6">
        <f t="shared" si="476"/>
        <v>0.35549162510397342</v>
      </c>
      <c r="R524" s="6">
        <f t="shared" si="477"/>
        <v>0.48075913470595621</v>
      </c>
      <c r="S524" s="6">
        <f t="shared" si="478"/>
        <v>0.10155790280127447</v>
      </c>
      <c r="T524" s="6">
        <f t="shared" si="479"/>
        <v>0</v>
      </c>
      <c r="U524" s="6">
        <f t="shared" si="480"/>
        <v>0</v>
      </c>
      <c r="V524" s="6">
        <f t="shared" si="481"/>
        <v>0</v>
      </c>
      <c r="W524" s="6">
        <f t="shared" si="482"/>
        <v>0</v>
      </c>
      <c r="X524" s="6">
        <f t="shared" si="483"/>
        <v>0</v>
      </c>
      <c r="Y524" s="6">
        <f t="shared" si="484"/>
        <v>0</v>
      </c>
      <c r="Z524" s="6">
        <f t="shared" si="485"/>
        <v>0</v>
      </c>
      <c r="AA524" s="6">
        <f t="shared" si="502"/>
        <v>0</v>
      </c>
      <c r="AB524" s="6">
        <f t="shared" si="453"/>
        <v>6.6003691576430781E-2</v>
      </c>
      <c r="AC524" s="6">
        <f t="shared" si="454"/>
        <v>2.2700829300558154E-2</v>
      </c>
      <c r="AD524" s="6">
        <f t="shared" si="455"/>
        <v>2.3723385909255649E-3</v>
      </c>
      <c r="AE524" s="6">
        <f t="shared" si="456"/>
        <v>0</v>
      </c>
      <c r="AF524" s="6">
        <f t="shared" si="457"/>
        <v>0</v>
      </c>
      <c r="AG524" s="6">
        <f t="shared" si="458"/>
        <v>0</v>
      </c>
      <c r="AH524" s="6">
        <f t="shared" si="459"/>
        <v>0</v>
      </c>
      <c r="AI524" s="6">
        <f t="shared" si="460"/>
        <v>0</v>
      </c>
      <c r="AJ524" s="6">
        <f t="shared" si="461"/>
        <v>0</v>
      </c>
      <c r="AK524" s="6">
        <f t="shared" si="462"/>
        <v>0</v>
      </c>
      <c r="AL524" s="6">
        <f t="shared" si="463"/>
        <v>0</v>
      </c>
      <c r="AM524" s="6">
        <f t="shared" si="464"/>
        <v>0</v>
      </c>
      <c r="AN524" s="6">
        <f t="shared" si="465"/>
        <v>0</v>
      </c>
      <c r="AO524" s="6">
        <f t="shared" si="486"/>
        <v>0</v>
      </c>
      <c r="AP524" s="6">
        <f t="shared" si="487"/>
        <v>0</v>
      </c>
      <c r="AQ524" s="6">
        <f t="shared" si="488"/>
        <v>0</v>
      </c>
      <c r="AR524" s="6">
        <f t="shared" si="489"/>
        <v>0</v>
      </c>
      <c r="AS524" s="6">
        <f t="shared" si="490"/>
        <v>0</v>
      </c>
      <c r="AT524" s="6">
        <f t="shared" si="491"/>
        <v>0</v>
      </c>
      <c r="AU524" s="6">
        <f t="shared" si="492"/>
        <v>0</v>
      </c>
      <c r="AV524" s="6">
        <f t="shared" si="493"/>
        <v>0.59011129530050499</v>
      </c>
      <c r="AW524" s="6">
        <f t="shared" si="494"/>
        <v>1.1590872782503263</v>
      </c>
      <c r="AX524" s="6">
        <f t="shared" si="495"/>
        <v>0.57346491761487628</v>
      </c>
      <c r="AY524" s="6">
        <f t="shared" si="442"/>
        <v>0.42149531668040419</v>
      </c>
      <c r="AZ524" s="6">
        <f t="shared" si="496"/>
        <v>1.5805825949307306</v>
      </c>
      <c r="BD524" s="7">
        <f t="shared" si="497"/>
        <v>2.5750000000000002</v>
      </c>
      <c r="BE524" s="7">
        <f t="shared" si="498"/>
        <v>1.6046806535881213</v>
      </c>
      <c r="BF524" s="7">
        <f t="shared" ca="1" si="499"/>
        <v>0.95989201019368697</v>
      </c>
      <c r="BG524" s="7">
        <f t="shared" si="443"/>
        <v>1.5805825949307306</v>
      </c>
      <c r="BH524" s="7">
        <f t="shared" si="444"/>
        <v>1.2572122314592435</v>
      </c>
      <c r="BI524" s="7">
        <f t="shared" ca="1" si="445"/>
        <v>0.48057075436295282</v>
      </c>
      <c r="BJ524" s="7">
        <f t="shared" si="446"/>
        <v>0.98886597550469979</v>
      </c>
      <c r="BK524" s="7">
        <f t="shared" si="447"/>
        <v>0.12073430437673198</v>
      </c>
      <c r="BL524" s="7">
        <f t="shared" ca="1" si="448"/>
        <v>0.2297488662911521</v>
      </c>
      <c r="BM524" s="7">
        <f t="shared" ca="1" si="449"/>
        <v>1.2508675862338183</v>
      </c>
      <c r="BN524" s="7">
        <f t="shared" ca="1" si="450"/>
        <v>0.27465249266816033</v>
      </c>
      <c r="BO524" s="7">
        <f t="shared" ca="1" si="451"/>
        <v>0.92576866943084413</v>
      </c>
      <c r="BP524" s="7">
        <f t="shared" si="500"/>
        <v>0</v>
      </c>
      <c r="BQ524" s="7">
        <f t="shared" si="501"/>
        <v>2.72</v>
      </c>
    </row>
    <row r="525" spans="1:69" x14ac:dyDescent="0.25">
      <c r="A525" s="53">
        <v>33724</v>
      </c>
      <c r="B525" s="54">
        <v>3.3</v>
      </c>
      <c r="C525" s="54">
        <v>2.73</v>
      </c>
      <c r="D525" s="54">
        <v>6.5993055555555555</v>
      </c>
      <c r="E525" s="6">
        <f t="shared" si="452"/>
        <v>2.1930000000000001</v>
      </c>
      <c r="F525" s="1"/>
      <c r="G525" s="6">
        <f t="shared" si="466"/>
        <v>0.57751534084888001</v>
      </c>
      <c r="H525" s="6">
        <f t="shared" si="467"/>
        <v>0.56999999999999984</v>
      </c>
      <c r="I525" s="6">
        <f t="shared" si="468"/>
        <v>0</v>
      </c>
      <c r="J525" s="6">
        <f t="shared" si="469"/>
        <v>0.37950067873363807</v>
      </c>
      <c r="K525" s="6">
        <f t="shared" si="470"/>
        <v>0</v>
      </c>
      <c r="L525" s="6">
        <f t="shared" si="471"/>
        <v>0.57870087294326522</v>
      </c>
      <c r="M525" s="6">
        <f t="shared" si="472"/>
        <v>0.20211302982685672</v>
      </c>
      <c r="N525" s="6">
        <f t="shared" si="473"/>
        <v>0.57806948676405545</v>
      </c>
      <c r="O525" s="6">
        <f t="shared" si="474"/>
        <v>0.39261235109321846</v>
      </c>
      <c r="P525" s="6">
        <f t="shared" si="475"/>
        <v>0.57346491761487628</v>
      </c>
      <c r="Q525" s="6">
        <f t="shared" si="476"/>
        <v>0.34561243274944942</v>
      </c>
      <c r="R525" s="6">
        <f t="shared" si="477"/>
        <v>0.25667849949275245</v>
      </c>
      <c r="S525" s="6">
        <f t="shared" si="478"/>
        <v>0.19823051929241867</v>
      </c>
      <c r="T525" s="6">
        <f t="shared" si="479"/>
        <v>0</v>
      </c>
      <c r="U525" s="6">
        <f t="shared" si="480"/>
        <v>0</v>
      </c>
      <c r="V525" s="6">
        <f t="shared" si="481"/>
        <v>0</v>
      </c>
      <c r="W525" s="6">
        <f t="shared" si="482"/>
        <v>0</v>
      </c>
      <c r="X525" s="6">
        <f t="shared" si="483"/>
        <v>0</v>
      </c>
      <c r="Y525" s="6">
        <f t="shared" si="484"/>
        <v>0</v>
      </c>
      <c r="Z525" s="6">
        <f t="shared" si="485"/>
        <v>0</v>
      </c>
      <c r="AA525" s="6">
        <f t="shared" si="502"/>
        <v>0</v>
      </c>
      <c r="AB525" s="6">
        <f t="shared" si="453"/>
        <v>3.1318640227862488E-2</v>
      </c>
      <c r="AC525" s="6">
        <f t="shared" si="454"/>
        <v>2.8385203280819362E-2</v>
      </c>
      <c r="AD525" s="6">
        <f t="shared" si="455"/>
        <v>4.6305594921237179E-3</v>
      </c>
      <c r="AE525" s="6">
        <f t="shared" si="456"/>
        <v>0</v>
      </c>
      <c r="AF525" s="6">
        <f t="shared" si="457"/>
        <v>0</v>
      </c>
      <c r="AG525" s="6">
        <f t="shared" si="458"/>
        <v>0</v>
      </c>
      <c r="AH525" s="6">
        <f t="shared" si="459"/>
        <v>0</v>
      </c>
      <c r="AI525" s="6">
        <f t="shared" si="460"/>
        <v>0</v>
      </c>
      <c r="AJ525" s="6">
        <f t="shared" si="461"/>
        <v>0</v>
      </c>
      <c r="AK525" s="6">
        <f t="shared" si="462"/>
        <v>0</v>
      </c>
      <c r="AL525" s="6">
        <f t="shared" si="463"/>
        <v>0</v>
      </c>
      <c r="AM525" s="6">
        <f t="shared" si="464"/>
        <v>0</v>
      </c>
      <c r="AN525" s="6">
        <f t="shared" si="465"/>
        <v>0</v>
      </c>
      <c r="AO525" s="6">
        <f t="shared" si="486"/>
        <v>0</v>
      </c>
      <c r="AP525" s="6">
        <f t="shared" si="487"/>
        <v>0</v>
      </c>
      <c r="AQ525" s="6">
        <f t="shared" si="488"/>
        <v>0</v>
      </c>
      <c r="AR525" s="6">
        <f t="shared" si="489"/>
        <v>0</v>
      </c>
      <c r="AS525" s="6">
        <f t="shared" si="490"/>
        <v>0</v>
      </c>
      <c r="AT525" s="6">
        <f t="shared" si="491"/>
        <v>0</v>
      </c>
      <c r="AU525" s="6">
        <f t="shared" si="492"/>
        <v>0</v>
      </c>
      <c r="AV525" s="6">
        <f t="shared" si="493"/>
        <v>0.58211479456794535</v>
      </c>
      <c r="AW525" s="6">
        <f t="shared" si="494"/>
        <v>1.0866135299230513</v>
      </c>
      <c r="AX525" s="6">
        <f t="shared" si="495"/>
        <v>0.56650925773148042</v>
      </c>
      <c r="AY525" s="6">
        <f t="shared" si="442"/>
        <v>0.37693107297731188</v>
      </c>
      <c r="AZ525" s="6">
        <f t="shared" si="496"/>
        <v>1.4635446029003631</v>
      </c>
      <c r="BD525" s="7">
        <f t="shared" si="497"/>
        <v>2.1930000000000001</v>
      </c>
      <c r="BE525" s="7">
        <f t="shared" si="498"/>
        <v>1.4808781178746615</v>
      </c>
      <c r="BF525" s="7">
        <f t="shared" ca="1" si="499"/>
        <v>0.8017389734386019</v>
      </c>
      <c r="BG525" s="7">
        <f t="shared" si="443"/>
        <v>1.4635446029003631</v>
      </c>
      <c r="BH525" s="7">
        <f t="shared" si="444"/>
        <v>1.209770475297014</v>
      </c>
      <c r="BI525" s="7">
        <f t="shared" ca="1" si="445"/>
        <v>0.40543781103904114</v>
      </c>
      <c r="BJ525" s="7">
        <f t="shared" si="446"/>
        <v>0.53210517635778898</v>
      </c>
      <c r="BK525" s="7">
        <f t="shared" si="447"/>
        <v>7.3499353864009478E-2</v>
      </c>
      <c r="BL525" s="7">
        <f t="shared" ca="1" si="448"/>
        <v>0.15705461131924303</v>
      </c>
      <c r="BM525" s="7">
        <f t="shared" ca="1" si="449"/>
        <v>0.54231724102833756</v>
      </c>
      <c r="BN525" s="7">
        <f t="shared" ca="1" si="450"/>
        <v>0.16021643185513754</v>
      </c>
      <c r="BO525" s="7">
        <f t="shared" ca="1" si="451"/>
        <v>0.6464412386951538</v>
      </c>
      <c r="BP525" s="7">
        <f t="shared" si="500"/>
        <v>3.3</v>
      </c>
      <c r="BQ525" s="7">
        <f t="shared" si="501"/>
        <v>2.73</v>
      </c>
    </row>
    <row r="526" spans="1:69" x14ac:dyDescent="0.25">
      <c r="A526" s="53">
        <v>33725</v>
      </c>
      <c r="B526" s="54">
        <v>0</v>
      </c>
      <c r="C526" s="54">
        <v>2.69</v>
      </c>
      <c r="D526" s="54">
        <v>6.849074074074073</v>
      </c>
      <c r="E526" s="6">
        <f t="shared" si="452"/>
        <v>2.2759999999999998</v>
      </c>
      <c r="F526" s="1"/>
      <c r="G526" s="6">
        <f t="shared" si="466"/>
        <v>0.57806948676405545</v>
      </c>
      <c r="H526" s="6">
        <f t="shared" si="467"/>
        <v>0</v>
      </c>
      <c r="I526" s="6">
        <f t="shared" si="468"/>
        <v>2.69</v>
      </c>
      <c r="J526" s="6">
        <f t="shared" si="469"/>
        <v>0</v>
      </c>
      <c r="K526" s="6">
        <f t="shared" si="470"/>
        <v>2.2032480130405783</v>
      </c>
      <c r="L526" s="6">
        <f t="shared" si="471"/>
        <v>0.57118670268033245</v>
      </c>
      <c r="M526" s="6">
        <f t="shared" si="472"/>
        <v>0.18935393926711366</v>
      </c>
      <c r="N526" s="6">
        <f t="shared" si="473"/>
        <v>0.57059517495777734</v>
      </c>
      <c r="O526" s="6">
        <f t="shared" si="474"/>
        <v>0.18935393926711366</v>
      </c>
      <c r="P526" s="6">
        <f t="shared" si="475"/>
        <v>0.56650925773148042</v>
      </c>
      <c r="Q526" s="6">
        <f t="shared" si="476"/>
        <v>0.33116154934970538</v>
      </c>
      <c r="R526" s="6">
        <f t="shared" si="477"/>
        <v>0.2730439987033671</v>
      </c>
      <c r="S526" s="6">
        <f t="shared" si="478"/>
        <v>9.5605065929453878E-2</v>
      </c>
      <c r="T526" s="6">
        <f t="shared" si="479"/>
        <v>0</v>
      </c>
      <c r="U526" s="6">
        <f t="shared" si="480"/>
        <v>0</v>
      </c>
      <c r="V526" s="6">
        <f t="shared" si="481"/>
        <v>0</v>
      </c>
      <c r="W526" s="6">
        <f t="shared" si="482"/>
        <v>0</v>
      </c>
      <c r="X526" s="6">
        <f t="shared" si="483"/>
        <v>0</v>
      </c>
      <c r="Y526" s="6">
        <f t="shared" si="484"/>
        <v>0</v>
      </c>
      <c r="Z526" s="6">
        <f t="shared" si="485"/>
        <v>0</v>
      </c>
      <c r="AA526" s="6">
        <f t="shared" si="502"/>
        <v>0</v>
      </c>
      <c r="AB526" s="6">
        <f t="shared" si="453"/>
        <v>3.2541507692538718E-2</v>
      </c>
      <c r="AC526" s="6">
        <f t="shared" si="454"/>
        <v>1.7176365519209952E-2</v>
      </c>
      <c r="AD526" s="6">
        <f t="shared" si="455"/>
        <v>2.2332834879057791E-3</v>
      </c>
      <c r="AE526" s="6">
        <f t="shared" si="456"/>
        <v>0</v>
      </c>
      <c r="AF526" s="6">
        <f t="shared" si="457"/>
        <v>0</v>
      </c>
      <c r="AG526" s="6">
        <f t="shared" si="458"/>
        <v>0</v>
      </c>
      <c r="AH526" s="6">
        <f t="shared" si="459"/>
        <v>0</v>
      </c>
      <c r="AI526" s="6">
        <f t="shared" si="460"/>
        <v>0</v>
      </c>
      <c r="AJ526" s="6">
        <f t="shared" si="461"/>
        <v>0</v>
      </c>
      <c r="AK526" s="6">
        <f t="shared" si="462"/>
        <v>0</v>
      </c>
      <c r="AL526" s="6">
        <f t="shared" si="463"/>
        <v>0</v>
      </c>
      <c r="AM526" s="6">
        <f t="shared" si="464"/>
        <v>0</v>
      </c>
      <c r="AN526" s="6">
        <f t="shared" si="465"/>
        <v>0</v>
      </c>
      <c r="AO526" s="6">
        <f t="shared" si="486"/>
        <v>0</v>
      </c>
      <c r="AP526" s="6">
        <f t="shared" si="487"/>
        <v>0</v>
      </c>
      <c r="AQ526" s="6">
        <f t="shared" si="488"/>
        <v>0</v>
      </c>
      <c r="AR526" s="6">
        <f t="shared" si="489"/>
        <v>0</v>
      </c>
      <c r="AS526" s="6">
        <f t="shared" si="490"/>
        <v>0</v>
      </c>
      <c r="AT526" s="6">
        <f t="shared" si="491"/>
        <v>0</v>
      </c>
      <c r="AU526" s="6">
        <f t="shared" si="492"/>
        <v>0</v>
      </c>
      <c r="AV526" s="6">
        <f t="shared" si="493"/>
        <v>0.57518663168025352</v>
      </c>
      <c r="AW526" s="6">
        <f t="shared" si="494"/>
        <v>1.0266059688284079</v>
      </c>
      <c r="AX526" s="6">
        <f t="shared" si="495"/>
        <v>0.560442900977562</v>
      </c>
      <c r="AY526" s="6">
        <f t="shared" si="442"/>
        <v>0.36370305704224409</v>
      </c>
      <c r="AZ526" s="6">
        <f t="shared" si="496"/>
        <v>1.3903090258706521</v>
      </c>
      <c r="BD526" s="7">
        <f t="shared" si="497"/>
        <v>2.2759999999999998</v>
      </c>
      <c r="BE526" s="7">
        <f t="shared" si="498"/>
        <v>1.5086417732516888</v>
      </c>
      <c r="BF526" s="7">
        <f t="shared" ca="1" si="499"/>
        <v>0.8382921960141243</v>
      </c>
      <c r="BG526" s="7">
        <f t="shared" si="443"/>
        <v>1.3903090258706521</v>
      </c>
      <c r="BH526" s="7">
        <f t="shared" si="444"/>
        <v>1.1791136611330784</v>
      </c>
      <c r="BI526" s="7">
        <f t="shared" ca="1" si="445"/>
        <v>0.355380541108542</v>
      </c>
      <c r="BJ526" s="7">
        <f t="shared" si="446"/>
        <v>0.78444850165419289</v>
      </c>
      <c r="BK526" s="7">
        <f t="shared" si="447"/>
        <v>0.10858877667645549</v>
      </c>
      <c r="BL526" s="7">
        <f t="shared" ca="1" si="448"/>
        <v>0.23320366644364821</v>
      </c>
      <c r="BM526" s="7">
        <f t="shared" ca="1" si="449"/>
        <v>0.67145227938450169</v>
      </c>
      <c r="BN526" s="7">
        <f t="shared" ca="1" si="450"/>
        <v>0.18321319398850408</v>
      </c>
      <c r="BO526" s="7">
        <f t="shared" ca="1" si="451"/>
        <v>0.70655610612331488</v>
      </c>
      <c r="BP526" s="7">
        <f t="shared" si="500"/>
        <v>0</v>
      </c>
      <c r="BQ526" s="7">
        <f t="shared" si="501"/>
        <v>2.69</v>
      </c>
    </row>
    <row r="527" spans="1:69" x14ac:dyDescent="0.25">
      <c r="A527" s="53">
        <v>33726</v>
      </c>
      <c r="B527" s="54">
        <v>2</v>
      </c>
      <c r="C527" s="54">
        <v>2.71</v>
      </c>
      <c r="D527" s="54">
        <v>6.8009259259259247</v>
      </c>
      <c r="E527" s="6">
        <f t="shared" si="452"/>
        <v>2.2599999999999998</v>
      </c>
      <c r="F527" s="1"/>
      <c r="G527" s="6">
        <f t="shared" si="466"/>
        <v>0.57059517495777734</v>
      </c>
      <c r="H527" s="6">
        <f t="shared" si="467"/>
        <v>0</v>
      </c>
      <c r="I527" s="6">
        <f t="shared" si="468"/>
        <v>0.71</v>
      </c>
      <c r="J527" s="6">
        <f t="shared" si="469"/>
        <v>0</v>
      </c>
      <c r="K527" s="6">
        <f t="shared" si="470"/>
        <v>0.57853221113046216</v>
      </c>
      <c r="L527" s="6">
        <f t="shared" si="471"/>
        <v>0.56878788305458639</v>
      </c>
      <c r="M527" s="6">
        <f t="shared" si="472"/>
        <v>0.18541904223143169</v>
      </c>
      <c r="N527" s="6">
        <f t="shared" si="473"/>
        <v>0.56820864765978008</v>
      </c>
      <c r="O527" s="6">
        <f t="shared" si="474"/>
        <v>0.18541904223143169</v>
      </c>
      <c r="P527" s="6">
        <f t="shared" si="475"/>
        <v>0.560442900977562</v>
      </c>
      <c r="Q527" s="6">
        <f t="shared" si="476"/>
        <v>0.31891516366837042</v>
      </c>
      <c r="R527" s="6">
        <f t="shared" si="477"/>
        <v>0.16886387296599809</v>
      </c>
      <c r="S527" s="6">
        <f t="shared" si="478"/>
        <v>9.361833097174431E-2</v>
      </c>
      <c r="T527" s="6">
        <f t="shared" si="479"/>
        <v>0</v>
      </c>
      <c r="U527" s="6">
        <f t="shared" si="480"/>
        <v>0</v>
      </c>
      <c r="V527" s="6">
        <f t="shared" si="481"/>
        <v>0</v>
      </c>
      <c r="W527" s="6">
        <f t="shared" si="482"/>
        <v>0</v>
      </c>
      <c r="X527" s="6">
        <f t="shared" si="483"/>
        <v>0</v>
      </c>
      <c r="Y527" s="6">
        <f t="shared" si="484"/>
        <v>0</v>
      </c>
      <c r="Z527" s="6">
        <f t="shared" si="485"/>
        <v>0</v>
      </c>
      <c r="AA527" s="6">
        <f t="shared" si="502"/>
        <v>0</v>
      </c>
      <c r="AB527" s="6">
        <f t="shared" si="453"/>
        <v>2.1246299243462406E-2</v>
      </c>
      <c r="AC527" s="6">
        <f t="shared" si="454"/>
        <v>1.4518379570761152E-2</v>
      </c>
      <c r="AD527" s="6">
        <f t="shared" si="455"/>
        <v>2.1868744160353413E-3</v>
      </c>
      <c r="AE527" s="6">
        <f t="shared" si="456"/>
        <v>0</v>
      </c>
      <c r="AF527" s="6">
        <f t="shared" si="457"/>
        <v>0</v>
      </c>
      <c r="AG527" s="6">
        <f t="shared" si="458"/>
        <v>0</v>
      </c>
      <c r="AH527" s="6">
        <f t="shared" si="459"/>
        <v>0</v>
      </c>
      <c r="AI527" s="6">
        <f t="shared" si="460"/>
        <v>0</v>
      </c>
      <c r="AJ527" s="6">
        <f t="shared" si="461"/>
        <v>0</v>
      </c>
      <c r="AK527" s="6">
        <f t="shared" si="462"/>
        <v>0</v>
      </c>
      <c r="AL527" s="6">
        <f t="shared" si="463"/>
        <v>0</v>
      </c>
      <c r="AM527" s="6">
        <f t="shared" si="464"/>
        <v>0</v>
      </c>
      <c r="AN527" s="6">
        <f t="shared" si="465"/>
        <v>0</v>
      </c>
      <c r="AO527" s="6">
        <f t="shared" si="486"/>
        <v>0</v>
      </c>
      <c r="AP527" s="6">
        <f t="shared" si="487"/>
        <v>0</v>
      </c>
      <c r="AQ527" s="6">
        <f t="shared" si="488"/>
        <v>0</v>
      </c>
      <c r="AR527" s="6">
        <f t="shared" si="489"/>
        <v>0</v>
      </c>
      <c r="AS527" s="6">
        <f t="shared" si="490"/>
        <v>0</v>
      </c>
      <c r="AT527" s="6">
        <f t="shared" si="491"/>
        <v>0</v>
      </c>
      <c r="AU527" s="6">
        <f t="shared" si="492"/>
        <v>0</v>
      </c>
      <c r="AV527" s="6">
        <f t="shared" si="493"/>
        <v>0.56744820094358772</v>
      </c>
      <c r="AW527" s="6">
        <f t="shared" si="494"/>
        <v>0.9625534760882084</v>
      </c>
      <c r="AX527" s="6">
        <f t="shared" si="495"/>
        <v>0.553624368169091</v>
      </c>
      <c r="AY527" s="6">
        <f t="shared" si="442"/>
        <v>0.3401614629118328</v>
      </c>
      <c r="AZ527" s="6">
        <f t="shared" si="496"/>
        <v>1.3027149390000412</v>
      </c>
      <c r="BD527" s="7">
        <f t="shared" si="497"/>
        <v>2.2599999999999998</v>
      </c>
      <c r="BE527" s="7">
        <f t="shared" si="498"/>
        <v>1.5033296378372907</v>
      </c>
      <c r="BF527" s="7">
        <f t="shared" ca="1" si="499"/>
        <v>0.83134897264409102</v>
      </c>
      <c r="BG527" s="7">
        <f t="shared" si="443"/>
        <v>1.3027149390000412</v>
      </c>
      <c r="BH527" s="7">
        <f t="shared" si="444"/>
        <v>1.1413653836524222</v>
      </c>
      <c r="BI527" s="7">
        <f t="shared" ca="1" si="445"/>
        <v>0.29201969464297212</v>
      </c>
      <c r="BJ527" s="7">
        <f t="shared" si="446"/>
        <v>0.91639468801369439</v>
      </c>
      <c r="BK527" s="7">
        <f t="shared" si="447"/>
        <v>0.13101812130760804</v>
      </c>
      <c r="BL527" s="7">
        <f t="shared" ca="1" si="448"/>
        <v>0.29087607010920824</v>
      </c>
      <c r="BM527" s="7">
        <f t="shared" ca="1" si="449"/>
        <v>0.64548677801463861</v>
      </c>
      <c r="BN527" s="7">
        <f t="shared" ca="1" si="450"/>
        <v>0.17869386252877231</v>
      </c>
      <c r="BO527" s="7">
        <f t="shared" ca="1" si="451"/>
        <v>0.69493179896113755</v>
      </c>
      <c r="BP527" s="7">
        <f t="shared" si="500"/>
        <v>2</v>
      </c>
      <c r="BQ527" s="7">
        <f t="shared" si="501"/>
        <v>2.71</v>
      </c>
    </row>
    <row r="528" spans="1:69" x14ac:dyDescent="0.25">
      <c r="A528" s="53">
        <v>33727</v>
      </c>
      <c r="B528" s="54">
        <v>0</v>
      </c>
      <c r="C528" s="54">
        <v>2.72</v>
      </c>
      <c r="D528" s="54">
        <v>6.0486111111111107</v>
      </c>
      <c r="E528" s="6">
        <f t="shared" si="452"/>
        <v>2.0100000000000002</v>
      </c>
      <c r="F528" s="1"/>
      <c r="G528" s="6">
        <f t="shared" si="466"/>
        <v>0.56820864765978008</v>
      </c>
      <c r="H528" s="6">
        <f t="shared" si="467"/>
        <v>0</v>
      </c>
      <c r="I528" s="6">
        <f t="shared" si="468"/>
        <v>2.72</v>
      </c>
      <c r="J528" s="6">
        <f t="shared" si="469"/>
        <v>0</v>
      </c>
      <c r="K528" s="6">
        <f t="shared" si="470"/>
        <v>2.2047307989834311</v>
      </c>
      <c r="L528" s="6">
        <f t="shared" si="471"/>
        <v>0.56132123146227475</v>
      </c>
      <c r="M528" s="6">
        <f t="shared" si="472"/>
        <v>0.17358687002622411</v>
      </c>
      <c r="N528" s="6">
        <f t="shared" si="473"/>
        <v>0.56077895889963625</v>
      </c>
      <c r="O528" s="6">
        <f t="shared" si="474"/>
        <v>0.17358687002622411</v>
      </c>
      <c r="P528" s="6">
        <f t="shared" si="475"/>
        <v>0.553624368169091</v>
      </c>
      <c r="Q528" s="6">
        <f t="shared" si="476"/>
        <v>0.30554034013032522</v>
      </c>
      <c r="R528" s="6">
        <f t="shared" si="477"/>
        <v>0.16220226314121552</v>
      </c>
      <c r="S528" s="6">
        <f t="shared" si="478"/>
        <v>8.7644250854130482E-2</v>
      </c>
      <c r="T528" s="6">
        <f t="shared" si="479"/>
        <v>0</v>
      </c>
      <c r="U528" s="6">
        <f t="shared" si="480"/>
        <v>0</v>
      </c>
      <c r="V528" s="6">
        <f t="shared" si="481"/>
        <v>0</v>
      </c>
      <c r="W528" s="6">
        <f t="shared" si="482"/>
        <v>0</v>
      </c>
      <c r="X528" s="6">
        <f t="shared" si="483"/>
        <v>0</v>
      </c>
      <c r="Y528" s="6">
        <f t="shared" si="484"/>
        <v>0</v>
      </c>
      <c r="Z528" s="6">
        <f t="shared" si="485"/>
        <v>0</v>
      </c>
      <c r="AA528" s="6">
        <f t="shared" si="502"/>
        <v>0</v>
      </c>
      <c r="AB528" s="6">
        <f t="shared" si="453"/>
        <v>1.8328598024620665E-2</v>
      </c>
      <c r="AC528" s="6">
        <f t="shared" si="454"/>
        <v>1.368801988270516E-2</v>
      </c>
      <c r="AD528" s="6">
        <f t="shared" si="455"/>
        <v>2.0473230820930791E-3</v>
      </c>
      <c r="AE528" s="6">
        <f t="shared" si="456"/>
        <v>0</v>
      </c>
      <c r="AF528" s="6">
        <f t="shared" si="457"/>
        <v>0</v>
      </c>
      <c r="AG528" s="6">
        <f t="shared" si="458"/>
        <v>0</v>
      </c>
      <c r="AH528" s="6">
        <f t="shared" si="459"/>
        <v>0</v>
      </c>
      <c r="AI528" s="6">
        <f t="shared" si="460"/>
        <v>0</v>
      </c>
      <c r="AJ528" s="6">
        <f t="shared" si="461"/>
        <v>0</v>
      </c>
      <c r="AK528" s="6">
        <f t="shared" si="462"/>
        <v>0</v>
      </c>
      <c r="AL528" s="6">
        <f t="shared" si="463"/>
        <v>0</v>
      </c>
      <c r="AM528" s="6">
        <f t="shared" si="464"/>
        <v>0</v>
      </c>
      <c r="AN528" s="6">
        <f t="shared" si="465"/>
        <v>0</v>
      </c>
      <c r="AO528" s="6">
        <f t="shared" si="486"/>
        <v>0</v>
      </c>
      <c r="AP528" s="6">
        <f t="shared" si="487"/>
        <v>0</v>
      </c>
      <c r="AQ528" s="6">
        <f t="shared" si="488"/>
        <v>0</v>
      </c>
      <c r="AR528" s="6">
        <f t="shared" si="489"/>
        <v>0</v>
      </c>
      <c r="AS528" s="6">
        <f t="shared" si="490"/>
        <v>0</v>
      </c>
      <c r="AT528" s="6">
        <f t="shared" si="491"/>
        <v>0</v>
      </c>
      <c r="AU528" s="6">
        <f t="shared" si="492"/>
        <v>0</v>
      </c>
      <c r="AV528" s="6">
        <f t="shared" si="493"/>
        <v>0.56034191237807474</v>
      </c>
      <c r="AW528" s="6">
        <f t="shared" si="494"/>
        <v>0.90642286407607842</v>
      </c>
      <c r="AX528" s="6">
        <f t="shared" si="495"/>
        <v>0.54732420644563073</v>
      </c>
      <c r="AY528" s="6">
        <f t="shared" si="442"/>
        <v>0.32386893815494588</v>
      </c>
      <c r="AZ528" s="6">
        <f t="shared" si="496"/>
        <v>1.2302918022310243</v>
      </c>
      <c r="BD528" s="7">
        <f t="shared" si="497"/>
        <v>2.0100000000000002</v>
      </c>
      <c r="BE528" s="7">
        <f t="shared" si="498"/>
        <v>1.4177446878757827</v>
      </c>
      <c r="BF528" s="7">
        <f t="shared" ca="1" si="499"/>
        <v>0.71608921400221626</v>
      </c>
      <c r="BG528" s="7">
        <f t="shared" si="443"/>
        <v>1.2302918022310243</v>
      </c>
      <c r="BH528" s="7">
        <f t="shared" si="444"/>
        <v>1.1091851974449642</v>
      </c>
      <c r="BI528" s="7">
        <f t="shared" ca="1" si="445"/>
        <v>0.23642003095939468</v>
      </c>
      <c r="BJ528" s="7">
        <f t="shared" si="446"/>
        <v>0.60794487366814454</v>
      </c>
      <c r="BK528" s="7">
        <f t="shared" si="447"/>
        <v>9.520895913492633E-2</v>
      </c>
      <c r="BL528" s="7">
        <f t="shared" ca="1" si="448"/>
        <v>0.23008252516096786</v>
      </c>
      <c r="BM528" s="7">
        <f t="shared" ca="1" si="449"/>
        <v>0.30627581911052898</v>
      </c>
      <c r="BN528" s="7">
        <f t="shared" ca="1" si="450"/>
        <v>0.11366136917033394</v>
      </c>
      <c r="BO528" s="7">
        <f t="shared" ca="1" si="451"/>
        <v>0.51604961817232387</v>
      </c>
      <c r="BP528" s="7">
        <f t="shared" si="500"/>
        <v>0</v>
      </c>
      <c r="BQ528" s="7">
        <f t="shared" si="501"/>
        <v>2.72</v>
      </c>
    </row>
    <row r="529" spans="1:69" x14ac:dyDescent="0.25">
      <c r="A529" s="53">
        <v>33728</v>
      </c>
      <c r="B529" s="54">
        <v>0</v>
      </c>
      <c r="C529" s="54">
        <v>2.74</v>
      </c>
      <c r="D529" s="54">
        <v>5.3986111111111104</v>
      </c>
      <c r="E529" s="6">
        <f t="shared" si="452"/>
        <v>1.7939999999999998</v>
      </c>
      <c r="F529" s="1"/>
      <c r="G529" s="6">
        <f t="shared" si="466"/>
        <v>0.56077895889963625</v>
      </c>
      <c r="H529" s="6">
        <f t="shared" si="467"/>
        <v>0</v>
      </c>
      <c r="I529" s="6">
        <f t="shared" si="468"/>
        <v>2.74</v>
      </c>
      <c r="J529" s="6">
        <f t="shared" si="469"/>
        <v>0</v>
      </c>
      <c r="K529" s="6">
        <f t="shared" si="470"/>
        <v>2.2030762115007589</v>
      </c>
      <c r="L529" s="6">
        <f t="shared" si="471"/>
        <v>0.5538967115112361</v>
      </c>
      <c r="M529" s="6">
        <f t="shared" si="472"/>
        <v>0.16242684723042453</v>
      </c>
      <c r="N529" s="6">
        <f t="shared" si="473"/>
        <v>0.55338930203564829</v>
      </c>
      <c r="O529" s="6">
        <f t="shared" si="474"/>
        <v>0.16242684723042453</v>
      </c>
      <c r="P529" s="6">
        <f t="shared" si="475"/>
        <v>0.54732420644563073</v>
      </c>
      <c r="Q529" s="6">
        <f t="shared" si="476"/>
        <v>0.29354295525263374</v>
      </c>
      <c r="R529" s="6">
        <f t="shared" si="477"/>
        <v>0.1518188734581879</v>
      </c>
      <c r="S529" s="6">
        <f t="shared" si="478"/>
        <v>8.2009539903324657E-2</v>
      </c>
      <c r="T529" s="6">
        <f t="shared" si="479"/>
        <v>0</v>
      </c>
      <c r="U529" s="6">
        <f t="shared" si="480"/>
        <v>0</v>
      </c>
      <c r="V529" s="6">
        <f t="shared" si="481"/>
        <v>0</v>
      </c>
      <c r="W529" s="6">
        <f t="shared" si="482"/>
        <v>0</v>
      </c>
      <c r="X529" s="6">
        <f t="shared" si="483"/>
        <v>0</v>
      </c>
      <c r="Y529" s="6">
        <f t="shared" si="484"/>
        <v>0</v>
      </c>
      <c r="Z529" s="6">
        <f t="shared" si="485"/>
        <v>0</v>
      </c>
      <c r="AA529" s="6">
        <f t="shared" si="502"/>
        <v>0</v>
      </c>
      <c r="AB529" s="6">
        <f t="shared" si="453"/>
        <v>1.7253276694041683E-2</v>
      </c>
      <c r="AC529" s="6">
        <f t="shared" si="454"/>
        <v>1.280905176242156E-2</v>
      </c>
      <c r="AD529" s="6">
        <f t="shared" si="455"/>
        <v>1.9156992313774479E-3</v>
      </c>
      <c r="AE529" s="6">
        <f t="shared" si="456"/>
        <v>0</v>
      </c>
      <c r="AF529" s="6">
        <f t="shared" si="457"/>
        <v>0</v>
      </c>
      <c r="AG529" s="6">
        <f t="shared" si="458"/>
        <v>0</v>
      </c>
      <c r="AH529" s="6">
        <f t="shared" si="459"/>
        <v>0</v>
      </c>
      <c r="AI529" s="6">
        <f t="shared" si="460"/>
        <v>0</v>
      </c>
      <c r="AJ529" s="6">
        <f t="shared" si="461"/>
        <v>0</v>
      </c>
      <c r="AK529" s="6">
        <f t="shared" si="462"/>
        <v>0</v>
      </c>
      <c r="AL529" s="6">
        <f t="shared" si="463"/>
        <v>0</v>
      </c>
      <c r="AM529" s="6">
        <f t="shared" si="464"/>
        <v>0</v>
      </c>
      <c r="AN529" s="6">
        <f t="shared" si="465"/>
        <v>0</v>
      </c>
      <c r="AO529" s="6">
        <f t="shared" si="486"/>
        <v>0</v>
      </c>
      <c r="AP529" s="6">
        <f t="shared" si="487"/>
        <v>0</v>
      </c>
      <c r="AQ529" s="6">
        <f t="shared" si="488"/>
        <v>0</v>
      </c>
      <c r="AR529" s="6">
        <f t="shared" si="489"/>
        <v>0</v>
      </c>
      <c r="AS529" s="6">
        <f t="shared" si="490"/>
        <v>0</v>
      </c>
      <c r="AT529" s="6">
        <f t="shared" si="491"/>
        <v>0</v>
      </c>
      <c r="AU529" s="6">
        <f t="shared" si="492"/>
        <v>0</v>
      </c>
      <c r="AV529" s="6">
        <f t="shared" si="493"/>
        <v>0.55372032634669088</v>
      </c>
      <c r="AW529" s="6">
        <f t="shared" si="494"/>
        <v>0.85637532191405108</v>
      </c>
      <c r="AX529" s="6">
        <f t="shared" si="495"/>
        <v>0.54142138448378618</v>
      </c>
      <c r="AY529" s="6">
        <f t="shared" si="442"/>
        <v>0.31079623194667544</v>
      </c>
      <c r="AZ529" s="6">
        <f t="shared" si="496"/>
        <v>1.1671715538607266</v>
      </c>
      <c r="BD529" s="7">
        <f t="shared" si="497"/>
        <v>1.7939999999999998</v>
      </c>
      <c r="BE529" s="7">
        <f t="shared" si="498"/>
        <v>1.3394028520202574</v>
      </c>
      <c r="BF529" s="7">
        <f t="shared" ca="1" si="499"/>
        <v>0.60454241774406559</v>
      </c>
      <c r="BG529" s="7">
        <f t="shared" si="443"/>
        <v>1.1671715538607266</v>
      </c>
      <c r="BH529" s="7">
        <f t="shared" si="444"/>
        <v>1.0803571418103952</v>
      </c>
      <c r="BI529" s="7">
        <f t="shared" ca="1" si="445"/>
        <v>0.18530543884966436</v>
      </c>
      <c r="BJ529" s="7">
        <f t="shared" si="446"/>
        <v>0.39291390088937578</v>
      </c>
      <c r="BK529" s="7">
        <f t="shared" si="447"/>
        <v>6.7104679978131923E-2</v>
      </c>
      <c r="BL529" s="7">
        <f t="shared" ca="1" si="448"/>
        <v>0.17575964447250464</v>
      </c>
      <c r="BM529" s="7">
        <f t="shared" ca="1" si="449"/>
        <v>0.11385355061737737</v>
      </c>
      <c r="BN529" s="7">
        <f t="shared" ca="1" si="450"/>
        <v>6.6974946504153463E-2</v>
      </c>
      <c r="BO529" s="7">
        <f t="shared" ca="1" si="451"/>
        <v>0.36822946849824828</v>
      </c>
      <c r="BP529" s="7">
        <f t="shared" si="500"/>
        <v>0</v>
      </c>
      <c r="BQ529" s="7">
        <f t="shared" si="501"/>
        <v>2.74</v>
      </c>
    </row>
    <row r="530" spans="1:69" x14ac:dyDescent="0.25">
      <c r="A530" s="53">
        <v>33729</v>
      </c>
      <c r="B530" s="54">
        <v>0</v>
      </c>
      <c r="C530" s="54">
        <v>2.76</v>
      </c>
      <c r="D530" s="54">
        <v>5.148842592592592</v>
      </c>
      <c r="E530" s="6">
        <f t="shared" si="452"/>
        <v>1.7109999999999999</v>
      </c>
      <c r="F530" s="1"/>
      <c r="G530" s="6">
        <f t="shared" si="466"/>
        <v>0.55338930203564829</v>
      </c>
      <c r="H530" s="6">
        <f t="shared" si="467"/>
        <v>0</v>
      </c>
      <c r="I530" s="6">
        <f t="shared" si="468"/>
        <v>2.76</v>
      </c>
      <c r="J530" s="6">
        <f t="shared" si="469"/>
        <v>0</v>
      </c>
      <c r="K530" s="6">
        <f t="shared" si="470"/>
        <v>2.2009575688119796</v>
      </c>
      <c r="L530" s="6">
        <f t="shared" si="471"/>
        <v>0.546513673130547</v>
      </c>
      <c r="M530" s="6">
        <f t="shared" si="472"/>
        <v>0.15190461781070372</v>
      </c>
      <c r="N530" s="6">
        <f t="shared" si="473"/>
        <v>0.54603913432260376</v>
      </c>
      <c r="O530" s="6">
        <f t="shared" si="474"/>
        <v>0.15190461781070372</v>
      </c>
      <c r="P530" s="6">
        <f t="shared" si="475"/>
        <v>0.54142138448378618</v>
      </c>
      <c r="Q530" s="6">
        <f t="shared" si="476"/>
        <v>0.28261114443395968</v>
      </c>
      <c r="R530" s="6">
        <f t="shared" si="477"/>
        <v>0.14202684422239473</v>
      </c>
      <c r="S530" s="6">
        <f t="shared" si="478"/>
        <v>7.6696851710563285E-2</v>
      </c>
      <c r="T530" s="6">
        <f t="shared" si="479"/>
        <v>0</v>
      </c>
      <c r="U530" s="6">
        <f t="shared" si="480"/>
        <v>0</v>
      </c>
      <c r="V530" s="6">
        <f t="shared" si="481"/>
        <v>0</v>
      </c>
      <c r="W530" s="6">
        <f t="shared" si="482"/>
        <v>0</v>
      </c>
      <c r="X530" s="6">
        <f t="shared" si="483"/>
        <v>0</v>
      </c>
      <c r="Y530" s="6">
        <f t="shared" si="484"/>
        <v>0</v>
      </c>
      <c r="Z530" s="6">
        <f t="shared" si="485"/>
        <v>0</v>
      </c>
      <c r="AA530" s="6">
        <f t="shared" si="502"/>
        <v>0</v>
      </c>
      <c r="AB530" s="6">
        <f t="shared" si="453"/>
        <v>1.6143346446814342E-2</v>
      </c>
      <c r="AC530" s="6">
        <f t="shared" si="454"/>
        <v>1.1980268667048776E-2</v>
      </c>
      <c r="AD530" s="6">
        <f t="shared" si="455"/>
        <v>1.7915976610062623E-3</v>
      </c>
      <c r="AE530" s="6">
        <f t="shared" si="456"/>
        <v>0</v>
      </c>
      <c r="AF530" s="6">
        <f t="shared" si="457"/>
        <v>0</v>
      </c>
      <c r="AG530" s="6">
        <f t="shared" si="458"/>
        <v>0</v>
      </c>
      <c r="AH530" s="6">
        <f t="shared" si="459"/>
        <v>0</v>
      </c>
      <c r="AI530" s="6">
        <f t="shared" si="460"/>
        <v>0</v>
      </c>
      <c r="AJ530" s="6">
        <f t="shared" si="461"/>
        <v>0</v>
      </c>
      <c r="AK530" s="6">
        <f t="shared" si="462"/>
        <v>0</v>
      </c>
      <c r="AL530" s="6">
        <f t="shared" si="463"/>
        <v>0</v>
      </c>
      <c r="AM530" s="6">
        <f t="shared" si="464"/>
        <v>0</v>
      </c>
      <c r="AN530" s="6">
        <f t="shared" si="465"/>
        <v>0</v>
      </c>
      <c r="AO530" s="6">
        <f t="shared" si="486"/>
        <v>0</v>
      </c>
      <c r="AP530" s="6">
        <f t="shared" si="487"/>
        <v>0</v>
      </c>
      <c r="AQ530" s="6">
        <f t="shared" si="488"/>
        <v>0</v>
      </c>
      <c r="AR530" s="6">
        <f t="shared" si="489"/>
        <v>0</v>
      </c>
      <c r="AS530" s="6">
        <f t="shared" si="490"/>
        <v>0</v>
      </c>
      <c r="AT530" s="6">
        <f t="shared" si="491"/>
        <v>0</v>
      </c>
      <c r="AU530" s="6">
        <f t="shared" si="492"/>
        <v>0</v>
      </c>
      <c r="AV530" s="6">
        <f t="shared" si="493"/>
        <v>0.54751987635017074</v>
      </c>
      <c r="AW530" s="6">
        <f t="shared" si="494"/>
        <v>0.81143142787403211</v>
      </c>
      <c r="AX530" s="6">
        <f t="shared" si="495"/>
        <v>0.53586640187258883</v>
      </c>
      <c r="AY530" s="6">
        <f t="shared" si="442"/>
        <v>0.29875449088077405</v>
      </c>
      <c r="AZ530" s="6">
        <f t="shared" si="496"/>
        <v>1.1101859187548062</v>
      </c>
      <c r="BD530" s="7">
        <f t="shared" si="497"/>
        <v>1.7109999999999999</v>
      </c>
      <c r="BE530" s="7">
        <f t="shared" si="498"/>
        <v>1.3080519867344722</v>
      </c>
      <c r="BF530" s="7">
        <f t="shared" ca="1" si="499"/>
        <v>0.55813723945243687</v>
      </c>
      <c r="BG530" s="7">
        <f t="shared" si="443"/>
        <v>1.1101859187548062</v>
      </c>
      <c r="BH530" s="7">
        <f t="shared" si="444"/>
        <v>1.0536536047272871</v>
      </c>
      <c r="BI530" s="7">
        <f t="shared" ca="1" si="445"/>
        <v>0.13680136489136097</v>
      </c>
      <c r="BJ530" s="7">
        <f t="shared" si="446"/>
        <v>0.36097756022250616</v>
      </c>
      <c r="BK530" s="7">
        <f t="shared" si="447"/>
        <v>6.4718536767873688E-2</v>
      </c>
      <c r="BL530" s="7">
        <f t="shared" ca="1" si="448"/>
        <v>0.17752391919214669</v>
      </c>
      <c r="BM530" s="7">
        <f t="shared" ca="1" si="449"/>
        <v>6.4730512261212819E-2</v>
      </c>
      <c r="BN530" s="7">
        <f t="shared" ca="1" si="450"/>
        <v>5.173091744969046E-2</v>
      </c>
      <c r="BO530" s="7">
        <f t="shared" ca="1" si="451"/>
        <v>0.31406380831874081</v>
      </c>
      <c r="BP530" s="7">
        <f t="shared" si="500"/>
        <v>0</v>
      </c>
      <c r="BQ530" s="7">
        <f t="shared" si="501"/>
        <v>2.76</v>
      </c>
    </row>
    <row r="531" spans="1:69" x14ac:dyDescent="0.25">
      <c r="A531" s="53">
        <v>33730</v>
      </c>
      <c r="B531" s="54">
        <v>0</v>
      </c>
      <c r="C531" s="54">
        <v>2.79</v>
      </c>
      <c r="D531" s="54">
        <v>4.8298611111111107</v>
      </c>
      <c r="E531" s="6">
        <f t="shared" si="452"/>
        <v>1.605</v>
      </c>
      <c r="F531" s="1"/>
      <c r="G531" s="6">
        <f t="shared" si="466"/>
        <v>0.54603913432260376</v>
      </c>
      <c r="H531" s="6">
        <f t="shared" si="467"/>
        <v>0</v>
      </c>
      <c r="I531" s="6">
        <f t="shared" si="468"/>
        <v>2.79</v>
      </c>
      <c r="J531" s="6">
        <f t="shared" si="469"/>
        <v>0</v>
      </c>
      <c r="K531" s="6">
        <f t="shared" si="470"/>
        <v>2.2062503554077249</v>
      </c>
      <c r="L531" s="6">
        <f t="shared" si="471"/>
        <v>0.53914697114304755</v>
      </c>
      <c r="M531" s="6">
        <f t="shared" si="472"/>
        <v>0.14195524327133033</v>
      </c>
      <c r="N531" s="6">
        <f t="shared" si="473"/>
        <v>0.53870351344640788</v>
      </c>
      <c r="O531" s="6">
        <f t="shared" si="474"/>
        <v>0.14195524327133033</v>
      </c>
      <c r="P531" s="6">
        <f t="shared" si="475"/>
        <v>0.53586640187258883</v>
      </c>
      <c r="Q531" s="6">
        <f t="shared" si="476"/>
        <v>0.27259206817196557</v>
      </c>
      <c r="R531" s="6">
        <f t="shared" si="477"/>
        <v>0.13278317191525901</v>
      </c>
      <c r="S531" s="6">
        <f t="shared" si="478"/>
        <v>7.167339873950157E-2</v>
      </c>
      <c r="T531" s="6">
        <f t="shared" si="479"/>
        <v>0</v>
      </c>
      <c r="U531" s="6">
        <f t="shared" si="480"/>
        <v>0</v>
      </c>
      <c r="V531" s="6">
        <f t="shared" si="481"/>
        <v>0</v>
      </c>
      <c r="W531" s="6">
        <f t="shared" si="482"/>
        <v>0</v>
      </c>
      <c r="X531" s="6">
        <f t="shared" si="483"/>
        <v>0</v>
      </c>
      <c r="Y531" s="6">
        <f t="shared" si="484"/>
        <v>0</v>
      </c>
      <c r="Z531" s="6">
        <f t="shared" si="485"/>
        <v>0</v>
      </c>
      <c r="AA531" s="6">
        <f t="shared" si="502"/>
        <v>0</v>
      </c>
      <c r="AB531" s="6">
        <f t="shared" si="453"/>
        <v>1.5096175345087427E-2</v>
      </c>
      <c r="AC531" s="6">
        <f t="shared" si="454"/>
        <v>1.1196962838530489E-2</v>
      </c>
      <c r="AD531" s="6">
        <f t="shared" si="455"/>
        <v>1.6742524715701544E-3</v>
      </c>
      <c r="AE531" s="6">
        <f t="shared" si="456"/>
        <v>0</v>
      </c>
      <c r="AF531" s="6">
        <f t="shared" si="457"/>
        <v>0</v>
      </c>
      <c r="AG531" s="6">
        <f t="shared" si="458"/>
        <v>0</v>
      </c>
      <c r="AH531" s="6">
        <f t="shared" si="459"/>
        <v>0</v>
      </c>
      <c r="AI531" s="6">
        <f t="shared" si="460"/>
        <v>0</v>
      </c>
      <c r="AJ531" s="6">
        <f t="shared" si="461"/>
        <v>0</v>
      </c>
      <c r="AK531" s="6">
        <f t="shared" si="462"/>
        <v>0</v>
      </c>
      <c r="AL531" s="6">
        <f t="shared" si="463"/>
        <v>0</v>
      </c>
      <c r="AM531" s="6">
        <f t="shared" si="464"/>
        <v>0</v>
      </c>
      <c r="AN531" s="6">
        <f t="shared" si="465"/>
        <v>0</v>
      </c>
      <c r="AO531" s="6">
        <f t="shared" si="486"/>
        <v>0</v>
      </c>
      <c r="AP531" s="6">
        <f t="shared" si="487"/>
        <v>0</v>
      </c>
      <c r="AQ531" s="6">
        <f t="shared" si="488"/>
        <v>0</v>
      </c>
      <c r="AR531" s="6">
        <f t="shared" si="489"/>
        <v>0</v>
      </c>
      <c r="AS531" s="6">
        <f t="shared" si="490"/>
        <v>0</v>
      </c>
      <c r="AT531" s="6">
        <f t="shared" si="491"/>
        <v>0</v>
      </c>
      <c r="AU531" s="6">
        <f t="shared" si="492"/>
        <v>0</v>
      </c>
      <c r="AV531" s="6">
        <f t="shared" si="493"/>
        <v>0.54168824935337623</v>
      </c>
      <c r="AW531" s="6">
        <f t="shared" si="494"/>
        <v>0.77081365377015187</v>
      </c>
      <c r="AX531" s="6">
        <f t="shared" si="495"/>
        <v>0.53061811214570498</v>
      </c>
      <c r="AY531" s="6">
        <f t="shared" si="442"/>
        <v>0.28768824351705302</v>
      </c>
      <c r="AZ531" s="6">
        <f t="shared" si="496"/>
        <v>1.0585018972872049</v>
      </c>
      <c r="BD531" s="7">
        <f t="shared" si="497"/>
        <v>1.605</v>
      </c>
      <c r="BE531" s="7">
        <f t="shared" si="498"/>
        <v>1.2668859459319928</v>
      </c>
      <c r="BF531" s="7">
        <f t="shared" ca="1" si="499"/>
        <v>0.49555834088702833</v>
      </c>
      <c r="BG531" s="7">
        <f t="shared" si="443"/>
        <v>1.0585018972872049</v>
      </c>
      <c r="BH531" s="7">
        <f t="shared" si="444"/>
        <v>1.0288352138643024</v>
      </c>
      <c r="BI531" s="7">
        <f t="shared" ca="1" si="445"/>
        <v>9.0677967055369985E-2</v>
      </c>
      <c r="BJ531" s="7">
        <f t="shared" si="446"/>
        <v>0.29866017626868474</v>
      </c>
      <c r="BK531" s="7">
        <f t="shared" si="447"/>
        <v>5.6668151037963292E-2</v>
      </c>
      <c r="BL531" s="7">
        <f t="shared" ca="1" si="448"/>
        <v>0.16392811711406338</v>
      </c>
      <c r="BM531" s="7">
        <f t="shared" ca="1" si="449"/>
        <v>2.2029065685870146E-2</v>
      </c>
      <c r="BN531" s="7">
        <f t="shared" ca="1" si="450"/>
        <v>3.4699596276563417E-2</v>
      </c>
      <c r="BO531" s="7">
        <f t="shared" ca="1" si="451"/>
        <v>0.24783974995337379</v>
      </c>
      <c r="BP531" s="7">
        <f t="shared" si="500"/>
        <v>0</v>
      </c>
      <c r="BQ531" s="7">
        <f t="shared" si="501"/>
        <v>2.79</v>
      </c>
    </row>
    <row r="532" spans="1:69" x14ac:dyDescent="0.25">
      <c r="A532" s="53">
        <v>33731</v>
      </c>
      <c r="B532" s="54">
        <v>1.1000000000000001</v>
      </c>
      <c r="C532" s="54">
        <v>2.81</v>
      </c>
      <c r="D532" s="54">
        <v>4.4807870370370368</v>
      </c>
      <c r="E532" s="6">
        <f t="shared" si="452"/>
        <v>1.4889999999999999</v>
      </c>
      <c r="F532" s="1"/>
      <c r="G532" s="6">
        <f t="shared" si="466"/>
        <v>0.53870351344640788</v>
      </c>
      <c r="H532" s="6">
        <f t="shared" si="467"/>
        <v>0</v>
      </c>
      <c r="I532" s="6">
        <f t="shared" si="468"/>
        <v>1.71</v>
      </c>
      <c r="J532" s="6">
        <f t="shared" si="469"/>
        <v>0</v>
      </c>
      <c r="K532" s="6">
        <f t="shared" si="470"/>
        <v>1.3427997850211799</v>
      </c>
      <c r="L532" s="6">
        <f t="shared" si="471"/>
        <v>0.53450870608324774</v>
      </c>
      <c r="M532" s="6">
        <f t="shared" si="472"/>
        <v>0.13596271236236893</v>
      </c>
      <c r="N532" s="6">
        <f t="shared" si="473"/>
        <v>0.53408396861062157</v>
      </c>
      <c r="O532" s="6">
        <f t="shared" si="474"/>
        <v>0.13596271236236893</v>
      </c>
      <c r="P532" s="6">
        <f t="shared" si="475"/>
        <v>0.53061811214570498</v>
      </c>
      <c r="Q532" s="6">
        <f t="shared" si="476"/>
        <v>0.26336169667720344</v>
      </c>
      <c r="R532" s="6">
        <f t="shared" si="477"/>
        <v>0.12539207827343932</v>
      </c>
      <c r="S532" s="6">
        <f t="shared" si="478"/>
        <v>6.8647761592194295E-2</v>
      </c>
      <c r="T532" s="6">
        <f t="shared" si="479"/>
        <v>0</v>
      </c>
      <c r="U532" s="6">
        <f t="shared" si="480"/>
        <v>0</v>
      </c>
      <c r="V532" s="6">
        <f t="shared" si="481"/>
        <v>0</v>
      </c>
      <c r="W532" s="6">
        <f t="shared" si="482"/>
        <v>0</v>
      </c>
      <c r="X532" s="6">
        <f t="shared" si="483"/>
        <v>0</v>
      </c>
      <c r="Y532" s="6">
        <f t="shared" si="484"/>
        <v>0</v>
      </c>
      <c r="Z532" s="6">
        <f t="shared" si="485"/>
        <v>0</v>
      </c>
      <c r="AA532" s="6">
        <f t="shared" si="502"/>
        <v>0</v>
      </c>
      <c r="AB532" s="6">
        <f t="shared" si="453"/>
        <v>1.4181333923749253E-2</v>
      </c>
      <c r="AC532" s="6">
        <f t="shared" si="454"/>
        <v>1.0682577425446888E-2</v>
      </c>
      <c r="AD532" s="6">
        <f t="shared" si="455"/>
        <v>1.6035751971413947E-3</v>
      </c>
      <c r="AE532" s="6">
        <f t="shared" si="456"/>
        <v>0</v>
      </c>
      <c r="AF532" s="6">
        <f t="shared" si="457"/>
        <v>0</v>
      </c>
      <c r="AG532" s="6">
        <f t="shared" si="458"/>
        <v>0</v>
      </c>
      <c r="AH532" s="6">
        <f t="shared" si="459"/>
        <v>0</v>
      </c>
      <c r="AI532" s="6">
        <f t="shared" si="460"/>
        <v>0</v>
      </c>
      <c r="AJ532" s="6">
        <f t="shared" si="461"/>
        <v>0</v>
      </c>
      <c r="AK532" s="6">
        <f t="shared" si="462"/>
        <v>0</v>
      </c>
      <c r="AL532" s="6">
        <f t="shared" si="463"/>
        <v>0</v>
      </c>
      <c r="AM532" s="6">
        <f t="shared" si="464"/>
        <v>0</v>
      </c>
      <c r="AN532" s="6">
        <f t="shared" si="465"/>
        <v>0</v>
      </c>
      <c r="AO532" s="6">
        <f t="shared" si="486"/>
        <v>0</v>
      </c>
      <c r="AP532" s="6">
        <f t="shared" si="487"/>
        <v>0</v>
      </c>
      <c r="AQ532" s="6">
        <f t="shared" si="488"/>
        <v>0</v>
      </c>
      <c r="AR532" s="6">
        <f t="shared" si="489"/>
        <v>0</v>
      </c>
      <c r="AS532" s="6">
        <f t="shared" si="490"/>
        <v>0</v>
      </c>
      <c r="AT532" s="6">
        <f t="shared" si="491"/>
        <v>0</v>
      </c>
      <c r="AU532" s="6">
        <f t="shared" si="492"/>
        <v>0</v>
      </c>
      <c r="AV532" s="6">
        <f t="shared" si="493"/>
        <v>0.53620124836501626</v>
      </c>
      <c r="AW532" s="6">
        <f t="shared" si="494"/>
        <v>0.73402387030352956</v>
      </c>
      <c r="AX532" s="6">
        <f t="shared" si="495"/>
        <v>0.52565947225840226</v>
      </c>
      <c r="AY532" s="6">
        <f t="shared" si="442"/>
        <v>0.2775430306009527</v>
      </c>
      <c r="AZ532" s="6">
        <f t="shared" si="496"/>
        <v>1.0115669009044823</v>
      </c>
      <c r="BD532" s="7">
        <f t="shared" si="497"/>
        <v>1.4889999999999999</v>
      </c>
      <c r="BE532" s="7">
        <f t="shared" si="498"/>
        <v>1.2202458768625279</v>
      </c>
      <c r="BF532" s="7">
        <f t="shared" ca="1" si="499"/>
        <v>0.42226614497530768</v>
      </c>
      <c r="BG532" s="7">
        <f t="shared" si="443"/>
        <v>1.0115669009044823</v>
      </c>
      <c r="BH532" s="7">
        <f t="shared" si="444"/>
        <v>1.0057668223323348</v>
      </c>
      <c r="BI532" s="7">
        <f t="shared" ca="1" si="445"/>
        <v>4.6865792762764147E-2</v>
      </c>
      <c r="BJ532" s="7">
        <f t="shared" si="446"/>
        <v>0.22794236411195029</v>
      </c>
      <c r="BK532" s="7">
        <f t="shared" si="447"/>
        <v>4.6001264832165552E-2</v>
      </c>
      <c r="BL532" s="7">
        <f t="shared" ca="1" si="448"/>
        <v>0.14092542444130174</v>
      </c>
      <c r="BM532" s="7">
        <f t="shared" ca="1" si="449"/>
        <v>1.0511807543629955E-3</v>
      </c>
      <c r="BN532" s="7">
        <f t="shared" ca="1" si="450"/>
        <v>1.9498828959985174E-2</v>
      </c>
      <c r="BO532" s="7">
        <f t="shared" ca="1" si="451"/>
        <v>0.1802366459965255</v>
      </c>
      <c r="BP532" s="7">
        <f t="shared" si="500"/>
        <v>1.1000000000000001</v>
      </c>
      <c r="BQ532" s="7">
        <f t="shared" si="501"/>
        <v>2.81</v>
      </c>
    </row>
    <row r="533" spans="1:69" x14ac:dyDescent="0.25">
      <c r="A533" s="53">
        <v>33732</v>
      </c>
      <c r="B533" s="54">
        <v>0</v>
      </c>
      <c r="C533" s="54">
        <v>2.83</v>
      </c>
      <c r="D533" s="54">
        <v>4.1497685185185187</v>
      </c>
      <c r="E533" s="6">
        <f t="shared" si="452"/>
        <v>1.379</v>
      </c>
      <c r="F533" s="1"/>
      <c r="G533" s="6">
        <f t="shared" si="466"/>
        <v>0.53408396861062157</v>
      </c>
      <c r="H533" s="6">
        <f t="shared" si="467"/>
        <v>0</v>
      </c>
      <c r="I533" s="6">
        <f t="shared" si="468"/>
        <v>2.83</v>
      </c>
      <c r="J533" s="6">
        <f t="shared" si="469"/>
        <v>0</v>
      </c>
      <c r="K533" s="6">
        <f t="shared" si="470"/>
        <v>2.2065237513500238</v>
      </c>
      <c r="L533" s="6">
        <f t="shared" si="471"/>
        <v>0.52719095136233185</v>
      </c>
      <c r="M533" s="6">
        <f t="shared" si="472"/>
        <v>0.1269205345087126</v>
      </c>
      <c r="N533" s="6">
        <f t="shared" si="473"/>
        <v>0.52679446098555915</v>
      </c>
      <c r="O533" s="6">
        <f t="shared" si="474"/>
        <v>0.1269205345087126</v>
      </c>
      <c r="P533" s="6">
        <f t="shared" si="475"/>
        <v>0.52565947225840226</v>
      </c>
      <c r="Q533" s="6">
        <f t="shared" si="476"/>
        <v>0.25484792240441878</v>
      </c>
      <c r="R533" s="6">
        <f t="shared" si="477"/>
        <v>0.11879388916707101</v>
      </c>
      <c r="S533" s="6">
        <f t="shared" si="478"/>
        <v>6.4082353482964635E-2</v>
      </c>
      <c r="T533" s="6">
        <f t="shared" si="479"/>
        <v>0</v>
      </c>
      <c r="U533" s="6">
        <f t="shared" si="480"/>
        <v>0</v>
      </c>
      <c r="V533" s="6">
        <f t="shared" si="481"/>
        <v>0</v>
      </c>
      <c r="W533" s="6">
        <f t="shared" si="482"/>
        <v>0</v>
      </c>
      <c r="X533" s="6">
        <f t="shared" si="483"/>
        <v>0</v>
      </c>
      <c r="Y533" s="6">
        <f t="shared" si="484"/>
        <v>0</v>
      </c>
      <c r="Z533" s="6">
        <f t="shared" si="485"/>
        <v>0</v>
      </c>
      <c r="AA533" s="6">
        <f t="shared" si="502"/>
        <v>0</v>
      </c>
      <c r="AB533" s="6">
        <f t="shared" si="453"/>
        <v>1.3468473401828928E-2</v>
      </c>
      <c r="AC533" s="6">
        <f t="shared" si="454"/>
        <v>1.0012802979586378E-2</v>
      </c>
      <c r="AD533" s="6">
        <f t="shared" si="455"/>
        <v>1.4969296920442363E-3</v>
      </c>
      <c r="AE533" s="6">
        <f t="shared" si="456"/>
        <v>0</v>
      </c>
      <c r="AF533" s="6">
        <f t="shared" si="457"/>
        <v>0</v>
      </c>
      <c r="AG533" s="6">
        <f t="shared" si="458"/>
        <v>0</v>
      </c>
      <c r="AH533" s="6">
        <f t="shared" si="459"/>
        <v>0</v>
      </c>
      <c r="AI533" s="6">
        <f t="shared" si="460"/>
        <v>0</v>
      </c>
      <c r="AJ533" s="6">
        <f t="shared" si="461"/>
        <v>0</v>
      </c>
      <c r="AK533" s="6">
        <f t="shared" si="462"/>
        <v>0</v>
      </c>
      <c r="AL533" s="6">
        <f t="shared" si="463"/>
        <v>0</v>
      </c>
      <c r="AM533" s="6">
        <f t="shared" si="464"/>
        <v>0</v>
      </c>
      <c r="AN533" s="6">
        <f t="shared" si="465"/>
        <v>0</v>
      </c>
      <c r="AO533" s="6">
        <f t="shared" si="486"/>
        <v>0</v>
      </c>
      <c r="AP533" s="6">
        <f t="shared" si="487"/>
        <v>0</v>
      </c>
      <c r="AQ533" s="6">
        <f t="shared" si="488"/>
        <v>0</v>
      </c>
      <c r="AR533" s="6">
        <f t="shared" si="489"/>
        <v>0</v>
      </c>
      <c r="AS533" s="6">
        <f t="shared" si="490"/>
        <v>0</v>
      </c>
      <c r="AT533" s="6">
        <f t="shared" si="491"/>
        <v>0</v>
      </c>
      <c r="AU533" s="6">
        <f t="shared" si="492"/>
        <v>0</v>
      </c>
      <c r="AV533" s="6">
        <f t="shared" si="493"/>
        <v>0.53102557611552548</v>
      </c>
      <c r="AW533" s="6">
        <f t="shared" si="494"/>
        <v>0.70056070728691855</v>
      </c>
      <c r="AX533" s="6">
        <f t="shared" si="495"/>
        <v>0.5209643854321</v>
      </c>
      <c r="AY533" s="6">
        <f t="shared" si="442"/>
        <v>0.26831639580624772</v>
      </c>
      <c r="AZ533" s="6">
        <f t="shared" si="496"/>
        <v>0.96887710309316621</v>
      </c>
      <c r="BD533" s="7">
        <f t="shared" si="497"/>
        <v>1.379</v>
      </c>
      <c r="BE533" s="7">
        <f t="shared" si="498"/>
        <v>1.174308307047174</v>
      </c>
      <c r="BF533" s="7">
        <f t="shared" ca="1" si="499"/>
        <v>0.34742238718732249</v>
      </c>
      <c r="BG533" s="7">
        <f t="shared" si="443"/>
        <v>0.96887710309316621</v>
      </c>
      <c r="BH533" s="7">
        <f t="shared" si="444"/>
        <v>0.98431555056961595</v>
      </c>
      <c r="BI533" s="7">
        <f t="shared" ca="1" si="445"/>
        <v>5.2776040636655606E-3</v>
      </c>
      <c r="BJ533" s="7">
        <f t="shared" si="446"/>
        <v>0.16820079056725343</v>
      </c>
      <c r="BK533" s="7">
        <f t="shared" si="447"/>
        <v>3.6097247513940695E-2</v>
      </c>
      <c r="BL533" s="7">
        <f t="shared" ca="1" si="448"/>
        <v>0.11706305261873423</v>
      </c>
      <c r="BM533" s="7">
        <f t="shared" ca="1" si="449"/>
        <v>6.0183588365544998E-3</v>
      </c>
      <c r="BN533" s="7">
        <f t="shared" ca="1" si="450"/>
        <v>8.7798094798099864E-3</v>
      </c>
      <c r="BO533" s="7">
        <f t="shared" ca="1" si="451"/>
        <v>0.12228946704623379</v>
      </c>
      <c r="BP533" s="7">
        <f t="shared" si="500"/>
        <v>0</v>
      </c>
      <c r="BQ533" s="7">
        <f t="shared" si="501"/>
        <v>2.83</v>
      </c>
    </row>
    <row r="534" spans="1:69" x14ac:dyDescent="0.25">
      <c r="A534" s="53">
        <v>33733</v>
      </c>
      <c r="B534" s="54">
        <v>2.1</v>
      </c>
      <c r="C534" s="54">
        <v>2.86</v>
      </c>
      <c r="D534" s="54">
        <v>3.8608796296296291</v>
      </c>
      <c r="E534" s="6">
        <f t="shared" si="452"/>
        <v>1.2829999999999999</v>
      </c>
      <c r="F534" s="1"/>
      <c r="G534" s="6">
        <f t="shared" si="466"/>
        <v>0.52679446098555915</v>
      </c>
      <c r="H534" s="6">
        <f t="shared" si="467"/>
        <v>0</v>
      </c>
      <c r="I534" s="6">
        <f t="shared" si="468"/>
        <v>0.75999999999999979</v>
      </c>
      <c r="J534" s="6">
        <f t="shared" si="469"/>
        <v>0</v>
      </c>
      <c r="K534" s="6">
        <f t="shared" si="470"/>
        <v>0.58915514435965199</v>
      </c>
      <c r="L534" s="6">
        <f t="shared" si="471"/>
        <v>0.5249539838234597</v>
      </c>
      <c r="M534" s="6">
        <f t="shared" si="472"/>
        <v>0.12425449131391089</v>
      </c>
      <c r="N534" s="6">
        <f t="shared" si="473"/>
        <v>0.52456582196874124</v>
      </c>
      <c r="O534" s="6">
        <f t="shared" si="474"/>
        <v>0.12425449131391089</v>
      </c>
      <c r="P534" s="6">
        <f t="shared" si="475"/>
        <v>0.5209643854321</v>
      </c>
      <c r="Q534" s="6">
        <f t="shared" si="476"/>
        <v>0.24696959387680315</v>
      </c>
      <c r="R534" s="6">
        <f t="shared" si="477"/>
        <v>0.11317513108036012</v>
      </c>
      <c r="S534" s="6">
        <f t="shared" si="478"/>
        <v>6.2736264585124324E-2</v>
      </c>
      <c r="T534" s="6">
        <f t="shared" si="479"/>
        <v>0</v>
      </c>
      <c r="U534" s="6">
        <f t="shared" si="480"/>
        <v>0</v>
      </c>
      <c r="V534" s="6">
        <f t="shared" si="481"/>
        <v>0</v>
      </c>
      <c r="W534" s="6">
        <f t="shared" si="482"/>
        <v>0</v>
      </c>
      <c r="X534" s="6">
        <f t="shared" si="483"/>
        <v>0</v>
      </c>
      <c r="Y534" s="6">
        <f t="shared" si="484"/>
        <v>0</v>
      </c>
      <c r="Z534" s="6">
        <f t="shared" si="485"/>
        <v>0</v>
      </c>
      <c r="AA534" s="6">
        <f t="shared" si="502"/>
        <v>0</v>
      </c>
      <c r="AB534" s="6">
        <f t="shared" si="453"/>
        <v>1.2740179512775016E-2</v>
      </c>
      <c r="AC534" s="6">
        <f t="shared" si="454"/>
        <v>9.7295165188731221E-3</v>
      </c>
      <c r="AD534" s="6">
        <f t="shared" si="455"/>
        <v>1.4654857713735652E-3</v>
      </c>
      <c r="AE534" s="6">
        <f t="shared" si="456"/>
        <v>0</v>
      </c>
      <c r="AF534" s="6">
        <f t="shared" si="457"/>
        <v>0</v>
      </c>
      <c r="AG534" s="6">
        <f t="shared" si="458"/>
        <v>0</v>
      </c>
      <c r="AH534" s="6">
        <f t="shared" si="459"/>
        <v>0</v>
      </c>
      <c r="AI534" s="6">
        <f t="shared" si="460"/>
        <v>0</v>
      </c>
      <c r="AJ534" s="6">
        <f t="shared" si="461"/>
        <v>0</v>
      </c>
      <c r="AK534" s="6">
        <f t="shared" si="462"/>
        <v>0</v>
      </c>
      <c r="AL534" s="6">
        <f t="shared" si="463"/>
        <v>0</v>
      </c>
      <c r="AM534" s="6">
        <f t="shared" si="464"/>
        <v>0</v>
      </c>
      <c r="AN534" s="6">
        <f t="shared" si="465"/>
        <v>0</v>
      </c>
      <c r="AO534" s="6">
        <f t="shared" si="486"/>
        <v>0</v>
      </c>
      <c r="AP534" s="6">
        <f t="shared" si="487"/>
        <v>0</v>
      </c>
      <c r="AQ534" s="6">
        <f t="shared" si="488"/>
        <v>0</v>
      </c>
      <c r="AR534" s="6">
        <f t="shared" si="489"/>
        <v>0</v>
      </c>
      <c r="AS534" s="6">
        <f t="shared" si="490"/>
        <v>0</v>
      </c>
      <c r="AT534" s="6">
        <f t="shared" si="491"/>
        <v>0</v>
      </c>
      <c r="AU534" s="6">
        <f t="shared" si="492"/>
        <v>0</v>
      </c>
      <c r="AV534" s="6">
        <f t="shared" si="493"/>
        <v>0.52613664918274139</v>
      </c>
      <c r="AW534" s="6">
        <f t="shared" si="494"/>
        <v>0.67003170483754426</v>
      </c>
      <c r="AX534" s="6">
        <f t="shared" si="495"/>
        <v>0.51651390460658819</v>
      </c>
      <c r="AY534" s="6">
        <f t="shared" si="442"/>
        <v>0.25970977338957818</v>
      </c>
      <c r="AZ534" s="6">
        <f t="shared" si="496"/>
        <v>0.9297414782271225</v>
      </c>
      <c r="BD534" s="7">
        <f t="shared" si="497"/>
        <v>1.2829999999999999</v>
      </c>
      <c r="BE534" s="7">
        <f t="shared" si="498"/>
        <v>1.1326958991715297</v>
      </c>
      <c r="BF534" s="7">
        <f t="shared" ca="1" si="499"/>
        <v>0.27718804125186963</v>
      </c>
      <c r="BG534" s="7">
        <f t="shared" si="443"/>
        <v>0.9297414782271225</v>
      </c>
      <c r="BH534" s="7">
        <f t="shared" si="444"/>
        <v>0.96423102948781025</v>
      </c>
      <c r="BI534" s="7">
        <f t="shared" ca="1" si="445"/>
        <v>-3.443003928488398E-2</v>
      </c>
      <c r="BJ534" s="7">
        <f t="shared" si="446"/>
        <v>0.12479158320515851</v>
      </c>
      <c r="BK534" s="7">
        <f t="shared" si="447"/>
        <v>2.8380412317552572E-2</v>
      </c>
      <c r="BL534" s="7">
        <f t="shared" ca="1" si="448"/>
        <v>9.7105828117410656E-2</v>
      </c>
      <c r="BM534" s="7">
        <f t="shared" ca="1" si="449"/>
        <v>3.0129350617376198E-2</v>
      </c>
      <c r="BN534" s="7">
        <f t="shared" ca="1" si="450"/>
        <v>2.7131836720168073E-3</v>
      </c>
      <c r="BO534" s="7">
        <f t="shared" ca="1" si="451"/>
        <v>7.8100553963217828E-2</v>
      </c>
      <c r="BP534" s="7">
        <f t="shared" si="500"/>
        <v>2.1</v>
      </c>
      <c r="BQ534" s="7">
        <f t="shared" si="501"/>
        <v>2.86</v>
      </c>
    </row>
    <row r="535" spans="1:69" x14ac:dyDescent="0.25">
      <c r="A535" s="53">
        <v>33734</v>
      </c>
      <c r="B535" s="54">
        <v>10.199999999999999</v>
      </c>
      <c r="C535" s="54">
        <v>2.89</v>
      </c>
      <c r="D535" s="54">
        <v>4.4597222222222221</v>
      </c>
      <c r="E535" s="6">
        <f t="shared" si="452"/>
        <v>1.482</v>
      </c>
      <c r="F535" s="1"/>
      <c r="G535" s="6">
        <f t="shared" si="466"/>
        <v>0.52456582196874124</v>
      </c>
      <c r="H535" s="6">
        <f t="shared" si="467"/>
        <v>7.3099999999999987</v>
      </c>
      <c r="I535" s="6">
        <f t="shared" si="468"/>
        <v>0</v>
      </c>
      <c r="J535" s="6">
        <f t="shared" si="469"/>
        <v>5.23489403232265</v>
      </c>
      <c r="K535" s="6">
        <f t="shared" si="470"/>
        <v>0</v>
      </c>
      <c r="L535" s="6">
        <f t="shared" si="471"/>
        <v>0.54091924433081251</v>
      </c>
      <c r="M535" s="6">
        <f t="shared" si="472"/>
        <v>0.14429987750967246</v>
      </c>
      <c r="N535" s="6">
        <f t="shared" si="473"/>
        <v>0.54046846216996258</v>
      </c>
      <c r="O535" s="6">
        <f t="shared" si="474"/>
        <v>2.2194058451870213</v>
      </c>
      <c r="P535" s="6">
        <f t="shared" si="475"/>
        <v>0.51651390460658819</v>
      </c>
      <c r="Q535" s="6">
        <f t="shared" si="476"/>
        <v>0.2396637919401704</v>
      </c>
      <c r="R535" s="6">
        <f t="shared" si="477"/>
        <v>0.93962044320899785</v>
      </c>
      <c r="S535" s="6">
        <f t="shared" si="478"/>
        <v>1.1205810820444457</v>
      </c>
      <c r="T535" s="6">
        <f t="shared" si="479"/>
        <v>0</v>
      </c>
      <c r="U535" s="6">
        <f t="shared" si="480"/>
        <v>0</v>
      </c>
      <c r="V535" s="6">
        <f t="shared" si="481"/>
        <v>0</v>
      </c>
      <c r="W535" s="6">
        <f t="shared" si="482"/>
        <v>0</v>
      </c>
      <c r="X535" s="6">
        <f t="shared" si="483"/>
        <v>0</v>
      </c>
      <c r="Y535" s="6">
        <f t="shared" si="484"/>
        <v>0</v>
      </c>
      <c r="Z535" s="6">
        <f t="shared" si="485"/>
        <v>0</v>
      </c>
      <c r="AA535" s="6">
        <f t="shared" si="502"/>
        <v>0</v>
      </c>
      <c r="AB535" s="6">
        <f t="shared" si="453"/>
        <v>5.8445304220199432E-2</v>
      </c>
      <c r="AC535" s="6">
        <f t="shared" si="454"/>
        <v>0.14851410454776484</v>
      </c>
      <c r="AD535" s="6">
        <f t="shared" si="455"/>
        <v>2.6176178040984557E-2</v>
      </c>
      <c r="AE535" s="6">
        <f t="shared" si="456"/>
        <v>0</v>
      </c>
      <c r="AF535" s="6">
        <f t="shared" si="457"/>
        <v>0</v>
      </c>
      <c r="AG535" s="6">
        <f t="shared" si="458"/>
        <v>0</v>
      </c>
      <c r="AH535" s="6">
        <f t="shared" si="459"/>
        <v>0</v>
      </c>
      <c r="AI535" s="6">
        <f t="shared" si="460"/>
        <v>0</v>
      </c>
      <c r="AJ535" s="6">
        <f t="shared" si="461"/>
        <v>0</v>
      </c>
      <c r="AK535" s="6">
        <f t="shared" si="462"/>
        <v>0</v>
      </c>
      <c r="AL535" s="6">
        <f t="shared" si="463"/>
        <v>0</v>
      </c>
      <c r="AM535" s="6">
        <f t="shared" si="464"/>
        <v>0</v>
      </c>
      <c r="AN535" s="6">
        <f t="shared" si="465"/>
        <v>0</v>
      </c>
      <c r="AO535" s="6">
        <f t="shared" si="486"/>
        <v>0</v>
      </c>
      <c r="AP535" s="6">
        <f t="shared" si="487"/>
        <v>0</v>
      </c>
      <c r="AQ535" s="6">
        <f t="shared" si="488"/>
        <v>0</v>
      </c>
      <c r="AR535" s="6">
        <f t="shared" si="489"/>
        <v>0</v>
      </c>
      <c r="AS535" s="6">
        <f t="shared" si="490"/>
        <v>0</v>
      </c>
      <c r="AT535" s="6">
        <f t="shared" si="491"/>
        <v>0</v>
      </c>
      <c r="AU535" s="6">
        <f t="shared" si="492"/>
        <v>0</v>
      </c>
      <c r="AV535" s="6">
        <f t="shared" si="493"/>
        <v>0.53345034342820485</v>
      </c>
      <c r="AW535" s="6">
        <f t="shared" si="494"/>
        <v>0.71608996544381132</v>
      </c>
      <c r="AX535" s="6">
        <f t="shared" si="495"/>
        <v>0.52316612735117185</v>
      </c>
      <c r="AY535" s="6">
        <f t="shared" si="442"/>
        <v>0.29810909616036985</v>
      </c>
      <c r="AZ535" s="6">
        <f t="shared" si="496"/>
        <v>1.0141990616041812</v>
      </c>
      <c r="BD535" s="7">
        <f t="shared" si="497"/>
        <v>1.482</v>
      </c>
      <c r="BE535" s="7">
        <f t="shared" si="498"/>
        <v>1.2173742234826561</v>
      </c>
      <c r="BF535" s="7">
        <f t="shared" ca="1" si="499"/>
        <v>0.41766666677791114</v>
      </c>
      <c r="BG535" s="7">
        <f t="shared" si="443"/>
        <v>1.0141990616041812</v>
      </c>
      <c r="BH535" s="7">
        <f t="shared" si="444"/>
        <v>1.0070745064811149</v>
      </c>
      <c r="BI535" s="7">
        <f t="shared" ca="1" si="445"/>
        <v>4.9374292256232195E-2</v>
      </c>
      <c r="BJ535" s="7">
        <f t="shared" si="446"/>
        <v>0.21883771796400867</v>
      </c>
      <c r="BK535" s="7">
        <f t="shared" si="447"/>
        <v>4.4225970970928341E-2</v>
      </c>
      <c r="BL535" s="7">
        <f t="shared" ca="1" si="448"/>
        <v>0.13563927313081664</v>
      </c>
      <c r="BM535" s="7">
        <f t="shared" ca="1" si="449"/>
        <v>6.4627390504791611E-4</v>
      </c>
      <c r="BN535" s="7">
        <f t="shared" ca="1" si="450"/>
        <v>1.8705090292761736E-2</v>
      </c>
      <c r="BO535" s="7">
        <f t="shared" ca="1" si="451"/>
        <v>0.17635244987413759</v>
      </c>
      <c r="BP535" s="7">
        <f t="shared" si="500"/>
        <v>10.199999999999999</v>
      </c>
      <c r="BQ535" s="7">
        <f t="shared" si="501"/>
        <v>2.89</v>
      </c>
    </row>
    <row r="536" spans="1:69" x14ac:dyDescent="0.25">
      <c r="A536" s="53">
        <v>33735</v>
      </c>
      <c r="B536" s="54">
        <v>0</v>
      </c>
      <c r="C536" s="54">
        <v>2.96</v>
      </c>
      <c r="D536" s="54">
        <v>6.7497685185185183</v>
      </c>
      <c r="E536" s="6">
        <f t="shared" si="452"/>
        <v>2.2430000000000003</v>
      </c>
      <c r="F536" s="1"/>
      <c r="G536" s="6">
        <f t="shared" si="466"/>
        <v>0.54046846216996258</v>
      </c>
      <c r="H536" s="6">
        <f t="shared" si="467"/>
        <v>0</v>
      </c>
      <c r="I536" s="6">
        <f t="shared" si="468"/>
        <v>2.96</v>
      </c>
      <c r="J536" s="6">
        <f t="shared" si="469"/>
        <v>0</v>
      </c>
      <c r="K536" s="6">
        <f t="shared" si="470"/>
        <v>2.3249934256275391</v>
      </c>
      <c r="L536" s="6">
        <f t="shared" si="471"/>
        <v>0.53320535440816963</v>
      </c>
      <c r="M536" s="6">
        <f t="shared" si="472"/>
        <v>0.13431570323595593</v>
      </c>
      <c r="N536" s="6">
        <f t="shared" si="473"/>
        <v>0.53278576207042339</v>
      </c>
      <c r="O536" s="6">
        <f t="shared" si="474"/>
        <v>0.13431570323595593</v>
      </c>
      <c r="P536" s="6">
        <f t="shared" si="475"/>
        <v>0.52316612735117185</v>
      </c>
      <c r="Q536" s="6">
        <f t="shared" si="476"/>
        <v>0.25064210405142112</v>
      </c>
      <c r="R536" s="6">
        <f t="shared" si="477"/>
        <v>1.1736490305513689</v>
      </c>
      <c r="S536" s="6">
        <f t="shared" si="478"/>
        <v>6.7816184405437158E-2</v>
      </c>
      <c r="T536" s="6">
        <f t="shared" si="479"/>
        <v>0</v>
      </c>
      <c r="U536" s="6">
        <f t="shared" si="480"/>
        <v>0</v>
      </c>
      <c r="V536" s="6">
        <f t="shared" si="481"/>
        <v>0</v>
      </c>
      <c r="W536" s="6">
        <f t="shared" si="482"/>
        <v>0</v>
      </c>
      <c r="X536" s="6">
        <f t="shared" si="483"/>
        <v>0</v>
      </c>
      <c r="Y536" s="6">
        <f t="shared" si="484"/>
        <v>0</v>
      </c>
      <c r="Z536" s="6">
        <f t="shared" si="485"/>
        <v>0</v>
      </c>
      <c r="AA536" s="6">
        <f t="shared" si="502"/>
        <v>0</v>
      </c>
      <c r="AB536" s="6">
        <f t="shared" si="453"/>
        <v>0.15146232390926057</v>
      </c>
      <c r="AC536" s="6">
        <f t="shared" si="454"/>
        <v>3.5075379006710879E-2</v>
      </c>
      <c r="AD536" s="6">
        <f t="shared" si="455"/>
        <v>1.5841499963735377E-3</v>
      </c>
      <c r="AE536" s="6">
        <f t="shared" si="456"/>
        <v>0</v>
      </c>
      <c r="AF536" s="6">
        <f t="shared" si="457"/>
        <v>0</v>
      </c>
      <c r="AG536" s="6">
        <f t="shared" si="458"/>
        <v>0</v>
      </c>
      <c r="AH536" s="6">
        <f t="shared" si="459"/>
        <v>0</v>
      </c>
      <c r="AI536" s="6">
        <f t="shared" si="460"/>
        <v>0</v>
      </c>
      <c r="AJ536" s="6">
        <f t="shared" si="461"/>
        <v>0</v>
      </c>
      <c r="AK536" s="6">
        <f t="shared" si="462"/>
        <v>0</v>
      </c>
      <c r="AL536" s="6">
        <f t="shared" si="463"/>
        <v>0</v>
      </c>
      <c r="AM536" s="6">
        <f t="shared" si="464"/>
        <v>0</v>
      </c>
      <c r="AN536" s="6">
        <f t="shared" si="465"/>
        <v>0</v>
      </c>
      <c r="AO536" s="6">
        <f t="shared" si="486"/>
        <v>0</v>
      </c>
      <c r="AP536" s="6">
        <f t="shared" si="487"/>
        <v>0</v>
      </c>
      <c r="AQ536" s="6">
        <f t="shared" si="488"/>
        <v>0</v>
      </c>
      <c r="AR536" s="6">
        <f t="shared" si="489"/>
        <v>0</v>
      </c>
      <c r="AS536" s="6">
        <f t="shared" si="490"/>
        <v>0</v>
      </c>
      <c r="AT536" s="6">
        <f t="shared" si="491"/>
        <v>0</v>
      </c>
      <c r="AU536" s="6">
        <f t="shared" si="492"/>
        <v>0</v>
      </c>
      <c r="AV536" s="6">
        <f t="shared" si="493"/>
        <v>0.54362126356548734</v>
      </c>
      <c r="AW536" s="6">
        <f t="shared" si="494"/>
        <v>0.7841022180231999</v>
      </c>
      <c r="AX536" s="6">
        <f t="shared" si="495"/>
        <v>0.5323602809714445</v>
      </c>
      <c r="AY536" s="6">
        <f t="shared" si="442"/>
        <v>0.40210442796068169</v>
      </c>
      <c r="AZ536" s="6">
        <f t="shared" si="496"/>
        <v>1.1862066459838816</v>
      </c>
      <c r="BD536" s="7">
        <f t="shared" si="497"/>
        <v>2.2430000000000003</v>
      </c>
      <c r="BE536" s="7">
        <f t="shared" si="498"/>
        <v>1.4976648490233055</v>
      </c>
      <c r="BF536" s="7">
        <f t="shared" ca="1" si="499"/>
        <v>0.82391859070841955</v>
      </c>
      <c r="BG536" s="7">
        <f t="shared" si="443"/>
        <v>1.1862066459838816</v>
      </c>
      <c r="BH536" s="7">
        <f t="shared" si="444"/>
        <v>1.0891311426930559</v>
      </c>
      <c r="BI536" s="7">
        <f t="shared" ca="1" si="445"/>
        <v>0.2009969951613485</v>
      </c>
      <c r="BJ536" s="7">
        <f t="shared" si="446"/>
        <v>1.1168121930926376</v>
      </c>
      <c r="BK536" s="7">
        <f t="shared" si="447"/>
        <v>0.16689978920793067</v>
      </c>
      <c r="BL536" s="7">
        <f t="shared" ca="1" si="448"/>
        <v>0.38803131419890879</v>
      </c>
      <c r="BM536" s="7">
        <f t="shared" ca="1" si="449"/>
        <v>0.61845943280915994</v>
      </c>
      <c r="BN536" s="7">
        <f t="shared" ca="1" si="450"/>
        <v>0.17393669100556844</v>
      </c>
      <c r="BO536" s="7">
        <f t="shared" ca="1" si="451"/>
        <v>0.68259869492996128</v>
      </c>
      <c r="BP536" s="7">
        <f t="shared" si="500"/>
        <v>0</v>
      </c>
      <c r="BQ536" s="7">
        <f t="shared" si="501"/>
        <v>2.96</v>
      </c>
    </row>
    <row r="537" spans="1:69" x14ac:dyDescent="0.25">
      <c r="A537" s="53">
        <v>33736</v>
      </c>
      <c r="B537" s="54">
        <v>0</v>
      </c>
      <c r="C537" s="54">
        <v>2.99</v>
      </c>
      <c r="D537" s="54">
        <v>5.0013888888888882</v>
      </c>
      <c r="E537" s="6">
        <f t="shared" si="452"/>
        <v>1.6619999999999997</v>
      </c>
      <c r="F537" s="1"/>
      <c r="G537" s="6">
        <f t="shared" si="466"/>
        <v>0.53278576207042339</v>
      </c>
      <c r="H537" s="6">
        <f t="shared" si="467"/>
        <v>0</v>
      </c>
      <c r="I537" s="6">
        <f t="shared" si="468"/>
        <v>2.99</v>
      </c>
      <c r="J537" s="6">
        <f t="shared" si="469"/>
        <v>0</v>
      </c>
      <c r="K537" s="6">
        <f t="shared" si="470"/>
        <v>2.3270922759669768</v>
      </c>
      <c r="L537" s="6">
        <f t="shared" si="471"/>
        <v>0.52551609765516938</v>
      </c>
      <c r="M537" s="6">
        <f t="shared" si="472"/>
        <v>0.1249201779839678</v>
      </c>
      <c r="N537" s="6">
        <f t="shared" si="473"/>
        <v>0.5251258562444544</v>
      </c>
      <c r="O537" s="6">
        <f t="shared" si="474"/>
        <v>0.1249201779839678</v>
      </c>
      <c r="P537" s="6">
        <f t="shared" si="475"/>
        <v>0.5323602809714445</v>
      </c>
      <c r="Q537" s="6">
        <f t="shared" si="476"/>
        <v>0.26640055519339095</v>
      </c>
      <c r="R537" s="6">
        <f t="shared" si="477"/>
        <v>0.11717197388511617</v>
      </c>
      <c r="S537" s="6">
        <f t="shared" si="478"/>
        <v>6.3072370705892014E-2</v>
      </c>
      <c r="T537" s="6">
        <f t="shared" si="479"/>
        <v>0</v>
      </c>
      <c r="U537" s="6">
        <f t="shared" si="480"/>
        <v>0</v>
      </c>
      <c r="V537" s="6">
        <f t="shared" si="481"/>
        <v>0</v>
      </c>
      <c r="W537" s="6">
        <f t="shared" si="482"/>
        <v>0</v>
      </c>
      <c r="X537" s="6">
        <f t="shared" si="483"/>
        <v>0</v>
      </c>
      <c r="Y537" s="6">
        <f t="shared" si="484"/>
        <v>0</v>
      </c>
      <c r="Z537" s="6">
        <f t="shared" si="485"/>
        <v>0</v>
      </c>
      <c r="AA537" s="6">
        <f t="shared" si="502"/>
        <v>0</v>
      </c>
      <c r="AB537" s="6">
        <f t="shared" si="453"/>
        <v>3.7817367311137488E-2</v>
      </c>
      <c r="AC537" s="6">
        <f t="shared" si="454"/>
        <v>9.8608424587634021E-3</v>
      </c>
      <c r="AD537" s="6">
        <f t="shared" si="455"/>
        <v>1.4733370315803034E-3</v>
      </c>
      <c r="AE537" s="6">
        <f t="shared" si="456"/>
        <v>0</v>
      </c>
      <c r="AF537" s="6">
        <f t="shared" si="457"/>
        <v>0</v>
      </c>
      <c r="AG537" s="6">
        <f t="shared" si="458"/>
        <v>0</v>
      </c>
      <c r="AH537" s="6">
        <f t="shared" si="459"/>
        <v>0</v>
      </c>
      <c r="AI537" s="6">
        <f t="shared" si="460"/>
        <v>0</v>
      </c>
      <c r="AJ537" s="6">
        <f t="shared" si="461"/>
        <v>0</v>
      </c>
      <c r="AK537" s="6">
        <f t="shared" si="462"/>
        <v>0</v>
      </c>
      <c r="AL537" s="6">
        <f t="shared" si="463"/>
        <v>0</v>
      </c>
      <c r="AM537" s="6">
        <f t="shared" si="464"/>
        <v>0</v>
      </c>
      <c r="AN537" s="6">
        <f t="shared" si="465"/>
        <v>0</v>
      </c>
      <c r="AO537" s="6">
        <f t="shared" si="486"/>
        <v>0</v>
      </c>
      <c r="AP537" s="6">
        <f t="shared" si="487"/>
        <v>0</v>
      </c>
      <c r="AQ537" s="6">
        <f t="shared" si="488"/>
        <v>0</v>
      </c>
      <c r="AR537" s="6">
        <f t="shared" si="489"/>
        <v>0</v>
      </c>
      <c r="AS537" s="6">
        <f t="shared" si="490"/>
        <v>0</v>
      </c>
      <c r="AT537" s="6">
        <f t="shared" si="491"/>
        <v>0</v>
      </c>
      <c r="AU537" s="6">
        <f t="shared" si="492"/>
        <v>0</v>
      </c>
      <c r="AV537" s="6">
        <f t="shared" si="493"/>
        <v>0.53786900607669375</v>
      </c>
      <c r="AW537" s="6">
        <f t="shared" si="494"/>
        <v>0.74506158278409917</v>
      </c>
      <c r="AX537" s="6">
        <f t="shared" si="495"/>
        <v>0.52716871047445191</v>
      </c>
      <c r="AY537" s="6">
        <f t="shared" si="442"/>
        <v>0.30421792250452845</v>
      </c>
      <c r="AZ537" s="6">
        <f t="shared" si="496"/>
        <v>1.0492795052886277</v>
      </c>
      <c r="BD537" s="7">
        <f t="shared" si="497"/>
        <v>1.6619999999999997</v>
      </c>
      <c r="BE537" s="7">
        <f t="shared" si="498"/>
        <v>1.2891857895586654</v>
      </c>
      <c r="BF537" s="7">
        <f t="shared" ca="1" si="499"/>
        <v>0.52969514058808376</v>
      </c>
      <c r="BG537" s="7">
        <f t="shared" si="443"/>
        <v>1.0492795052886277</v>
      </c>
      <c r="BH537" s="7">
        <f t="shared" si="444"/>
        <v>1.0243434508447973</v>
      </c>
      <c r="BI537" s="7">
        <f t="shared" ca="1" si="445"/>
        <v>8.2219374562205558E-2</v>
      </c>
      <c r="BJ537" s="7">
        <f t="shared" si="446"/>
        <v>0.37542640463934845</v>
      </c>
      <c r="BK537" s="7">
        <f t="shared" si="447"/>
        <v>7.0141464375431228E-2</v>
      </c>
      <c r="BL537" s="7">
        <f t="shared" ca="1" si="448"/>
        <v>0.20023456118044647</v>
      </c>
      <c r="BM537" s="7">
        <f t="shared" ca="1" si="449"/>
        <v>4.2198164316007161E-2</v>
      </c>
      <c r="BN537" s="7">
        <f t="shared" ca="1" si="450"/>
        <v>4.350483217402551E-2</v>
      </c>
      <c r="BO537" s="7">
        <f t="shared" ca="1" si="451"/>
        <v>0.28299406270686994</v>
      </c>
      <c r="BP537" s="7">
        <f t="shared" si="500"/>
        <v>0</v>
      </c>
      <c r="BQ537" s="7">
        <f t="shared" si="501"/>
        <v>2.99</v>
      </c>
    </row>
    <row r="538" spans="1:69" x14ac:dyDescent="0.25">
      <c r="A538" s="53">
        <v>33737</v>
      </c>
      <c r="B538" s="54">
        <v>0</v>
      </c>
      <c r="C538" s="54">
        <v>3.02</v>
      </c>
      <c r="D538" s="54">
        <v>2.9912037037037034</v>
      </c>
      <c r="E538" s="6">
        <f t="shared" si="452"/>
        <v>0.99399999999999999</v>
      </c>
      <c r="F538" s="1"/>
      <c r="G538" s="6">
        <f t="shared" si="466"/>
        <v>0.5251258562444544</v>
      </c>
      <c r="H538" s="6">
        <f t="shared" si="467"/>
        <v>0</v>
      </c>
      <c r="I538" s="6">
        <f t="shared" si="468"/>
        <v>3.02</v>
      </c>
      <c r="J538" s="6">
        <f t="shared" si="469"/>
        <v>0</v>
      </c>
      <c r="K538" s="6">
        <f t="shared" si="470"/>
        <v>2.328472697165151</v>
      </c>
      <c r="L538" s="6">
        <f t="shared" si="471"/>
        <v>0.51785187949532085</v>
      </c>
      <c r="M538" s="6">
        <f t="shared" si="472"/>
        <v>0.11608503677571297</v>
      </c>
      <c r="N538" s="6">
        <f t="shared" si="473"/>
        <v>0.51748923841326866</v>
      </c>
      <c r="O538" s="6">
        <f t="shared" si="474"/>
        <v>0.11608503677571297</v>
      </c>
      <c r="P538" s="6">
        <f t="shared" si="475"/>
        <v>0.52716871047445191</v>
      </c>
      <c r="Q538" s="6">
        <f t="shared" si="476"/>
        <v>0.25741808457628451</v>
      </c>
      <c r="R538" s="6">
        <f t="shared" si="477"/>
        <v>0.10893740811864852</v>
      </c>
      <c r="S538" s="6">
        <f t="shared" si="478"/>
        <v>5.8611495685385158E-2</v>
      </c>
      <c r="T538" s="6">
        <f t="shared" si="479"/>
        <v>0</v>
      </c>
      <c r="U538" s="6">
        <f t="shared" si="480"/>
        <v>0</v>
      </c>
      <c r="V538" s="6">
        <f t="shared" si="481"/>
        <v>0</v>
      </c>
      <c r="W538" s="6">
        <f t="shared" si="482"/>
        <v>0</v>
      </c>
      <c r="X538" s="6">
        <f t="shared" si="483"/>
        <v>0</v>
      </c>
      <c r="Y538" s="6">
        <f t="shared" si="484"/>
        <v>0</v>
      </c>
      <c r="Z538" s="6">
        <f t="shared" si="485"/>
        <v>0</v>
      </c>
      <c r="AA538" s="6">
        <f t="shared" si="502"/>
        <v>0</v>
      </c>
      <c r="AB538" s="6">
        <f t="shared" si="453"/>
        <v>1.240890009280543E-2</v>
      </c>
      <c r="AC538" s="6">
        <f t="shared" si="454"/>
        <v>9.1646497112748727E-3</v>
      </c>
      <c r="AD538" s="6">
        <f t="shared" si="455"/>
        <v>1.3691333638347002E-3</v>
      </c>
      <c r="AE538" s="6">
        <f t="shared" si="456"/>
        <v>0</v>
      </c>
      <c r="AF538" s="6">
        <f t="shared" si="457"/>
        <v>0</v>
      </c>
      <c r="AG538" s="6">
        <f t="shared" si="458"/>
        <v>0</v>
      </c>
      <c r="AH538" s="6">
        <f t="shared" si="459"/>
        <v>0</v>
      </c>
      <c r="AI538" s="6">
        <f t="shared" si="460"/>
        <v>0</v>
      </c>
      <c r="AJ538" s="6">
        <f t="shared" si="461"/>
        <v>0</v>
      </c>
      <c r="AK538" s="6">
        <f t="shared" si="462"/>
        <v>0</v>
      </c>
      <c r="AL538" s="6">
        <f t="shared" si="463"/>
        <v>0</v>
      </c>
      <c r="AM538" s="6">
        <f t="shared" si="464"/>
        <v>0</v>
      </c>
      <c r="AN538" s="6">
        <f t="shared" si="465"/>
        <v>0</v>
      </c>
      <c r="AO538" s="6">
        <f t="shared" si="486"/>
        <v>0</v>
      </c>
      <c r="AP538" s="6">
        <f t="shared" si="487"/>
        <v>0</v>
      </c>
      <c r="AQ538" s="6">
        <f t="shared" si="488"/>
        <v>0</v>
      </c>
      <c r="AR538" s="6">
        <f t="shared" si="489"/>
        <v>0</v>
      </c>
      <c r="AS538" s="6">
        <f t="shared" si="490"/>
        <v>0</v>
      </c>
      <c r="AT538" s="6">
        <f t="shared" si="491"/>
        <v>0</v>
      </c>
      <c r="AU538" s="6">
        <f t="shared" si="492"/>
        <v>0</v>
      </c>
      <c r="AV538" s="6">
        <f t="shared" si="493"/>
        <v>0.53243017094687661</v>
      </c>
      <c r="AW538" s="6">
        <f t="shared" si="494"/>
        <v>0.70952471890030155</v>
      </c>
      <c r="AX538" s="6">
        <f t="shared" si="495"/>
        <v>0.52224024248356626</v>
      </c>
      <c r="AY538" s="6">
        <f t="shared" si="442"/>
        <v>0.26982698466908994</v>
      </c>
      <c r="AZ538" s="6">
        <f t="shared" si="496"/>
        <v>0.9793517035693915</v>
      </c>
      <c r="BD538" s="7">
        <f t="shared" si="497"/>
        <v>0.99399999999999999</v>
      </c>
      <c r="BE538" s="7">
        <f t="shared" si="498"/>
        <v>0.99699548644916136</v>
      </c>
      <c r="BF538" s="7">
        <f t="shared" ca="1" si="499"/>
        <v>2.9961101943889099E-2</v>
      </c>
      <c r="BG538" s="7">
        <f t="shared" si="443"/>
        <v>0.9793517035693915</v>
      </c>
      <c r="BH538" s="7">
        <f t="shared" si="444"/>
        <v>0.98962200034628955</v>
      </c>
      <c r="BI538" s="7">
        <f t="shared" ca="1" si="445"/>
        <v>1.5643160877782496E-2</v>
      </c>
      <c r="BJ538" s="7">
        <f t="shared" si="446"/>
        <v>2.1457258831897769E-4</v>
      </c>
      <c r="BK538" s="7">
        <f t="shared" si="447"/>
        <v>5.4368297309243663E-5</v>
      </c>
      <c r="BL538" s="7">
        <f t="shared" ca="1" si="448"/>
        <v>2.050034363725019E-4</v>
      </c>
      <c r="BM538" s="7">
        <f t="shared" ca="1" si="449"/>
        <v>0.21397848212422474</v>
      </c>
      <c r="BN538" s="7">
        <f t="shared" ca="1" si="450"/>
        <v>6.9909971517936381E-3</v>
      </c>
      <c r="BO538" s="7">
        <f t="shared" ca="1" si="451"/>
        <v>1.0392772999962161E-3</v>
      </c>
      <c r="BP538" s="7">
        <f t="shared" si="500"/>
        <v>0</v>
      </c>
      <c r="BQ538" s="7">
        <f t="shared" si="501"/>
        <v>3.02</v>
      </c>
    </row>
    <row r="539" spans="1:69" x14ac:dyDescent="0.25">
      <c r="A539" s="53">
        <v>33738</v>
      </c>
      <c r="B539" s="54">
        <v>1.5</v>
      </c>
      <c r="C539" s="54">
        <v>3.04</v>
      </c>
      <c r="D539" s="54">
        <v>2.3201388888888888</v>
      </c>
      <c r="E539" s="6">
        <f t="shared" si="452"/>
        <v>0.77100000000000002</v>
      </c>
      <c r="F539" s="1"/>
      <c r="G539" s="6">
        <f t="shared" si="466"/>
        <v>0.51748923841326866</v>
      </c>
      <c r="H539" s="6">
        <f t="shared" si="467"/>
        <v>0</v>
      </c>
      <c r="I539" s="6">
        <f t="shared" si="468"/>
        <v>1.54</v>
      </c>
      <c r="J539" s="6">
        <f t="shared" si="469"/>
        <v>0</v>
      </c>
      <c r="K539" s="6">
        <f t="shared" si="470"/>
        <v>1.1787171499812485</v>
      </c>
      <c r="L539" s="6">
        <f t="shared" si="471"/>
        <v>0.51380701308453403</v>
      </c>
      <c r="M539" s="6">
        <f t="shared" si="472"/>
        <v>0.11162772160537858</v>
      </c>
      <c r="N539" s="6">
        <f t="shared" si="473"/>
        <v>0.51345829632590301</v>
      </c>
      <c r="O539" s="6">
        <f t="shared" si="474"/>
        <v>0.11162772160537858</v>
      </c>
      <c r="P539" s="6">
        <f t="shared" si="475"/>
        <v>0.52224024248356626</v>
      </c>
      <c r="Q539" s="6">
        <f t="shared" si="476"/>
        <v>0.24909300754233116</v>
      </c>
      <c r="R539" s="6">
        <f t="shared" si="477"/>
        <v>0.10271545404156333</v>
      </c>
      <c r="S539" s="6">
        <f t="shared" si="478"/>
        <v>5.6360991088662542E-2</v>
      </c>
      <c r="T539" s="6">
        <f t="shared" si="479"/>
        <v>0</v>
      </c>
      <c r="U539" s="6">
        <f t="shared" si="480"/>
        <v>0</v>
      </c>
      <c r="V539" s="6">
        <f t="shared" si="481"/>
        <v>0</v>
      </c>
      <c r="W539" s="6">
        <f t="shared" si="482"/>
        <v>0</v>
      </c>
      <c r="X539" s="6">
        <f t="shared" si="483"/>
        <v>0</v>
      </c>
      <c r="Y539" s="6">
        <f t="shared" si="484"/>
        <v>0</v>
      </c>
      <c r="Z539" s="6">
        <f t="shared" si="485"/>
        <v>0</v>
      </c>
      <c r="AA539" s="6">
        <f t="shared" si="502"/>
        <v>0</v>
      </c>
      <c r="AB539" s="6">
        <f t="shared" si="453"/>
        <v>1.1614869619951437E-2</v>
      </c>
      <c r="AC539" s="6">
        <f t="shared" si="454"/>
        <v>8.7651228422003583E-3</v>
      </c>
      <c r="AD539" s="6">
        <f t="shared" si="455"/>
        <v>1.3165627734956348E-3</v>
      </c>
      <c r="AE539" s="6">
        <f t="shared" si="456"/>
        <v>0</v>
      </c>
      <c r="AF539" s="6">
        <f t="shared" si="457"/>
        <v>0</v>
      </c>
      <c r="AG539" s="6">
        <f t="shared" si="458"/>
        <v>0</v>
      </c>
      <c r="AH539" s="6">
        <f t="shared" si="459"/>
        <v>0</v>
      </c>
      <c r="AI539" s="6">
        <f t="shared" si="460"/>
        <v>0</v>
      </c>
      <c r="AJ539" s="6">
        <f t="shared" si="461"/>
        <v>0</v>
      </c>
      <c r="AK539" s="6">
        <f t="shared" si="462"/>
        <v>0</v>
      </c>
      <c r="AL539" s="6">
        <f t="shared" si="463"/>
        <v>0</v>
      </c>
      <c r="AM539" s="6">
        <f t="shared" si="464"/>
        <v>0</v>
      </c>
      <c r="AN539" s="6">
        <f t="shared" si="465"/>
        <v>0</v>
      </c>
      <c r="AO539" s="6">
        <f t="shared" si="486"/>
        <v>0</v>
      </c>
      <c r="AP539" s="6">
        <f t="shared" si="487"/>
        <v>0</v>
      </c>
      <c r="AQ539" s="6">
        <f t="shared" si="488"/>
        <v>0</v>
      </c>
      <c r="AR539" s="6">
        <f t="shared" si="489"/>
        <v>0</v>
      </c>
      <c r="AS539" s="6">
        <f t="shared" si="490"/>
        <v>0</v>
      </c>
      <c r="AT539" s="6">
        <f t="shared" si="491"/>
        <v>0</v>
      </c>
      <c r="AU539" s="6">
        <f t="shared" si="492"/>
        <v>0</v>
      </c>
      <c r="AV539" s="6">
        <f t="shared" si="493"/>
        <v>0.52729278393960377</v>
      </c>
      <c r="AW539" s="6">
        <f t="shared" si="494"/>
        <v>0.67715770642215523</v>
      </c>
      <c r="AX539" s="6">
        <f t="shared" si="495"/>
        <v>0.51756769839569805</v>
      </c>
      <c r="AY539" s="6">
        <f t="shared" si="442"/>
        <v>0.26070787716228261</v>
      </c>
      <c r="AZ539" s="6">
        <f t="shared" si="496"/>
        <v>0.93786558358443783</v>
      </c>
      <c r="BD539" s="7">
        <f t="shared" si="497"/>
        <v>0.77100000000000002</v>
      </c>
      <c r="BE539" s="7">
        <f t="shared" si="498"/>
        <v>0.87806605674060767</v>
      </c>
      <c r="BF539" s="7">
        <f t="shared" ca="1" si="499"/>
        <v>-0.21391817122535525</v>
      </c>
      <c r="BG539" s="7">
        <f t="shared" si="443"/>
        <v>0.93786558358443783</v>
      </c>
      <c r="BH539" s="7">
        <f t="shared" si="444"/>
        <v>0.96843460470206133</v>
      </c>
      <c r="BI539" s="7">
        <f t="shared" ca="1" si="445"/>
        <v>-2.6056505739710609E-2</v>
      </c>
      <c r="BJ539" s="7">
        <f t="shared" si="446"/>
        <v>2.7844122984975003E-2</v>
      </c>
      <c r="BK539" s="7">
        <f t="shared" si="447"/>
        <v>8.1664744606615505E-3</v>
      </c>
      <c r="BL539" s="7">
        <f t="shared" ca="1" si="448"/>
        <v>3.529200535904025E-2</v>
      </c>
      <c r="BM539" s="7">
        <f t="shared" ca="1" si="449"/>
        <v>0.4700173067817584</v>
      </c>
      <c r="BN539" s="7">
        <f t="shared" ca="1" si="450"/>
        <v>4.1023104892554486E-2</v>
      </c>
      <c r="BO539" s="7">
        <f t="shared" ca="1" si="451"/>
        <v>4.4792102981896578E-2</v>
      </c>
      <c r="BP539" s="7">
        <f t="shared" si="500"/>
        <v>1.5</v>
      </c>
      <c r="BQ539" s="7">
        <f t="shared" si="501"/>
        <v>3.04</v>
      </c>
    </row>
    <row r="540" spans="1:69" x14ac:dyDescent="0.25">
      <c r="A540" s="53">
        <v>33739</v>
      </c>
      <c r="B540" s="54">
        <v>0</v>
      </c>
      <c r="C540" s="54">
        <v>3.06</v>
      </c>
      <c r="D540" s="54">
        <v>2.1305555555555551</v>
      </c>
      <c r="E540" s="6">
        <f t="shared" si="452"/>
        <v>0.70799999999999996</v>
      </c>
      <c r="F540" s="1"/>
      <c r="G540" s="6">
        <f t="shared" si="466"/>
        <v>0.51345829632590301</v>
      </c>
      <c r="H540" s="6">
        <f t="shared" si="467"/>
        <v>0</v>
      </c>
      <c r="I540" s="6">
        <f t="shared" si="468"/>
        <v>3.06</v>
      </c>
      <c r="J540" s="6">
        <f t="shared" si="469"/>
        <v>0</v>
      </c>
      <c r="K540" s="6">
        <f t="shared" si="470"/>
        <v>2.3247450442445596</v>
      </c>
      <c r="L540" s="6">
        <f t="shared" si="471"/>
        <v>0.50619596448920767</v>
      </c>
      <c r="M540" s="6">
        <f t="shared" si="472"/>
        <v>0.10361150680318452</v>
      </c>
      <c r="N540" s="6">
        <f t="shared" si="473"/>
        <v>0.50587228979362431</v>
      </c>
      <c r="O540" s="6">
        <f t="shared" si="474"/>
        <v>0.10361150680318452</v>
      </c>
      <c r="P540" s="6">
        <f t="shared" si="475"/>
        <v>0.51756769839569805</v>
      </c>
      <c r="Q540" s="6">
        <f t="shared" si="476"/>
        <v>0.24137953150886052</v>
      </c>
      <c r="R540" s="6">
        <f t="shared" si="477"/>
        <v>9.7297754067871639E-2</v>
      </c>
      <c r="S540" s="6">
        <f t="shared" si="478"/>
        <v>5.2313593143656967E-2</v>
      </c>
      <c r="T540" s="6">
        <f t="shared" si="479"/>
        <v>0</v>
      </c>
      <c r="U540" s="6">
        <f t="shared" si="480"/>
        <v>0</v>
      </c>
      <c r="V540" s="6">
        <f t="shared" si="481"/>
        <v>0</v>
      </c>
      <c r="W540" s="6">
        <f t="shared" si="482"/>
        <v>0</v>
      </c>
      <c r="X540" s="6">
        <f t="shared" si="483"/>
        <v>0</v>
      </c>
      <c r="Y540" s="6">
        <f t="shared" si="484"/>
        <v>0</v>
      </c>
      <c r="Z540" s="6">
        <f t="shared" si="485"/>
        <v>0</v>
      </c>
      <c r="AA540" s="6">
        <f t="shared" si="502"/>
        <v>0</v>
      </c>
      <c r="AB540" s="6">
        <f t="shared" si="453"/>
        <v>1.1039387452156419E-2</v>
      </c>
      <c r="AC540" s="6">
        <f t="shared" si="454"/>
        <v>8.1814311335521861E-3</v>
      </c>
      <c r="AD540" s="6">
        <f t="shared" si="455"/>
        <v>1.2220177103058399E-3</v>
      </c>
      <c r="AE540" s="6">
        <f t="shared" si="456"/>
        <v>0</v>
      </c>
      <c r="AF540" s="6">
        <f t="shared" si="457"/>
        <v>0</v>
      </c>
      <c r="AG540" s="6">
        <f t="shared" si="458"/>
        <v>0</v>
      </c>
      <c r="AH540" s="6">
        <f t="shared" si="459"/>
        <v>0</v>
      </c>
      <c r="AI540" s="6">
        <f t="shared" si="460"/>
        <v>0</v>
      </c>
      <c r="AJ540" s="6">
        <f t="shared" si="461"/>
        <v>0</v>
      </c>
      <c r="AK540" s="6">
        <f t="shared" si="462"/>
        <v>0</v>
      </c>
      <c r="AL540" s="6">
        <f t="shared" si="463"/>
        <v>0</v>
      </c>
      <c r="AM540" s="6">
        <f t="shared" si="464"/>
        <v>0</v>
      </c>
      <c r="AN540" s="6">
        <f t="shared" si="465"/>
        <v>0</v>
      </c>
      <c r="AO540" s="6">
        <f t="shared" si="486"/>
        <v>0</v>
      </c>
      <c r="AP540" s="6">
        <f t="shared" si="487"/>
        <v>0</v>
      </c>
      <c r="AQ540" s="6">
        <f t="shared" si="488"/>
        <v>0</v>
      </c>
      <c r="AR540" s="6">
        <f t="shared" si="489"/>
        <v>0</v>
      </c>
      <c r="AS540" s="6">
        <f t="shared" si="490"/>
        <v>0</v>
      </c>
      <c r="AT540" s="6">
        <f t="shared" si="491"/>
        <v>0</v>
      </c>
      <c r="AU540" s="6">
        <f t="shared" si="492"/>
        <v>0</v>
      </c>
      <c r="AV540" s="6">
        <f t="shared" si="493"/>
        <v>0.52243165481644671</v>
      </c>
      <c r="AW540" s="6">
        <f t="shared" si="494"/>
        <v>0.64758070093156861</v>
      </c>
      <c r="AX540" s="6">
        <f t="shared" si="495"/>
        <v>0.51313134315578934</v>
      </c>
      <c r="AY540" s="6">
        <f t="shared" si="442"/>
        <v>0.25241891896101692</v>
      </c>
      <c r="AZ540" s="6">
        <f t="shared" si="496"/>
        <v>0.89999961989258548</v>
      </c>
      <c r="BD540" s="7">
        <f t="shared" si="497"/>
        <v>0.70799999999999996</v>
      </c>
      <c r="BE540" s="7">
        <f t="shared" si="498"/>
        <v>0.84142735871850516</v>
      </c>
      <c r="BF540" s="7">
        <f t="shared" ca="1" si="499"/>
        <v>-0.29515734003549826</v>
      </c>
      <c r="BG540" s="7">
        <f t="shared" si="443"/>
        <v>0.89999961989258548</v>
      </c>
      <c r="BH540" s="7">
        <f t="shared" si="444"/>
        <v>0.94868309771629511</v>
      </c>
      <c r="BI540" s="7">
        <f t="shared" ca="1" si="445"/>
        <v>-6.5697515768578282E-2</v>
      </c>
      <c r="BJ540" s="7">
        <f t="shared" si="446"/>
        <v>3.6863854038897317E-2</v>
      </c>
      <c r="BK540" s="7">
        <f t="shared" si="447"/>
        <v>1.150379354796204E-2</v>
      </c>
      <c r="BL540" s="7">
        <f t="shared" ca="1" si="448"/>
        <v>5.2651810952605793E-2</v>
      </c>
      <c r="BM540" s="7">
        <f t="shared" ca="1" si="449"/>
        <v>0.56036914513792269</v>
      </c>
      <c r="BN540" s="7">
        <f t="shared" ca="1" si="450"/>
        <v>5.7207221057713573E-2</v>
      </c>
      <c r="BO540" s="7">
        <f t="shared" ca="1" si="451"/>
        <v>8.577905635399867E-2</v>
      </c>
      <c r="BP540" s="7">
        <f t="shared" si="500"/>
        <v>0</v>
      </c>
      <c r="BQ540" s="7">
        <f t="shared" si="501"/>
        <v>3.06</v>
      </c>
    </row>
    <row r="541" spans="1:69" x14ac:dyDescent="0.25">
      <c r="A541" s="53">
        <v>33740</v>
      </c>
      <c r="B541" s="54">
        <v>0</v>
      </c>
      <c r="C541" s="54">
        <v>3.09</v>
      </c>
      <c r="D541" s="54">
        <v>1.9891203703703704</v>
      </c>
      <c r="E541" s="6">
        <f t="shared" si="452"/>
        <v>0.66100000000000003</v>
      </c>
      <c r="F541" s="1"/>
      <c r="G541" s="6">
        <f t="shared" si="466"/>
        <v>0.50587228979362431</v>
      </c>
      <c r="H541" s="6">
        <f t="shared" si="467"/>
        <v>0</v>
      </c>
      <c r="I541" s="6">
        <f t="shared" si="468"/>
        <v>3.09</v>
      </c>
      <c r="J541" s="6">
        <f t="shared" si="469"/>
        <v>0</v>
      </c>
      <c r="K541" s="6">
        <f t="shared" si="470"/>
        <v>2.3243798434509322</v>
      </c>
      <c r="L541" s="6">
        <f t="shared" si="471"/>
        <v>0.49861109881723825</v>
      </c>
      <c r="M541" s="6">
        <f t="shared" si="472"/>
        <v>9.6087073280244198E-2</v>
      </c>
      <c r="N541" s="6">
        <f t="shared" si="473"/>
        <v>0.49831092989630404</v>
      </c>
      <c r="O541" s="6">
        <f t="shared" si="474"/>
        <v>9.6087073280244198E-2</v>
      </c>
      <c r="P541" s="6">
        <f t="shared" si="475"/>
        <v>0.51313134315578934</v>
      </c>
      <c r="Q541" s="6">
        <f t="shared" si="476"/>
        <v>0.23421530274254745</v>
      </c>
      <c r="R541" s="6">
        <f t="shared" si="477"/>
        <v>9.0277462848892792E-2</v>
      </c>
      <c r="S541" s="6">
        <f t="shared" si="478"/>
        <v>4.8514496246983951E-2</v>
      </c>
      <c r="T541" s="6">
        <f t="shared" si="479"/>
        <v>0</v>
      </c>
      <c r="U541" s="6">
        <f t="shared" si="480"/>
        <v>0</v>
      </c>
      <c r="V541" s="6">
        <f t="shared" si="481"/>
        <v>0</v>
      </c>
      <c r="W541" s="6">
        <f t="shared" si="482"/>
        <v>0</v>
      </c>
      <c r="X541" s="6">
        <f t="shared" si="483"/>
        <v>0</v>
      </c>
      <c r="Y541" s="6">
        <f t="shared" si="484"/>
        <v>0</v>
      </c>
      <c r="Z541" s="6">
        <f t="shared" si="485"/>
        <v>0</v>
      </c>
      <c r="AA541" s="6">
        <f t="shared" si="502"/>
        <v>0</v>
      </c>
      <c r="AB541" s="6">
        <f t="shared" si="453"/>
        <v>1.0290535006065287E-2</v>
      </c>
      <c r="AC541" s="6">
        <f t="shared" si="454"/>
        <v>7.5883483382830604E-3</v>
      </c>
      <c r="AD541" s="6">
        <f t="shared" si="455"/>
        <v>1.133272827534099E-3</v>
      </c>
      <c r="AE541" s="6">
        <f t="shared" si="456"/>
        <v>0</v>
      </c>
      <c r="AF541" s="6">
        <f t="shared" si="457"/>
        <v>0</v>
      </c>
      <c r="AG541" s="6">
        <f t="shared" si="458"/>
        <v>0</v>
      </c>
      <c r="AH541" s="6">
        <f t="shared" si="459"/>
        <v>0</v>
      </c>
      <c r="AI541" s="6">
        <f t="shared" si="460"/>
        <v>0</v>
      </c>
      <c r="AJ541" s="6">
        <f t="shared" si="461"/>
        <v>0</v>
      </c>
      <c r="AK541" s="6">
        <f t="shared" si="462"/>
        <v>0</v>
      </c>
      <c r="AL541" s="6">
        <f t="shared" si="463"/>
        <v>0</v>
      </c>
      <c r="AM541" s="6">
        <f t="shared" si="464"/>
        <v>0</v>
      </c>
      <c r="AN541" s="6">
        <f t="shared" si="465"/>
        <v>0</v>
      </c>
      <c r="AO541" s="6">
        <f t="shared" si="486"/>
        <v>0</v>
      </c>
      <c r="AP541" s="6">
        <f t="shared" si="487"/>
        <v>0</v>
      </c>
      <c r="AQ541" s="6">
        <f t="shared" si="488"/>
        <v>0</v>
      </c>
      <c r="AR541" s="6">
        <f t="shared" si="489"/>
        <v>0</v>
      </c>
      <c r="AS541" s="6">
        <f t="shared" si="490"/>
        <v>0</v>
      </c>
      <c r="AT541" s="6">
        <f t="shared" si="491"/>
        <v>0</v>
      </c>
      <c r="AU541" s="6">
        <f t="shared" si="492"/>
        <v>0</v>
      </c>
      <c r="AV541" s="6">
        <f t="shared" si="493"/>
        <v>0.51779158680926396</v>
      </c>
      <c r="AW541" s="6">
        <f t="shared" si="494"/>
        <v>0.62027996990838363</v>
      </c>
      <c r="AX541" s="6">
        <f t="shared" si="495"/>
        <v>0.50888335802988172</v>
      </c>
      <c r="AY541" s="6">
        <f t="shared" si="442"/>
        <v>0.24450583774861273</v>
      </c>
      <c r="AZ541" s="6">
        <f t="shared" si="496"/>
        <v>0.86478580765699631</v>
      </c>
      <c r="BD541" s="7">
        <f t="shared" si="497"/>
        <v>0.66100000000000003</v>
      </c>
      <c r="BE541" s="7">
        <f t="shared" si="498"/>
        <v>0.81301906496711385</v>
      </c>
      <c r="BF541" s="7">
        <f t="shared" ca="1" si="499"/>
        <v>-0.36037542219247432</v>
      </c>
      <c r="BG541" s="7">
        <f t="shared" si="443"/>
        <v>0.86478580765699631</v>
      </c>
      <c r="BH541" s="7">
        <f t="shared" si="444"/>
        <v>0.92993860424062202</v>
      </c>
      <c r="BI541" s="7">
        <f t="shared" ca="1" si="445"/>
        <v>-0.10402778223967871</v>
      </c>
      <c r="BJ541" s="7">
        <f t="shared" si="446"/>
        <v>4.152865540241428E-2</v>
      </c>
      <c r="BK541" s="7">
        <f t="shared" si="447"/>
        <v>1.3670178663929422E-2</v>
      </c>
      <c r="BL541" s="7">
        <f t="shared" ca="1" si="448"/>
        <v>6.571411250936815E-2</v>
      </c>
      <c r="BM541" s="7">
        <f t="shared" ca="1" si="449"/>
        <v>0.63294448486394983</v>
      </c>
      <c r="BN541" s="7">
        <f t="shared" ca="1" si="450"/>
        <v>7.1603661267109778E-2</v>
      </c>
      <c r="BO541" s="7">
        <f t="shared" ca="1" si="451"/>
        <v>0.12823467899779531</v>
      </c>
      <c r="BP541" s="7">
        <f t="shared" si="500"/>
        <v>0</v>
      </c>
      <c r="BQ541" s="7">
        <f t="shared" si="501"/>
        <v>3.09</v>
      </c>
    </row>
    <row r="542" spans="1:69" x14ac:dyDescent="0.25">
      <c r="A542" s="53">
        <v>33741</v>
      </c>
      <c r="B542" s="54">
        <v>0</v>
      </c>
      <c r="C542" s="54">
        <v>3.11</v>
      </c>
      <c r="D542" s="54">
        <v>1.7393518518518516</v>
      </c>
      <c r="E542" s="6">
        <f t="shared" si="452"/>
        <v>0.57799999999999996</v>
      </c>
      <c r="F542" s="1"/>
      <c r="G542" s="6">
        <f t="shared" si="466"/>
        <v>0.49831092989630404</v>
      </c>
      <c r="H542" s="6">
        <f t="shared" si="467"/>
        <v>0</v>
      </c>
      <c r="I542" s="6">
        <f t="shared" si="468"/>
        <v>3.11</v>
      </c>
      <c r="J542" s="6">
        <f t="shared" si="469"/>
        <v>0</v>
      </c>
      <c r="K542" s="6">
        <f t="shared" si="470"/>
        <v>2.3158774019501802</v>
      </c>
      <c r="L542" s="6">
        <f t="shared" si="471"/>
        <v>0.49107629991926433</v>
      </c>
      <c r="M542" s="6">
        <f t="shared" si="472"/>
        <v>8.9050986437011426E-2</v>
      </c>
      <c r="N542" s="6">
        <f t="shared" si="473"/>
        <v>0.49079811121401612</v>
      </c>
      <c r="O542" s="6">
        <f t="shared" si="474"/>
        <v>8.9050986437011426E-2</v>
      </c>
      <c r="P542" s="6">
        <f t="shared" si="475"/>
        <v>0.50888335802988172</v>
      </c>
      <c r="Q542" s="6">
        <f t="shared" si="476"/>
        <v>0.22749886558926491</v>
      </c>
      <c r="R542" s="6">
        <f t="shared" si="477"/>
        <v>8.3698417775713796E-2</v>
      </c>
      <c r="S542" s="6">
        <f t="shared" si="478"/>
        <v>4.4961966264580454E-2</v>
      </c>
      <c r="T542" s="6">
        <f t="shared" si="479"/>
        <v>0</v>
      </c>
      <c r="U542" s="6">
        <f t="shared" si="480"/>
        <v>0</v>
      </c>
      <c r="V542" s="6">
        <f t="shared" si="481"/>
        <v>0</v>
      </c>
      <c r="W542" s="6">
        <f t="shared" si="482"/>
        <v>0</v>
      </c>
      <c r="X542" s="6">
        <f t="shared" si="483"/>
        <v>0</v>
      </c>
      <c r="Y542" s="6">
        <f t="shared" si="484"/>
        <v>0</v>
      </c>
      <c r="Z542" s="6">
        <f t="shared" si="485"/>
        <v>0</v>
      </c>
      <c r="AA542" s="6">
        <f t="shared" si="502"/>
        <v>0</v>
      </c>
      <c r="AB542" s="6">
        <f t="shared" si="453"/>
        <v>9.5430106454347172E-3</v>
      </c>
      <c r="AC542" s="6">
        <f t="shared" si="454"/>
        <v>7.0334215473525008E-3</v>
      </c>
      <c r="AD542" s="6">
        <f t="shared" si="455"/>
        <v>1.0502876167310833E-3</v>
      </c>
      <c r="AE542" s="6">
        <f t="shared" si="456"/>
        <v>0</v>
      </c>
      <c r="AF542" s="6">
        <f t="shared" si="457"/>
        <v>0</v>
      </c>
      <c r="AG542" s="6">
        <f t="shared" si="458"/>
        <v>0</v>
      </c>
      <c r="AH542" s="6">
        <f t="shared" si="459"/>
        <v>0</v>
      </c>
      <c r="AI542" s="6">
        <f t="shared" si="460"/>
        <v>0</v>
      </c>
      <c r="AJ542" s="6">
        <f t="shared" si="461"/>
        <v>0</v>
      </c>
      <c r="AK542" s="6">
        <f t="shared" si="462"/>
        <v>0</v>
      </c>
      <c r="AL542" s="6">
        <f t="shared" si="463"/>
        <v>0</v>
      </c>
      <c r="AM542" s="6">
        <f t="shared" si="464"/>
        <v>0</v>
      </c>
      <c r="AN542" s="6">
        <f t="shared" si="465"/>
        <v>0</v>
      </c>
      <c r="AO542" s="6">
        <f t="shared" si="486"/>
        <v>0</v>
      </c>
      <c r="AP542" s="6">
        <f t="shared" si="487"/>
        <v>0</v>
      </c>
      <c r="AQ542" s="6">
        <f t="shared" si="488"/>
        <v>0</v>
      </c>
      <c r="AR542" s="6">
        <f t="shared" si="489"/>
        <v>0</v>
      </c>
      <c r="AS542" s="6">
        <f t="shared" si="490"/>
        <v>0</v>
      </c>
      <c r="AT542" s="6">
        <f t="shared" si="491"/>
        <v>0</v>
      </c>
      <c r="AU542" s="6">
        <f t="shared" si="492"/>
        <v>0</v>
      </c>
      <c r="AV542" s="6">
        <f t="shared" si="493"/>
        <v>0.51335265694363985</v>
      </c>
      <c r="AW542" s="6">
        <f t="shared" si="494"/>
        <v>0.59499601846705485</v>
      </c>
      <c r="AX542" s="6">
        <f t="shared" si="495"/>
        <v>0.50480754681198603</v>
      </c>
      <c r="AY542" s="6">
        <f t="shared" si="442"/>
        <v>0.23704187623469963</v>
      </c>
      <c r="AZ542" s="6">
        <f t="shared" si="496"/>
        <v>0.83203789470175449</v>
      </c>
      <c r="BD542" s="7">
        <f t="shared" si="497"/>
        <v>0.57799999999999996</v>
      </c>
      <c r="BE542" s="7">
        <f t="shared" si="498"/>
        <v>0.76026311234992849</v>
      </c>
      <c r="BF542" s="7">
        <f t="shared" ca="1" si="499"/>
        <v>-0.48708557520071738</v>
      </c>
      <c r="BG542" s="7">
        <f t="shared" si="443"/>
        <v>0.83203789470175449</v>
      </c>
      <c r="BH542" s="7">
        <f t="shared" si="444"/>
        <v>0.91216111225032748</v>
      </c>
      <c r="BI542" s="7">
        <f t="shared" ca="1" si="445"/>
        <v>-0.14104256325011783</v>
      </c>
      <c r="BJ542" s="7">
        <f t="shared" si="446"/>
        <v>6.4535251944499716E-2</v>
      </c>
      <c r="BK542" s="7">
        <f t="shared" si="447"/>
        <v>2.3073002373741609E-2</v>
      </c>
      <c r="BL542" s="7">
        <f t="shared" ca="1" si="448"/>
        <v>0.11974576611984279</v>
      </c>
      <c r="BM542" s="7">
        <f t="shared" ca="1" si="449"/>
        <v>0.77189944650778541</v>
      </c>
      <c r="BN542" s="7">
        <f t="shared" ca="1" si="450"/>
        <v>0.10262063528520325</v>
      </c>
      <c r="BO542" s="7">
        <f t="shared" ca="1" si="451"/>
        <v>0.23503962403112591</v>
      </c>
      <c r="BP542" s="7">
        <f t="shared" si="500"/>
        <v>0</v>
      </c>
      <c r="BQ542" s="7">
        <f t="shared" si="501"/>
        <v>3.11</v>
      </c>
    </row>
    <row r="543" spans="1:69" x14ac:dyDescent="0.25">
      <c r="A543" s="53">
        <v>33742</v>
      </c>
      <c r="B543" s="54">
        <v>0</v>
      </c>
      <c r="C543" s="54">
        <v>3.13</v>
      </c>
      <c r="D543" s="54">
        <v>1.6490740740740739</v>
      </c>
      <c r="E543" s="6">
        <f t="shared" si="452"/>
        <v>0.54799999999999993</v>
      </c>
      <c r="F543" s="1"/>
      <c r="G543" s="6">
        <f t="shared" si="466"/>
        <v>0.49079811121401612</v>
      </c>
      <c r="H543" s="6">
        <f t="shared" si="467"/>
        <v>0</v>
      </c>
      <c r="I543" s="6">
        <f t="shared" si="468"/>
        <v>3.13</v>
      </c>
      <c r="J543" s="6">
        <f t="shared" si="469"/>
        <v>0</v>
      </c>
      <c r="K543" s="6">
        <f t="shared" si="470"/>
        <v>2.3068737998528204</v>
      </c>
      <c r="L543" s="6">
        <f t="shared" si="471"/>
        <v>0.48359160782501603</v>
      </c>
      <c r="M543" s="6">
        <f t="shared" si="472"/>
        <v>8.2475369118492931E-2</v>
      </c>
      <c r="N543" s="6">
        <f t="shared" si="473"/>
        <v>0.48333396086266406</v>
      </c>
      <c r="O543" s="6">
        <f t="shared" si="474"/>
        <v>8.2475369118492931E-2</v>
      </c>
      <c r="P543" s="6">
        <f t="shared" si="475"/>
        <v>0.50480754681198603</v>
      </c>
      <c r="Q543" s="6">
        <f t="shared" si="476"/>
        <v>0.22118506670125085</v>
      </c>
      <c r="R543" s="6">
        <f t="shared" si="477"/>
        <v>7.7547870488905046E-2</v>
      </c>
      <c r="S543" s="6">
        <f t="shared" si="478"/>
        <v>4.1641927982319041E-2</v>
      </c>
      <c r="T543" s="6">
        <f t="shared" si="479"/>
        <v>0</v>
      </c>
      <c r="U543" s="6">
        <f t="shared" si="480"/>
        <v>0</v>
      </c>
      <c r="V543" s="6">
        <f t="shared" si="481"/>
        <v>0</v>
      </c>
      <c r="W543" s="6">
        <f t="shared" si="482"/>
        <v>0</v>
      </c>
      <c r="X543" s="6">
        <f t="shared" si="483"/>
        <v>0</v>
      </c>
      <c r="Y543" s="6">
        <f t="shared" si="484"/>
        <v>0</v>
      </c>
      <c r="Z543" s="6">
        <f t="shared" si="485"/>
        <v>0</v>
      </c>
      <c r="AA543" s="6">
        <f t="shared" si="502"/>
        <v>0</v>
      </c>
      <c r="AB543" s="6">
        <f t="shared" si="453"/>
        <v>8.8437495598149788E-3</v>
      </c>
      <c r="AC543" s="6">
        <f t="shared" si="454"/>
        <v>6.514763227736536E-3</v>
      </c>
      <c r="AD543" s="6">
        <f t="shared" si="455"/>
        <v>9.7273328838136353E-4</v>
      </c>
      <c r="AE543" s="6">
        <f t="shared" si="456"/>
        <v>0</v>
      </c>
      <c r="AF543" s="6">
        <f t="shared" si="457"/>
        <v>0</v>
      </c>
      <c r="AG543" s="6">
        <f t="shared" si="458"/>
        <v>0</v>
      </c>
      <c r="AH543" s="6">
        <f t="shared" si="459"/>
        <v>0</v>
      </c>
      <c r="AI543" s="6">
        <f t="shared" si="460"/>
        <v>0</v>
      </c>
      <c r="AJ543" s="6">
        <f t="shared" si="461"/>
        <v>0</v>
      </c>
      <c r="AK543" s="6">
        <f t="shared" si="462"/>
        <v>0</v>
      </c>
      <c r="AL543" s="6">
        <f t="shared" si="463"/>
        <v>0</v>
      </c>
      <c r="AM543" s="6">
        <f t="shared" si="464"/>
        <v>0</v>
      </c>
      <c r="AN543" s="6">
        <f t="shared" si="465"/>
        <v>0</v>
      </c>
      <c r="AO543" s="6">
        <f t="shared" si="486"/>
        <v>0</v>
      </c>
      <c r="AP543" s="6">
        <f t="shared" si="487"/>
        <v>0</v>
      </c>
      <c r="AQ543" s="6">
        <f t="shared" si="488"/>
        <v>0</v>
      </c>
      <c r="AR543" s="6">
        <f t="shared" si="489"/>
        <v>0</v>
      </c>
      <c r="AS543" s="6">
        <f t="shared" si="490"/>
        <v>0</v>
      </c>
      <c r="AT543" s="6">
        <f t="shared" si="491"/>
        <v>0</v>
      </c>
      <c r="AU543" s="6">
        <f t="shared" si="492"/>
        <v>0</v>
      </c>
      <c r="AV543" s="6">
        <f t="shared" si="493"/>
        <v>0.50909783745093695</v>
      </c>
      <c r="AW543" s="6">
        <f t="shared" si="494"/>
        <v>0.57150993988307508</v>
      </c>
      <c r="AX543" s="6">
        <f t="shared" si="495"/>
        <v>0.50089002558991336</v>
      </c>
      <c r="AY543" s="6">
        <f t="shared" si="442"/>
        <v>0.23002881626106583</v>
      </c>
      <c r="AZ543" s="6">
        <f t="shared" si="496"/>
        <v>0.80153875614414094</v>
      </c>
      <c r="BD543" s="7">
        <f t="shared" si="497"/>
        <v>0.54799999999999993</v>
      </c>
      <c r="BE543" s="7">
        <f t="shared" si="498"/>
        <v>0.74027022093286987</v>
      </c>
      <c r="BF543" s="7">
        <f t="shared" ca="1" si="499"/>
        <v>-0.53714486968037067</v>
      </c>
      <c r="BG543" s="7">
        <f t="shared" si="443"/>
        <v>0.80153875614414094</v>
      </c>
      <c r="BH543" s="7">
        <f t="shared" si="444"/>
        <v>0.89528696859953283</v>
      </c>
      <c r="BI543" s="7">
        <f t="shared" ca="1" si="445"/>
        <v>-0.17679301753046114</v>
      </c>
      <c r="BJ543" s="7">
        <f t="shared" si="446"/>
        <v>6.42819008671182E-2</v>
      </c>
      <c r="BK543" s="7">
        <f t="shared" si="447"/>
        <v>2.4030192057149857E-2</v>
      </c>
      <c r="BL543" s="7">
        <f t="shared" ca="1" si="448"/>
        <v>0.12985345734787024</v>
      </c>
      <c r="BM543" s="7">
        <f t="shared" ca="1" si="449"/>
        <v>0.8255141314392922</v>
      </c>
      <c r="BN543" s="7">
        <f t="shared" ca="1" si="450"/>
        <v>0.1158295788860582</v>
      </c>
      <c r="BO543" s="7">
        <f t="shared" ca="1" si="451"/>
        <v>0.28608393528093479</v>
      </c>
      <c r="BP543" s="7">
        <f t="shared" si="500"/>
        <v>0</v>
      </c>
      <c r="BQ543" s="7">
        <f t="shared" si="501"/>
        <v>3.13</v>
      </c>
    </row>
    <row r="544" spans="1:69" x14ac:dyDescent="0.25">
      <c r="A544" s="53">
        <v>33743</v>
      </c>
      <c r="B544" s="54">
        <v>0</v>
      </c>
      <c r="C544" s="54">
        <v>3.15</v>
      </c>
      <c r="D544" s="54">
        <v>1.6490740740740739</v>
      </c>
      <c r="E544" s="6">
        <f t="shared" si="452"/>
        <v>0.54799999999999993</v>
      </c>
      <c r="F544" s="1"/>
      <c r="G544" s="6">
        <f t="shared" si="466"/>
        <v>0.48333396086266406</v>
      </c>
      <c r="H544" s="6">
        <f t="shared" si="467"/>
        <v>0</v>
      </c>
      <c r="I544" s="6">
        <f t="shared" si="468"/>
        <v>3.15</v>
      </c>
      <c r="J544" s="6">
        <f t="shared" si="469"/>
        <v>0</v>
      </c>
      <c r="K544" s="6">
        <f t="shared" si="470"/>
        <v>2.2973726250846616</v>
      </c>
      <c r="L544" s="6">
        <f t="shared" si="471"/>
        <v>0.4761571384419816</v>
      </c>
      <c r="M544" s="6">
        <f t="shared" si="472"/>
        <v>7.6333773309450292E-2</v>
      </c>
      <c r="N544" s="6">
        <f t="shared" si="473"/>
        <v>0.4759186773713826</v>
      </c>
      <c r="O544" s="6">
        <f t="shared" si="474"/>
        <v>7.6333773309450292E-2</v>
      </c>
      <c r="P544" s="6">
        <f t="shared" si="475"/>
        <v>0.50089002558991336</v>
      </c>
      <c r="Q544" s="6">
        <f t="shared" si="476"/>
        <v>0.21523540322259274</v>
      </c>
      <c r="R544" s="6">
        <f t="shared" si="477"/>
        <v>7.1801296200112413E-2</v>
      </c>
      <c r="S544" s="6">
        <f t="shared" si="478"/>
        <v>3.8541027760711895E-2</v>
      </c>
      <c r="T544" s="6">
        <f t="shared" si="479"/>
        <v>0</v>
      </c>
      <c r="U544" s="6">
        <f t="shared" si="480"/>
        <v>0</v>
      </c>
      <c r="V544" s="6">
        <f t="shared" si="481"/>
        <v>0</v>
      </c>
      <c r="W544" s="6">
        <f t="shared" si="482"/>
        <v>0</v>
      </c>
      <c r="X544" s="6">
        <f t="shared" si="483"/>
        <v>0</v>
      </c>
      <c r="Y544" s="6">
        <f t="shared" si="484"/>
        <v>0</v>
      </c>
      <c r="Z544" s="6">
        <f t="shared" si="485"/>
        <v>0</v>
      </c>
      <c r="AA544" s="6">
        <f t="shared" si="502"/>
        <v>0</v>
      </c>
      <c r="AB544" s="6">
        <f t="shared" si="453"/>
        <v>8.1902836842806127E-3</v>
      </c>
      <c r="AC544" s="6">
        <f t="shared" si="454"/>
        <v>6.0302922542130304E-3</v>
      </c>
      <c r="AD544" s="6">
        <f t="shared" si="455"/>
        <v>9.0029790856928696E-4</v>
      </c>
      <c r="AE544" s="6">
        <f t="shared" si="456"/>
        <v>0</v>
      </c>
      <c r="AF544" s="6">
        <f t="shared" si="457"/>
        <v>0</v>
      </c>
      <c r="AG544" s="6">
        <f t="shared" si="458"/>
        <v>0</v>
      </c>
      <c r="AH544" s="6">
        <f t="shared" si="459"/>
        <v>0</v>
      </c>
      <c r="AI544" s="6">
        <f t="shared" si="460"/>
        <v>0</v>
      </c>
      <c r="AJ544" s="6">
        <f t="shared" si="461"/>
        <v>0</v>
      </c>
      <c r="AK544" s="6">
        <f t="shared" si="462"/>
        <v>0</v>
      </c>
      <c r="AL544" s="6">
        <f t="shared" si="463"/>
        <v>0</v>
      </c>
      <c r="AM544" s="6">
        <f t="shared" si="464"/>
        <v>0</v>
      </c>
      <c r="AN544" s="6">
        <f t="shared" si="465"/>
        <v>0</v>
      </c>
      <c r="AO544" s="6">
        <f t="shared" si="486"/>
        <v>0</v>
      </c>
      <c r="AP544" s="6">
        <f t="shared" si="487"/>
        <v>0</v>
      </c>
      <c r="AQ544" s="6">
        <f t="shared" si="488"/>
        <v>0</v>
      </c>
      <c r="AR544" s="6">
        <f t="shared" si="489"/>
        <v>0</v>
      </c>
      <c r="AS544" s="6">
        <f t="shared" si="490"/>
        <v>0</v>
      </c>
      <c r="AT544" s="6">
        <f t="shared" si="491"/>
        <v>0</v>
      </c>
      <c r="AU544" s="6">
        <f t="shared" si="492"/>
        <v>0</v>
      </c>
      <c r="AV544" s="6">
        <f t="shared" si="493"/>
        <v>0.50501233923952848</v>
      </c>
      <c r="AW544" s="6">
        <f t="shared" si="494"/>
        <v>0.54963482352369097</v>
      </c>
      <c r="AX544" s="6">
        <f t="shared" si="495"/>
        <v>0.49711868961259054</v>
      </c>
      <c r="AY544" s="6">
        <f t="shared" si="442"/>
        <v>0.22342568690687337</v>
      </c>
      <c r="AZ544" s="6">
        <f t="shared" si="496"/>
        <v>0.77306051043056434</v>
      </c>
      <c r="BD544" s="7">
        <f t="shared" si="497"/>
        <v>0.54799999999999993</v>
      </c>
      <c r="BE544" s="7">
        <f t="shared" si="498"/>
        <v>0.74027022093286987</v>
      </c>
      <c r="BF544" s="7">
        <f t="shared" ca="1" si="499"/>
        <v>-0.53714486968037067</v>
      </c>
      <c r="BG544" s="7">
        <f t="shared" si="443"/>
        <v>0.77306051043056434</v>
      </c>
      <c r="BH544" s="7">
        <f t="shared" si="444"/>
        <v>0.8792385969863723</v>
      </c>
      <c r="BI544" s="7">
        <f t="shared" ca="1" si="445"/>
        <v>-0.21136943594702837</v>
      </c>
      <c r="BJ544" s="7">
        <f t="shared" si="446"/>
        <v>5.0652233355266189E-2</v>
      </c>
      <c r="BK544" s="7">
        <f t="shared" si="447"/>
        <v>1.9312209542947666E-2</v>
      </c>
      <c r="BL544" s="7">
        <f t="shared" ca="1" si="448"/>
        <v>0.10612963322414729</v>
      </c>
      <c r="BM544" s="7">
        <f t="shared" ca="1" si="449"/>
        <v>0.8255141314392922</v>
      </c>
      <c r="BN544" s="7">
        <f t="shared" ca="1" si="450"/>
        <v>0.1158295788860582</v>
      </c>
      <c r="BO544" s="7">
        <f t="shared" ca="1" si="451"/>
        <v>0.28608393528093479</v>
      </c>
      <c r="BP544" s="7">
        <f t="shared" si="500"/>
        <v>0</v>
      </c>
      <c r="BQ544" s="7">
        <f t="shared" si="501"/>
        <v>3.15</v>
      </c>
    </row>
    <row r="545" spans="1:69" x14ac:dyDescent="0.25">
      <c r="A545" s="53">
        <v>33744</v>
      </c>
      <c r="B545" s="54">
        <v>0</v>
      </c>
      <c r="C545" s="54">
        <v>3.16</v>
      </c>
      <c r="D545" s="54">
        <v>1.6611111111111112</v>
      </c>
      <c r="E545" s="6">
        <f t="shared" si="452"/>
        <v>0.55200000000000005</v>
      </c>
      <c r="F545" s="1"/>
      <c r="G545" s="6">
        <f t="shared" si="466"/>
        <v>0.4759186773713826</v>
      </c>
      <c r="H545" s="6">
        <f t="shared" si="467"/>
        <v>0</v>
      </c>
      <c r="I545" s="6">
        <f t="shared" si="468"/>
        <v>3.16</v>
      </c>
      <c r="J545" s="6">
        <f t="shared" si="469"/>
        <v>0</v>
      </c>
      <c r="K545" s="6">
        <f t="shared" si="470"/>
        <v>2.2801997678886829</v>
      </c>
      <c r="L545" s="6">
        <f t="shared" si="471"/>
        <v>0.46879550168837153</v>
      </c>
      <c r="M545" s="6">
        <f t="shared" si="472"/>
        <v>7.0617973628808964E-2</v>
      </c>
      <c r="N545" s="6">
        <f t="shared" si="473"/>
        <v>0.46857489635386523</v>
      </c>
      <c r="O545" s="6">
        <f t="shared" si="474"/>
        <v>7.0617973628808964E-2</v>
      </c>
      <c r="P545" s="6">
        <f t="shared" si="475"/>
        <v>0.49711868961259054</v>
      </c>
      <c r="Q545" s="6">
        <f t="shared" si="476"/>
        <v>0.20961660604130966</v>
      </c>
      <c r="R545" s="6">
        <f t="shared" si="477"/>
        <v>6.6442091433166275E-2</v>
      </c>
      <c r="S545" s="6">
        <f t="shared" si="478"/>
        <v>3.5655112593473683E-2</v>
      </c>
      <c r="T545" s="6">
        <f t="shared" si="479"/>
        <v>0</v>
      </c>
      <c r="U545" s="6">
        <f t="shared" si="480"/>
        <v>0</v>
      </c>
      <c r="V545" s="6">
        <f t="shared" si="481"/>
        <v>0</v>
      </c>
      <c r="W545" s="6">
        <f t="shared" si="482"/>
        <v>0</v>
      </c>
      <c r="X545" s="6">
        <f t="shared" si="483"/>
        <v>0</v>
      </c>
      <c r="Y545" s="6">
        <f t="shared" si="484"/>
        <v>0</v>
      </c>
      <c r="Z545" s="6">
        <f t="shared" si="485"/>
        <v>0</v>
      </c>
      <c r="AA545" s="6">
        <f t="shared" si="502"/>
        <v>0</v>
      </c>
      <c r="AB545" s="6">
        <f t="shared" si="453"/>
        <v>7.5803513471271629E-3</v>
      </c>
      <c r="AC545" s="6">
        <f t="shared" si="454"/>
        <v>5.5791517132590448E-3</v>
      </c>
      <c r="AD545" s="6">
        <f t="shared" si="455"/>
        <v>8.3288446527700691E-4</v>
      </c>
      <c r="AE545" s="6">
        <f t="shared" si="456"/>
        <v>0</v>
      </c>
      <c r="AF545" s="6">
        <f t="shared" si="457"/>
        <v>0</v>
      </c>
      <c r="AG545" s="6">
        <f t="shared" si="458"/>
        <v>0</v>
      </c>
      <c r="AH545" s="6">
        <f t="shared" si="459"/>
        <v>0</v>
      </c>
      <c r="AI545" s="6">
        <f t="shared" si="460"/>
        <v>0</v>
      </c>
      <c r="AJ545" s="6">
        <f t="shared" si="461"/>
        <v>0</v>
      </c>
      <c r="AK545" s="6">
        <f t="shared" si="462"/>
        <v>0</v>
      </c>
      <c r="AL545" s="6">
        <f t="shared" si="463"/>
        <v>0</v>
      </c>
      <c r="AM545" s="6">
        <f t="shared" si="464"/>
        <v>0</v>
      </c>
      <c r="AN545" s="6">
        <f t="shared" si="465"/>
        <v>0</v>
      </c>
      <c r="AO545" s="6">
        <f t="shared" si="486"/>
        <v>0</v>
      </c>
      <c r="AP545" s="6">
        <f t="shared" si="487"/>
        <v>0</v>
      </c>
      <c r="AQ545" s="6">
        <f t="shared" si="488"/>
        <v>0</v>
      </c>
      <c r="AR545" s="6">
        <f t="shared" si="489"/>
        <v>0</v>
      </c>
      <c r="AS545" s="6">
        <f t="shared" si="490"/>
        <v>0</v>
      </c>
      <c r="AT545" s="6">
        <f t="shared" si="491"/>
        <v>0</v>
      </c>
      <c r="AU545" s="6">
        <f t="shared" si="492"/>
        <v>0</v>
      </c>
      <c r="AV545" s="6">
        <f t="shared" si="493"/>
        <v>0.5010833413068958</v>
      </c>
      <c r="AW545" s="6">
        <f t="shared" si="494"/>
        <v>0.52921048691490558</v>
      </c>
      <c r="AX545" s="6">
        <f t="shared" si="495"/>
        <v>0.49348301835823999</v>
      </c>
      <c r="AY545" s="6">
        <f t="shared" si="442"/>
        <v>0.21719695738843683</v>
      </c>
      <c r="AZ545" s="6">
        <f t="shared" si="496"/>
        <v>0.74640744430334238</v>
      </c>
      <c r="BD545" s="7">
        <f t="shared" si="497"/>
        <v>0.55200000000000005</v>
      </c>
      <c r="BE545" s="7">
        <f t="shared" si="498"/>
        <v>0.74296702484026844</v>
      </c>
      <c r="BF545" s="7">
        <f t="shared" ca="1" si="499"/>
        <v>-0.53032372894058799</v>
      </c>
      <c r="BG545" s="7">
        <f t="shared" si="443"/>
        <v>0.74640744430334238</v>
      </c>
      <c r="BH545" s="7">
        <f t="shared" si="444"/>
        <v>0.86394875097041623</v>
      </c>
      <c r="BI545" s="7">
        <f t="shared" ca="1" si="445"/>
        <v>-0.24485007200914052</v>
      </c>
      <c r="BJ545" s="7">
        <f t="shared" si="446"/>
        <v>3.7794254400557149E-2</v>
      </c>
      <c r="BK545" s="7">
        <f t="shared" si="447"/>
        <v>1.4636578057430086E-2</v>
      </c>
      <c r="BL545" s="7">
        <f t="shared" ca="1" si="448"/>
        <v>8.1495208801813754E-2</v>
      </c>
      <c r="BM545" s="7">
        <f t="shared" ca="1" si="449"/>
        <v>0.8182615067817578</v>
      </c>
      <c r="BN545" s="7">
        <f t="shared" ca="1" si="450"/>
        <v>0.11400120491520152</v>
      </c>
      <c r="BO545" s="7">
        <f t="shared" ca="1" si="451"/>
        <v>0.27883364141837447</v>
      </c>
      <c r="BP545" s="7">
        <f t="shared" si="500"/>
        <v>0</v>
      </c>
      <c r="BQ545" s="7">
        <f t="shared" si="501"/>
        <v>3.16</v>
      </c>
    </row>
    <row r="546" spans="1:69" x14ac:dyDescent="0.25">
      <c r="A546" s="53">
        <v>33745</v>
      </c>
      <c r="B546" s="54">
        <v>0</v>
      </c>
      <c r="C546" s="54">
        <v>3.14</v>
      </c>
      <c r="D546" s="54">
        <v>1.5708333333333333</v>
      </c>
      <c r="E546" s="6">
        <f t="shared" si="452"/>
        <v>0.52200000000000002</v>
      </c>
      <c r="F546" s="1"/>
      <c r="G546" s="6">
        <f t="shared" si="466"/>
        <v>0.46857489635386523</v>
      </c>
      <c r="H546" s="6">
        <f t="shared" si="467"/>
        <v>0</v>
      </c>
      <c r="I546" s="6">
        <f t="shared" si="468"/>
        <v>3.14</v>
      </c>
      <c r="J546" s="6">
        <f t="shared" si="469"/>
        <v>0</v>
      </c>
      <c r="K546" s="6">
        <f t="shared" si="470"/>
        <v>2.2414680551825845</v>
      </c>
      <c r="L546" s="6">
        <f t="shared" si="471"/>
        <v>0.46157271568102592</v>
      </c>
      <c r="M546" s="6">
        <f t="shared" si="472"/>
        <v>6.5347574429594379E-2</v>
      </c>
      <c r="N546" s="6">
        <f t="shared" si="473"/>
        <v>0.46136857468440101</v>
      </c>
      <c r="O546" s="6">
        <f t="shared" si="474"/>
        <v>6.5347574429594379E-2</v>
      </c>
      <c r="P546" s="6">
        <f t="shared" si="475"/>
        <v>0.49348301835823999</v>
      </c>
      <c r="Q546" s="6">
        <f t="shared" si="476"/>
        <v>0.20429987899299124</v>
      </c>
      <c r="R546" s="6">
        <f t="shared" si="477"/>
        <v>6.1473848834536729E-2</v>
      </c>
      <c r="S546" s="6">
        <f t="shared" si="478"/>
        <v>3.2994080745571898E-2</v>
      </c>
      <c r="T546" s="6">
        <f t="shared" si="479"/>
        <v>0</v>
      </c>
      <c r="U546" s="6">
        <f t="shared" si="480"/>
        <v>0</v>
      </c>
      <c r="V546" s="6">
        <f t="shared" si="481"/>
        <v>0</v>
      </c>
      <c r="W546" s="6">
        <f t="shared" si="482"/>
        <v>0</v>
      </c>
      <c r="X546" s="6">
        <f t="shared" si="483"/>
        <v>0</v>
      </c>
      <c r="Y546" s="6">
        <f t="shared" si="484"/>
        <v>0</v>
      </c>
      <c r="Z546" s="6">
        <f t="shared" si="485"/>
        <v>0</v>
      </c>
      <c r="AA546" s="6">
        <f t="shared" si="502"/>
        <v>0</v>
      </c>
      <c r="AB546" s="6">
        <f t="shared" si="453"/>
        <v>7.0135259488736581E-3</v>
      </c>
      <c r="AC546" s="6">
        <f t="shared" si="454"/>
        <v>5.1625434959125423E-3</v>
      </c>
      <c r="AD546" s="6">
        <f t="shared" si="455"/>
        <v>7.7072417670928986E-4</v>
      </c>
      <c r="AE546" s="6">
        <f t="shared" si="456"/>
        <v>0</v>
      </c>
      <c r="AF546" s="6">
        <f t="shared" si="457"/>
        <v>0</v>
      </c>
      <c r="AG546" s="6">
        <f t="shared" si="458"/>
        <v>0</v>
      </c>
      <c r="AH546" s="6">
        <f t="shared" si="459"/>
        <v>0</v>
      </c>
      <c r="AI546" s="6">
        <f t="shared" si="460"/>
        <v>0</v>
      </c>
      <c r="AJ546" s="6">
        <f t="shared" si="461"/>
        <v>0</v>
      </c>
      <c r="AK546" s="6">
        <f t="shared" si="462"/>
        <v>0</v>
      </c>
      <c r="AL546" s="6">
        <f t="shared" si="463"/>
        <v>0</v>
      </c>
      <c r="AM546" s="6">
        <f t="shared" si="464"/>
        <v>0</v>
      </c>
      <c r="AN546" s="6">
        <f t="shared" si="465"/>
        <v>0</v>
      </c>
      <c r="AO546" s="6">
        <f t="shared" si="486"/>
        <v>0</v>
      </c>
      <c r="AP546" s="6">
        <f t="shared" si="487"/>
        <v>0</v>
      </c>
      <c r="AQ546" s="6">
        <f t="shared" si="488"/>
        <v>0</v>
      </c>
      <c r="AR546" s="6">
        <f t="shared" si="489"/>
        <v>0</v>
      </c>
      <c r="AS546" s="6">
        <f t="shared" si="490"/>
        <v>0</v>
      </c>
      <c r="AT546" s="6">
        <f t="shared" si="491"/>
        <v>0</v>
      </c>
      <c r="AU546" s="6">
        <f t="shared" si="492"/>
        <v>0</v>
      </c>
      <c r="AV546" s="6">
        <f t="shared" si="493"/>
        <v>0.49729996116776931</v>
      </c>
      <c r="AW546" s="6">
        <f t="shared" si="494"/>
        <v>0.5101001837215231</v>
      </c>
      <c r="AX546" s="6">
        <f t="shared" si="495"/>
        <v>0.48997409324127894</v>
      </c>
      <c r="AY546" s="6">
        <f t="shared" si="442"/>
        <v>0.2113134049418649</v>
      </c>
      <c r="AZ546" s="6">
        <f t="shared" si="496"/>
        <v>0.72141358866338801</v>
      </c>
      <c r="BD546" s="7">
        <f t="shared" si="497"/>
        <v>0.52200000000000002</v>
      </c>
      <c r="BE546" s="7">
        <f t="shared" si="498"/>
        <v>0.72249567472753773</v>
      </c>
      <c r="BF546" s="7">
        <f t="shared" ca="1" si="499"/>
        <v>-0.58265384668193365</v>
      </c>
      <c r="BG546" s="7">
        <f t="shared" si="443"/>
        <v>0.72141358866338801</v>
      </c>
      <c r="BH546" s="7">
        <f t="shared" si="444"/>
        <v>0.84936069408902359</v>
      </c>
      <c r="BI546" s="7">
        <f t="shared" ca="1" si="445"/>
        <v>-0.27729877828704957</v>
      </c>
      <c r="BJ546" s="7">
        <f t="shared" si="446"/>
        <v>3.9765779343610905E-2</v>
      </c>
      <c r="BK546" s="7">
        <f t="shared" si="447"/>
        <v>1.6094733137590182E-2</v>
      </c>
      <c r="BL546" s="7">
        <f t="shared" ca="1" si="448"/>
        <v>9.3241717794444332E-2</v>
      </c>
      <c r="BM546" s="7">
        <f t="shared" ca="1" si="449"/>
        <v>0.87343619171326459</v>
      </c>
      <c r="BN546" s="7">
        <f t="shared" ca="1" si="450"/>
        <v>0.12824420078820525</v>
      </c>
      <c r="BO546" s="7">
        <f t="shared" ca="1" si="451"/>
        <v>0.3368376067215843</v>
      </c>
      <c r="BP546" s="7">
        <f t="shared" si="500"/>
        <v>0</v>
      </c>
      <c r="BQ546" s="7">
        <f t="shared" si="501"/>
        <v>3.14</v>
      </c>
    </row>
    <row r="547" spans="1:69" x14ac:dyDescent="0.25">
      <c r="A547" s="53">
        <v>33746</v>
      </c>
      <c r="B547" s="54">
        <v>0</v>
      </c>
      <c r="C547" s="54">
        <v>3.15</v>
      </c>
      <c r="D547" s="54">
        <v>1.5888888888888888</v>
      </c>
      <c r="E547" s="6">
        <f t="shared" si="452"/>
        <v>0.52800000000000002</v>
      </c>
      <c r="F547" s="1"/>
      <c r="G547" s="6">
        <f t="shared" si="466"/>
        <v>0.46136857468440101</v>
      </c>
      <c r="H547" s="6">
        <f t="shared" si="467"/>
        <v>0</v>
      </c>
      <c r="I547" s="6">
        <f t="shared" si="468"/>
        <v>3.15</v>
      </c>
      <c r="J547" s="6">
        <f t="shared" si="469"/>
        <v>0</v>
      </c>
      <c r="K547" s="6">
        <f t="shared" si="470"/>
        <v>2.2242489423081011</v>
      </c>
      <c r="L547" s="6">
        <f t="shared" si="471"/>
        <v>0.45442018524855676</v>
      </c>
      <c r="M547" s="6">
        <f t="shared" si="472"/>
        <v>6.0442993741914391E-2</v>
      </c>
      <c r="N547" s="6">
        <f t="shared" si="473"/>
        <v>0.45423136579979878</v>
      </c>
      <c r="O547" s="6">
        <f t="shared" si="474"/>
        <v>6.0442993741914391E-2</v>
      </c>
      <c r="P547" s="6">
        <f t="shared" si="475"/>
        <v>0.48997409324127894</v>
      </c>
      <c r="Q547" s="6">
        <f t="shared" si="476"/>
        <v>0.19926052879575507</v>
      </c>
      <c r="R547" s="6">
        <f t="shared" si="477"/>
        <v>5.6875023942997913E-2</v>
      </c>
      <c r="S547" s="6">
        <f t="shared" si="478"/>
        <v>3.0517751170296939E-2</v>
      </c>
      <c r="T547" s="6">
        <f t="shared" si="479"/>
        <v>0</v>
      </c>
      <c r="U547" s="6">
        <f t="shared" si="480"/>
        <v>0</v>
      </c>
      <c r="V547" s="6">
        <f t="shared" si="481"/>
        <v>0</v>
      </c>
      <c r="W547" s="6">
        <f t="shared" si="482"/>
        <v>0</v>
      </c>
      <c r="X547" s="6">
        <f t="shared" si="483"/>
        <v>0</v>
      </c>
      <c r="Y547" s="6">
        <f t="shared" si="484"/>
        <v>0</v>
      </c>
      <c r="Z547" s="6">
        <f t="shared" si="485"/>
        <v>0</v>
      </c>
      <c r="AA547" s="6">
        <f t="shared" si="502"/>
        <v>0</v>
      </c>
      <c r="AB547" s="6">
        <f t="shared" si="453"/>
        <v>6.4892625624362096E-3</v>
      </c>
      <c r="AC547" s="6">
        <f t="shared" si="454"/>
        <v>4.775426049389817E-3</v>
      </c>
      <c r="AD547" s="6">
        <f t="shared" si="455"/>
        <v>7.1287843498724459E-4</v>
      </c>
      <c r="AE547" s="6">
        <f t="shared" si="456"/>
        <v>0</v>
      </c>
      <c r="AF547" s="6">
        <f t="shared" si="457"/>
        <v>0</v>
      </c>
      <c r="AG547" s="6">
        <f t="shared" si="458"/>
        <v>0</v>
      </c>
      <c r="AH547" s="6">
        <f t="shared" si="459"/>
        <v>0</v>
      </c>
      <c r="AI547" s="6">
        <f t="shared" si="460"/>
        <v>0</v>
      </c>
      <c r="AJ547" s="6">
        <f t="shared" si="461"/>
        <v>0</v>
      </c>
      <c r="AK547" s="6">
        <f t="shared" si="462"/>
        <v>0</v>
      </c>
      <c r="AL547" s="6">
        <f t="shared" si="463"/>
        <v>0</v>
      </c>
      <c r="AM547" s="6">
        <f t="shared" si="464"/>
        <v>0</v>
      </c>
      <c r="AN547" s="6">
        <f t="shared" si="465"/>
        <v>0</v>
      </c>
      <c r="AO547" s="6">
        <f t="shared" si="486"/>
        <v>0</v>
      </c>
      <c r="AP547" s="6">
        <f t="shared" si="487"/>
        <v>0</v>
      </c>
      <c r="AQ547" s="6">
        <f t="shared" si="488"/>
        <v>0</v>
      </c>
      <c r="AR547" s="6">
        <f t="shared" si="489"/>
        <v>0</v>
      </c>
      <c r="AS547" s="6">
        <f t="shared" si="490"/>
        <v>0</v>
      </c>
      <c r="AT547" s="6">
        <f t="shared" si="491"/>
        <v>0</v>
      </c>
      <c r="AU547" s="6">
        <f t="shared" si="492"/>
        <v>0</v>
      </c>
      <c r="AV547" s="6">
        <f t="shared" si="493"/>
        <v>0.49365261618740491</v>
      </c>
      <c r="AW547" s="6">
        <f t="shared" si="494"/>
        <v>0.49218481144121112</v>
      </c>
      <c r="AX547" s="6">
        <f t="shared" si="495"/>
        <v>0.4865840421325261</v>
      </c>
      <c r="AY547" s="6">
        <f t="shared" si="442"/>
        <v>0.20574979135819127</v>
      </c>
      <c r="AZ547" s="6">
        <f t="shared" si="496"/>
        <v>0.69793460279940245</v>
      </c>
      <c r="BD547" s="7">
        <f t="shared" si="497"/>
        <v>0.52800000000000002</v>
      </c>
      <c r="BE547" s="7">
        <f t="shared" si="498"/>
        <v>0.72663608498339805</v>
      </c>
      <c r="BF547" s="7">
        <f t="shared" ca="1" si="499"/>
        <v>-0.57196645328099827</v>
      </c>
      <c r="BG547" s="7">
        <f t="shared" si="443"/>
        <v>0.69793460279940245</v>
      </c>
      <c r="BH547" s="7">
        <f t="shared" si="444"/>
        <v>0.83542480379708772</v>
      </c>
      <c r="BI547" s="7">
        <f t="shared" ca="1" si="445"/>
        <v>-0.30877081183395944</v>
      </c>
      <c r="BJ547" s="7">
        <f t="shared" si="446"/>
        <v>2.8877769228590668E-2</v>
      </c>
      <c r="BK547" s="7">
        <f t="shared" si="447"/>
        <v>1.1834985341124038E-2</v>
      </c>
      <c r="BL547" s="7">
        <f t="shared" ca="1" si="448"/>
        <v>6.9271945676718225E-2</v>
      </c>
      <c r="BM547" s="7">
        <f t="shared" ca="1" si="449"/>
        <v>0.86225725472696324</v>
      </c>
      <c r="BN547" s="7">
        <f t="shared" ca="1" si="450"/>
        <v>0.12529588263362243</v>
      </c>
      <c r="BO547" s="7">
        <f t="shared" ca="1" si="451"/>
        <v>0.3245463897969712</v>
      </c>
      <c r="BP547" s="7">
        <f t="shared" si="500"/>
        <v>0</v>
      </c>
      <c r="BQ547" s="7">
        <f t="shared" si="501"/>
        <v>3.15</v>
      </c>
    </row>
    <row r="548" spans="1:69" x14ac:dyDescent="0.25">
      <c r="A548" s="53">
        <v>33747</v>
      </c>
      <c r="B548" s="54">
        <v>0</v>
      </c>
      <c r="C548" s="54">
        <v>3.17</v>
      </c>
      <c r="D548" s="54">
        <v>1.4895833333333333</v>
      </c>
      <c r="E548" s="6">
        <f t="shared" si="452"/>
        <v>0.49499999999999994</v>
      </c>
      <c r="F548" s="1"/>
      <c r="G548" s="6">
        <f t="shared" si="466"/>
        <v>0.45423136579979878</v>
      </c>
      <c r="H548" s="6">
        <f t="shared" si="467"/>
        <v>0</v>
      </c>
      <c r="I548" s="6">
        <f t="shared" si="468"/>
        <v>3.17</v>
      </c>
      <c r="J548" s="6">
        <f t="shared" si="469"/>
        <v>0</v>
      </c>
      <c r="K548" s="6">
        <f t="shared" si="470"/>
        <v>2.2137361543669045</v>
      </c>
      <c r="L548" s="6">
        <f t="shared" si="471"/>
        <v>0.44731581753711752</v>
      </c>
      <c r="M548" s="6">
        <f t="shared" si="472"/>
        <v>5.5867176127846849E-2</v>
      </c>
      <c r="N548" s="6">
        <f t="shared" si="473"/>
        <v>0.44714129260466351</v>
      </c>
      <c r="O548" s="6">
        <f t="shared" si="474"/>
        <v>5.5867176127846849E-2</v>
      </c>
      <c r="P548" s="6">
        <f t="shared" si="475"/>
        <v>0.4865840421325261</v>
      </c>
      <c r="Q548" s="6">
        <f t="shared" si="476"/>
        <v>0.19447683697140036</v>
      </c>
      <c r="R548" s="6">
        <f t="shared" si="477"/>
        <v>5.2590795159587742E-2</v>
      </c>
      <c r="S548" s="6">
        <f t="shared" si="478"/>
        <v>2.8207414525771361E-2</v>
      </c>
      <c r="T548" s="6">
        <f t="shared" si="479"/>
        <v>0</v>
      </c>
      <c r="U548" s="6">
        <f t="shared" si="480"/>
        <v>0</v>
      </c>
      <c r="V548" s="6">
        <f t="shared" si="481"/>
        <v>0</v>
      </c>
      <c r="W548" s="6">
        <f t="shared" si="482"/>
        <v>0</v>
      </c>
      <c r="X548" s="6">
        <f t="shared" si="483"/>
        <v>0</v>
      </c>
      <c r="Y548" s="6">
        <f t="shared" si="484"/>
        <v>0</v>
      </c>
      <c r="Z548" s="6">
        <f t="shared" si="485"/>
        <v>0</v>
      </c>
      <c r="AA548" s="6">
        <f t="shared" si="502"/>
        <v>0</v>
      </c>
      <c r="AB548" s="6">
        <f t="shared" si="453"/>
        <v>6.0017062710170845E-3</v>
      </c>
      <c r="AC548" s="6">
        <f t="shared" si="454"/>
        <v>4.414405626308575E-3</v>
      </c>
      <c r="AD548" s="6">
        <f t="shared" si="455"/>
        <v>6.5891019983608775E-4</v>
      </c>
      <c r="AE548" s="6">
        <f t="shared" si="456"/>
        <v>0</v>
      </c>
      <c r="AF548" s="6">
        <f t="shared" si="457"/>
        <v>0</v>
      </c>
      <c r="AG548" s="6">
        <f t="shared" si="458"/>
        <v>0</v>
      </c>
      <c r="AH548" s="6">
        <f t="shared" si="459"/>
        <v>0</v>
      </c>
      <c r="AI548" s="6">
        <f t="shared" si="460"/>
        <v>0</v>
      </c>
      <c r="AJ548" s="6">
        <f t="shared" si="461"/>
        <v>0</v>
      </c>
      <c r="AK548" s="6">
        <f t="shared" si="462"/>
        <v>0</v>
      </c>
      <c r="AL548" s="6">
        <f t="shared" si="463"/>
        <v>0</v>
      </c>
      <c r="AM548" s="6">
        <f t="shared" si="464"/>
        <v>0</v>
      </c>
      <c r="AN548" s="6">
        <f t="shared" si="465"/>
        <v>0</v>
      </c>
      <c r="AO548" s="6">
        <f t="shared" si="486"/>
        <v>0</v>
      </c>
      <c r="AP548" s="6">
        <f t="shared" si="487"/>
        <v>0</v>
      </c>
      <c r="AQ548" s="6">
        <f t="shared" si="488"/>
        <v>0</v>
      </c>
      <c r="AR548" s="6">
        <f t="shared" si="489"/>
        <v>0</v>
      </c>
      <c r="AS548" s="6">
        <f t="shared" si="490"/>
        <v>0</v>
      </c>
      <c r="AT548" s="6">
        <f t="shared" si="491"/>
        <v>0</v>
      </c>
      <c r="AU548" s="6">
        <f t="shared" si="492"/>
        <v>0</v>
      </c>
      <c r="AV548" s="6">
        <f t="shared" si="493"/>
        <v>0.4901323349966793</v>
      </c>
      <c r="AW548" s="6">
        <f t="shared" si="494"/>
        <v>0.47535773367751949</v>
      </c>
      <c r="AX548" s="6">
        <f t="shared" si="495"/>
        <v>0.48330542513487373</v>
      </c>
      <c r="AY548" s="6">
        <f t="shared" si="442"/>
        <v>0.20047854324241746</v>
      </c>
      <c r="AZ548" s="6">
        <f t="shared" si="496"/>
        <v>0.67583627691993697</v>
      </c>
      <c r="BD548" s="7">
        <f t="shared" si="497"/>
        <v>0.49499999999999994</v>
      </c>
      <c r="BE548" s="7">
        <f t="shared" si="498"/>
        <v>0.70356236397351435</v>
      </c>
      <c r="BF548" s="7">
        <f t="shared" ca="1" si="499"/>
        <v>-0.63221304983730919</v>
      </c>
      <c r="BG548" s="7">
        <f t="shared" si="443"/>
        <v>0.67583627691993697</v>
      </c>
      <c r="BH548" s="7">
        <f t="shared" si="444"/>
        <v>0.82209262064559185</v>
      </c>
      <c r="BI548" s="7">
        <f t="shared" ca="1" si="445"/>
        <v>-0.33932528212309659</v>
      </c>
      <c r="BJ548" s="7">
        <f t="shared" si="446"/>
        <v>3.2701759050264151E-2</v>
      </c>
      <c r="BK548" s="7">
        <f t="shared" si="447"/>
        <v>1.4049421746748574E-2</v>
      </c>
      <c r="BL548" s="7">
        <f t="shared" ca="1" si="448"/>
        <v>8.5783244476614562E-2</v>
      </c>
      <c r="BM548" s="7">
        <f t="shared" ca="1" si="449"/>
        <v>0.92463240815162095</v>
      </c>
      <c r="BN548" s="7">
        <f t="shared" ca="1" si="450"/>
        <v>0.14216316240723517</v>
      </c>
      <c r="BO548" s="7">
        <f t="shared" ca="1" si="451"/>
        <v>0.39681977698535637</v>
      </c>
      <c r="BP548" s="7">
        <f t="shared" si="500"/>
        <v>0</v>
      </c>
      <c r="BQ548" s="7">
        <f t="shared" si="501"/>
        <v>3.17</v>
      </c>
    </row>
    <row r="549" spans="1:69" x14ac:dyDescent="0.25">
      <c r="A549" s="53">
        <v>33748</v>
      </c>
      <c r="B549" s="54">
        <v>0.5</v>
      </c>
      <c r="C549" s="54">
        <v>3.19</v>
      </c>
      <c r="D549" s="54">
        <v>1.4293981481481479</v>
      </c>
      <c r="E549" s="6">
        <f t="shared" si="452"/>
        <v>0.47499999999999992</v>
      </c>
      <c r="F549" s="1"/>
      <c r="G549" s="6">
        <f t="shared" si="466"/>
        <v>0.44714129260466351</v>
      </c>
      <c r="H549" s="6">
        <f t="shared" si="467"/>
        <v>0</v>
      </c>
      <c r="I549" s="6">
        <f t="shared" si="468"/>
        <v>2.69</v>
      </c>
      <c r="J549" s="6">
        <f t="shared" si="469"/>
        <v>0</v>
      </c>
      <c r="K549" s="6">
        <f t="shared" si="470"/>
        <v>1.8591131397068705</v>
      </c>
      <c r="L549" s="6">
        <f t="shared" si="471"/>
        <v>0.44133356045100736</v>
      </c>
      <c r="M549" s="6">
        <f t="shared" si="472"/>
        <v>5.2232692590989623E-2</v>
      </c>
      <c r="N549" s="6">
        <f t="shared" si="473"/>
        <v>0.44117038937671732</v>
      </c>
      <c r="O549" s="6">
        <f t="shared" si="474"/>
        <v>5.2232692590989623E-2</v>
      </c>
      <c r="P549" s="6">
        <f t="shared" si="475"/>
        <v>0.48330542513487373</v>
      </c>
      <c r="Q549" s="6">
        <f t="shared" si="476"/>
        <v>0.18992896933173428</v>
      </c>
      <c r="R549" s="6">
        <f t="shared" si="477"/>
        <v>4.8844479098386129E-2</v>
      </c>
      <c r="S549" s="6">
        <f t="shared" si="478"/>
        <v>2.6372358759275891E-2</v>
      </c>
      <c r="T549" s="6">
        <f t="shared" si="479"/>
        <v>0</v>
      </c>
      <c r="U549" s="6">
        <f t="shared" si="480"/>
        <v>0</v>
      </c>
      <c r="V549" s="6">
        <f t="shared" si="481"/>
        <v>0</v>
      </c>
      <c r="W549" s="6">
        <f t="shared" si="482"/>
        <v>0</v>
      </c>
      <c r="X549" s="6">
        <f t="shared" si="483"/>
        <v>0</v>
      </c>
      <c r="Y549" s="6">
        <f t="shared" si="484"/>
        <v>0</v>
      </c>
      <c r="Z549" s="6">
        <f t="shared" si="485"/>
        <v>0</v>
      </c>
      <c r="AA549" s="6">
        <f t="shared" si="502"/>
        <v>0</v>
      </c>
      <c r="AB549" s="6">
        <f t="shared" si="453"/>
        <v>5.5609092136760623E-3</v>
      </c>
      <c r="AC549" s="6">
        <f t="shared" si="454"/>
        <v>4.1196315983731101E-3</v>
      </c>
      <c r="AD549" s="6">
        <f t="shared" si="455"/>
        <v>6.1604427319445312E-4</v>
      </c>
      <c r="AE549" s="6">
        <f t="shared" si="456"/>
        <v>0</v>
      </c>
      <c r="AF549" s="6">
        <f t="shared" si="457"/>
        <v>0</v>
      </c>
      <c r="AG549" s="6">
        <f t="shared" si="458"/>
        <v>0</v>
      </c>
      <c r="AH549" s="6">
        <f t="shared" si="459"/>
        <v>0</v>
      </c>
      <c r="AI549" s="6">
        <f t="shared" si="460"/>
        <v>0</v>
      </c>
      <c r="AJ549" s="6">
        <f t="shared" si="461"/>
        <v>0</v>
      </c>
      <c r="AK549" s="6">
        <f t="shared" si="462"/>
        <v>0</v>
      </c>
      <c r="AL549" s="6">
        <f t="shared" si="463"/>
        <v>0</v>
      </c>
      <c r="AM549" s="6">
        <f t="shared" si="464"/>
        <v>0</v>
      </c>
      <c r="AN549" s="6">
        <f t="shared" si="465"/>
        <v>0</v>
      </c>
      <c r="AO549" s="6">
        <f t="shared" si="486"/>
        <v>0</v>
      </c>
      <c r="AP549" s="6">
        <f t="shared" si="487"/>
        <v>0</v>
      </c>
      <c r="AQ549" s="6">
        <f t="shared" si="488"/>
        <v>0</v>
      </c>
      <c r="AR549" s="6">
        <f t="shared" si="489"/>
        <v>0</v>
      </c>
      <c r="AS549" s="6">
        <f t="shared" si="490"/>
        <v>0</v>
      </c>
      <c r="AT549" s="6">
        <f t="shared" si="491"/>
        <v>0</v>
      </c>
      <c r="AU549" s="6">
        <f t="shared" si="492"/>
        <v>0</v>
      </c>
      <c r="AV549" s="6">
        <f t="shared" si="493"/>
        <v>0.4867346000369292</v>
      </c>
      <c r="AW549" s="6">
        <f t="shared" si="494"/>
        <v>0.45954116518766402</v>
      </c>
      <c r="AX549" s="6">
        <f t="shared" si="495"/>
        <v>0.48013484181220328</v>
      </c>
      <c r="AY549" s="6">
        <f t="shared" si="442"/>
        <v>0.19548987854541033</v>
      </c>
      <c r="AZ549" s="6">
        <f t="shared" si="496"/>
        <v>0.65503104373307441</v>
      </c>
      <c r="BD549" s="7">
        <f t="shared" si="497"/>
        <v>0.47499999999999992</v>
      </c>
      <c r="BE549" s="7">
        <f t="shared" si="498"/>
        <v>0.68920243760451105</v>
      </c>
      <c r="BF549" s="7">
        <f t="shared" ca="1" si="499"/>
        <v>-0.67057495673789347</v>
      </c>
      <c r="BG549" s="7">
        <f t="shared" si="443"/>
        <v>0.65503104373307441</v>
      </c>
      <c r="BH549" s="7">
        <f t="shared" si="444"/>
        <v>0.80933988146703506</v>
      </c>
      <c r="BI549" s="7">
        <f t="shared" ca="1" si="445"/>
        <v>-0.36897095124718998</v>
      </c>
      <c r="BJ549" s="7">
        <f t="shared" si="446"/>
        <v>3.2411176707620178E-2</v>
      </c>
      <c r="BK549" s="7">
        <f t="shared" si="447"/>
        <v>1.4433005417821108E-2</v>
      </c>
      <c r="BL549" s="7">
        <f t="shared" ca="1" si="448"/>
        <v>9.0964976128036293E-2</v>
      </c>
      <c r="BM549" s="7">
        <f t="shared" ca="1" si="449"/>
        <v>0.96349553143929212</v>
      </c>
      <c r="BN549" s="7">
        <f t="shared" ca="1" si="450"/>
        <v>0.15319805554236632</v>
      </c>
      <c r="BO549" s="7">
        <f t="shared" ca="1" si="451"/>
        <v>0.44662253040123007</v>
      </c>
      <c r="BP549" s="7">
        <f t="shared" si="500"/>
        <v>0.5</v>
      </c>
      <c r="BQ549" s="7">
        <f t="shared" si="501"/>
        <v>3.19</v>
      </c>
    </row>
    <row r="550" spans="1:69" x14ac:dyDescent="0.25">
      <c r="A550" s="53">
        <v>33749</v>
      </c>
      <c r="B550" s="54">
        <v>0</v>
      </c>
      <c r="C550" s="54">
        <v>3.2</v>
      </c>
      <c r="D550" s="54">
        <v>1.5587962962962962</v>
      </c>
      <c r="E550" s="6">
        <f t="shared" si="452"/>
        <v>0.51800000000000002</v>
      </c>
      <c r="F550" s="1"/>
      <c r="G550" s="6">
        <f t="shared" si="466"/>
        <v>0.44117038937671732</v>
      </c>
      <c r="H550" s="6">
        <f t="shared" si="467"/>
        <v>0</v>
      </c>
      <c r="I550" s="6">
        <f t="shared" si="468"/>
        <v>3.2</v>
      </c>
      <c r="J550" s="6">
        <f t="shared" si="469"/>
        <v>0</v>
      </c>
      <c r="K550" s="6">
        <f t="shared" si="470"/>
        <v>2.1883723268107467</v>
      </c>
      <c r="L550" s="6">
        <f t="shared" si="471"/>
        <v>0.4343340758382126</v>
      </c>
      <c r="M550" s="6">
        <f t="shared" si="472"/>
        <v>4.8222755222788828E-2</v>
      </c>
      <c r="N550" s="6">
        <f t="shared" si="473"/>
        <v>0.43418343151212846</v>
      </c>
      <c r="O550" s="6">
        <f t="shared" si="474"/>
        <v>4.8222755222788828E-2</v>
      </c>
      <c r="P550" s="6">
        <f t="shared" si="475"/>
        <v>0.48013484181220328</v>
      </c>
      <c r="Q550" s="6">
        <f t="shared" si="476"/>
        <v>0.18560370637390353</v>
      </c>
      <c r="R550" s="6">
        <f t="shared" si="477"/>
        <v>4.5425102625935403E-2</v>
      </c>
      <c r="S550" s="6">
        <f t="shared" si="478"/>
        <v>2.4347735833850435E-2</v>
      </c>
      <c r="T550" s="6">
        <f t="shared" si="479"/>
        <v>0</v>
      </c>
      <c r="U550" s="6">
        <f t="shared" si="480"/>
        <v>0</v>
      </c>
      <c r="V550" s="6">
        <f t="shared" si="481"/>
        <v>0</v>
      </c>
      <c r="W550" s="6">
        <f t="shared" si="482"/>
        <v>0</v>
      </c>
      <c r="X550" s="6">
        <f t="shared" si="483"/>
        <v>0</v>
      </c>
      <c r="Y550" s="6">
        <f t="shared" si="484"/>
        <v>0</v>
      </c>
      <c r="Z550" s="6">
        <f t="shared" si="485"/>
        <v>0</v>
      </c>
      <c r="AA550" s="6">
        <f t="shared" si="502"/>
        <v>0</v>
      </c>
      <c r="AB550" s="6">
        <f t="shared" si="453"/>
        <v>5.1781173687430833E-3</v>
      </c>
      <c r="AC550" s="6">
        <f t="shared" si="454"/>
        <v>3.811083866552632E-3</v>
      </c>
      <c r="AD550" s="6">
        <f t="shared" si="455"/>
        <v>5.6875015855073138E-4</v>
      </c>
      <c r="AE550" s="6">
        <f t="shared" si="456"/>
        <v>0</v>
      </c>
      <c r="AF550" s="6">
        <f t="shared" si="457"/>
        <v>0</v>
      </c>
      <c r="AG550" s="6">
        <f t="shared" si="458"/>
        <v>0</v>
      </c>
      <c r="AH550" s="6">
        <f t="shared" si="459"/>
        <v>0</v>
      </c>
      <c r="AI550" s="6">
        <f t="shared" si="460"/>
        <v>0</v>
      </c>
      <c r="AJ550" s="6">
        <f t="shared" si="461"/>
        <v>0</v>
      </c>
      <c r="AK550" s="6">
        <f t="shared" si="462"/>
        <v>0</v>
      </c>
      <c r="AL550" s="6">
        <f t="shared" si="463"/>
        <v>0</v>
      </c>
      <c r="AM550" s="6">
        <f t="shared" si="464"/>
        <v>0</v>
      </c>
      <c r="AN550" s="6">
        <f t="shared" si="465"/>
        <v>0</v>
      </c>
      <c r="AO550" s="6">
        <f t="shared" si="486"/>
        <v>0</v>
      </c>
      <c r="AP550" s="6">
        <f t="shared" si="487"/>
        <v>0</v>
      </c>
      <c r="AQ550" s="6">
        <f t="shared" si="488"/>
        <v>0</v>
      </c>
      <c r="AR550" s="6">
        <f t="shared" si="489"/>
        <v>0</v>
      </c>
      <c r="AS550" s="6">
        <f t="shared" si="490"/>
        <v>0</v>
      </c>
      <c r="AT550" s="6">
        <f t="shared" si="491"/>
        <v>0</v>
      </c>
      <c r="AU550" s="6">
        <f t="shared" si="492"/>
        <v>0</v>
      </c>
      <c r="AV550" s="6">
        <f t="shared" si="493"/>
        <v>0.48345279110130052</v>
      </c>
      <c r="AW550" s="6">
        <f t="shared" si="494"/>
        <v>0.44465346282872065</v>
      </c>
      <c r="AX550" s="6">
        <f t="shared" si="495"/>
        <v>0.47706684448592324</v>
      </c>
      <c r="AY550" s="6">
        <f t="shared" si="442"/>
        <v>0.1907818237426466</v>
      </c>
      <c r="AZ550" s="6">
        <f t="shared" si="496"/>
        <v>0.63543528657136727</v>
      </c>
      <c r="BD550" s="7">
        <f t="shared" si="497"/>
        <v>0.51800000000000002</v>
      </c>
      <c r="BE550" s="7">
        <f t="shared" si="498"/>
        <v>0.71972216861786331</v>
      </c>
      <c r="BF550" s="7">
        <f t="shared" ca="1" si="499"/>
        <v>-0.58984276352630249</v>
      </c>
      <c r="BG550" s="7">
        <f t="shared" si="443"/>
        <v>0.63543528657136727</v>
      </c>
      <c r="BH550" s="7">
        <f t="shared" si="444"/>
        <v>0.7971419488217687</v>
      </c>
      <c r="BI550" s="7">
        <f t="shared" ca="1" si="445"/>
        <v>-0.39772056669679645</v>
      </c>
      <c r="BJ550" s="7">
        <f t="shared" si="446"/>
        <v>1.3791046532099151E-2</v>
      </c>
      <c r="BK550" s="7">
        <f t="shared" si="447"/>
        <v>5.99382236682102E-3</v>
      </c>
      <c r="BL550" s="7">
        <f t="shared" ca="1" si="448"/>
        <v>3.6910938514595461E-2</v>
      </c>
      <c r="BM550" s="7">
        <f t="shared" ca="1" si="449"/>
        <v>0.88092881637079878</v>
      </c>
      <c r="BN550" s="7">
        <f t="shared" ca="1" si="450"/>
        <v>0.13023834473515322</v>
      </c>
      <c r="BO550" s="7">
        <f t="shared" ca="1" si="451"/>
        <v>0.34523385302076309</v>
      </c>
      <c r="BP550" s="7">
        <f t="shared" si="500"/>
        <v>0</v>
      </c>
      <c r="BQ550" s="7">
        <f t="shared" si="501"/>
        <v>3.2</v>
      </c>
    </row>
    <row r="551" spans="1:69" x14ac:dyDescent="0.25">
      <c r="A551" s="53">
        <v>33750</v>
      </c>
      <c r="B551" s="54">
        <v>0</v>
      </c>
      <c r="C551" s="54">
        <v>3.22</v>
      </c>
      <c r="D551" s="54">
        <v>1.5196759259259258</v>
      </c>
      <c r="E551" s="6">
        <f t="shared" si="452"/>
        <v>0.505</v>
      </c>
      <c r="F551" s="1"/>
      <c r="G551" s="6">
        <f t="shared" si="466"/>
        <v>0.43418343151212846</v>
      </c>
      <c r="H551" s="6">
        <f t="shared" si="467"/>
        <v>0</v>
      </c>
      <c r="I551" s="6">
        <f t="shared" si="468"/>
        <v>3.22</v>
      </c>
      <c r="J551" s="6">
        <f t="shared" si="469"/>
        <v>0</v>
      </c>
      <c r="K551" s="6">
        <f t="shared" si="470"/>
        <v>2.1766601531206349</v>
      </c>
      <c r="L551" s="6">
        <f t="shared" si="471"/>
        <v>0.42738370593929215</v>
      </c>
      <c r="M551" s="6">
        <f t="shared" si="472"/>
        <v>4.4488302074957943E-2</v>
      </c>
      <c r="N551" s="6">
        <f t="shared" si="473"/>
        <v>0.42724472776905392</v>
      </c>
      <c r="O551" s="6">
        <f t="shared" si="474"/>
        <v>4.4488302074957943E-2</v>
      </c>
      <c r="P551" s="6">
        <f t="shared" si="475"/>
        <v>0.47706684448592324</v>
      </c>
      <c r="Q551" s="6">
        <f t="shared" si="476"/>
        <v>0.18148581558906737</v>
      </c>
      <c r="R551" s="6">
        <f t="shared" si="477"/>
        <v>4.1925002428857959E-2</v>
      </c>
      <c r="S551" s="6">
        <f t="shared" si="478"/>
        <v>2.2462205272454627E-2</v>
      </c>
      <c r="T551" s="6">
        <f t="shared" si="479"/>
        <v>0</v>
      </c>
      <c r="U551" s="6">
        <f t="shared" si="480"/>
        <v>0</v>
      </c>
      <c r="V551" s="6">
        <f t="shared" si="481"/>
        <v>0</v>
      </c>
      <c r="W551" s="6">
        <f t="shared" si="482"/>
        <v>0</v>
      </c>
      <c r="X551" s="6">
        <f t="shared" si="483"/>
        <v>0</v>
      </c>
      <c r="Y551" s="6">
        <f t="shared" si="484"/>
        <v>0</v>
      </c>
      <c r="Z551" s="6">
        <f t="shared" si="485"/>
        <v>0</v>
      </c>
      <c r="AA551" s="6">
        <f t="shared" si="502"/>
        <v>0</v>
      </c>
      <c r="AB551" s="6">
        <f t="shared" si="453"/>
        <v>4.7875986773863836E-3</v>
      </c>
      <c r="AC551" s="6">
        <f t="shared" si="454"/>
        <v>3.5163603876650746E-3</v>
      </c>
      <c r="AD551" s="6">
        <f t="shared" si="455"/>
        <v>5.2470516754770052E-4</v>
      </c>
      <c r="AE551" s="6">
        <f t="shared" si="456"/>
        <v>0</v>
      </c>
      <c r="AF551" s="6">
        <f t="shared" si="457"/>
        <v>0</v>
      </c>
      <c r="AG551" s="6">
        <f t="shared" si="458"/>
        <v>0</v>
      </c>
      <c r="AH551" s="6">
        <f t="shared" si="459"/>
        <v>0</v>
      </c>
      <c r="AI551" s="6">
        <f t="shared" si="460"/>
        <v>0</v>
      </c>
      <c r="AJ551" s="6">
        <f t="shared" si="461"/>
        <v>0</v>
      </c>
      <c r="AK551" s="6">
        <f t="shared" si="462"/>
        <v>0</v>
      </c>
      <c r="AL551" s="6">
        <f t="shared" si="463"/>
        <v>0</v>
      </c>
      <c r="AM551" s="6">
        <f t="shared" si="464"/>
        <v>0</v>
      </c>
      <c r="AN551" s="6">
        <f t="shared" si="465"/>
        <v>0</v>
      </c>
      <c r="AO551" s="6">
        <f t="shared" si="486"/>
        <v>0</v>
      </c>
      <c r="AP551" s="6">
        <f t="shared" si="487"/>
        <v>0</v>
      </c>
      <c r="AQ551" s="6">
        <f t="shared" si="488"/>
        <v>0</v>
      </c>
      <c r="AR551" s="6">
        <f t="shared" si="489"/>
        <v>0</v>
      </c>
      <c r="AS551" s="6">
        <f t="shared" si="490"/>
        <v>0</v>
      </c>
      <c r="AT551" s="6">
        <f t="shared" si="491"/>
        <v>0</v>
      </c>
      <c r="AU551" s="6">
        <f t="shared" si="492"/>
        <v>0</v>
      </c>
      <c r="AV551" s="6">
        <f t="shared" si="493"/>
        <v>0.4802753870396777</v>
      </c>
      <c r="AW551" s="6">
        <f t="shared" si="494"/>
        <v>0.43059761425439236</v>
      </c>
      <c r="AX551" s="6">
        <f t="shared" si="495"/>
        <v>0.4740913052609273</v>
      </c>
      <c r="AY551" s="6">
        <f t="shared" si="442"/>
        <v>0.18627341426645375</v>
      </c>
      <c r="AZ551" s="6">
        <f t="shared" si="496"/>
        <v>0.61687102852084608</v>
      </c>
      <c r="BD551" s="7">
        <f t="shared" si="497"/>
        <v>0.505</v>
      </c>
      <c r="BE551" s="7">
        <f t="shared" si="498"/>
        <v>0.71063352017759474</v>
      </c>
      <c r="BF551" s="7">
        <f t="shared" ca="1" si="499"/>
        <v>-0.61357020830007547</v>
      </c>
      <c r="BG551" s="7">
        <f t="shared" si="443"/>
        <v>0.61687102852084608</v>
      </c>
      <c r="BH551" s="7">
        <f t="shared" si="444"/>
        <v>0.78541137534469541</v>
      </c>
      <c r="BI551" s="7">
        <f t="shared" ca="1" si="445"/>
        <v>-0.4257410621250346</v>
      </c>
      <c r="BJ551" s="7">
        <f t="shared" si="446"/>
        <v>1.2515127022311955E-2</v>
      </c>
      <c r="BK551" s="7">
        <f t="shared" si="447"/>
        <v>5.5917276233918844E-3</v>
      </c>
      <c r="BL551" s="7">
        <f t="shared" ca="1" si="448"/>
        <v>3.5279788152844868E-2</v>
      </c>
      <c r="BM551" s="7">
        <f t="shared" ca="1" si="449"/>
        <v>0.90550084650778506</v>
      </c>
      <c r="BN551" s="7">
        <f t="shared" ca="1" si="450"/>
        <v>0.13688087115474284</v>
      </c>
      <c r="BO551" s="7">
        <f t="shared" ca="1" si="451"/>
        <v>0.37367972625335871</v>
      </c>
      <c r="BP551" s="7">
        <f t="shared" si="500"/>
        <v>0</v>
      </c>
      <c r="BQ551" s="7">
        <f t="shared" si="501"/>
        <v>3.22</v>
      </c>
    </row>
    <row r="552" spans="1:69" x14ac:dyDescent="0.25">
      <c r="A552" s="53">
        <v>33751</v>
      </c>
      <c r="B552" s="54">
        <v>39.299999999999997</v>
      </c>
      <c r="C552" s="54">
        <v>3.24</v>
      </c>
      <c r="D552" s="54">
        <v>2.6993055555555552</v>
      </c>
      <c r="E552" s="6">
        <f t="shared" si="452"/>
        <v>0.89699999999999991</v>
      </c>
      <c r="F552" s="1"/>
      <c r="G552" s="6">
        <f t="shared" si="466"/>
        <v>0.42724472776905392</v>
      </c>
      <c r="H552" s="6">
        <f t="shared" si="467"/>
        <v>36.059999999999995</v>
      </c>
      <c r="I552" s="6">
        <f t="shared" si="468"/>
        <v>0</v>
      </c>
      <c r="J552" s="6">
        <f t="shared" si="469"/>
        <v>28.011155359280032</v>
      </c>
      <c r="K552" s="6">
        <f t="shared" si="470"/>
        <v>0</v>
      </c>
      <c r="L552" s="6">
        <f t="shared" si="471"/>
        <v>0.51474950849842827</v>
      </c>
      <c r="M552" s="6">
        <f t="shared" si="472"/>
        <v>0.11265389366897094</v>
      </c>
      <c r="N552" s="6">
        <f t="shared" si="473"/>
        <v>0.51439758605405295</v>
      </c>
      <c r="O552" s="6">
        <f t="shared" si="474"/>
        <v>8.1614985343889348</v>
      </c>
      <c r="P552" s="6">
        <f t="shared" si="475"/>
        <v>0.4740913052609273</v>
      </c>
      <c r="Q552" s="6">
        <f t="shared" si="476"/>
        <v>0.17755476538091736</v>
      </c>
      <c r="R552" s="6">
        <f t="shared" si="477"/>
        <v>3.2470589838145605</v>
      </c>
      <c r="S552" s="6">
        <f t="shared" si="478"/>
        <v>4.1207519024079353</v>
      </c>
      <c r="T552" s="6">
        <f t="shared" si="479"/>
        <v>0</v>
      </c>
      <c r="U552" s="6">
        <f t="shared" si="480"/>
        <v>0</v>
      </c>
      <c r="V552" s="6">
        <f t="shared" si="481"/>
        <v>0</v>
      </c>
      <c r="W552" s="6">
        <f t="shared" si="482"/>
        <v>0</v>
      </c>
      <c r="X552" s="6">
        <f t="shared" si="483"/>
        <v>0</v>
      </c>
      <c r="Y552" s="6">
        <f t="shared" si="484"/>
        <v>0</v>
      </c>
      <c r="Z552" s="6">
        <f t="shared" si="485"/>
        <v>0</v>
      </c>
      <c r="AA552" s="6">
        <f t="shared" si="502"/>
        <v>0</v>
      </c>
      <c r="AB552" s="6">
        <f t="shared" si="453"/>
        <v>0.18266062586222651</v>
      </c>
      <c r="AC552" s="6">
        <f t="shared" si="454"/>
        <v>0.54127172051403716</v>
      </c>
      <c r="AD552" s="6">
        <f t="shared" si="455"/>
        <v>9.6258572617842639E-2</v>
      </c>
      <c r="AE552" s="6">
        <f t="shared" si="456"/>
        <v>0</v>
      </c>
      <c r="AF552" s="6">
        <f t="shared" si="457"/>
        <v>0</v>
      </c>
      <c r="AG552" s="6">
        <f t="shared" si="458"/>
        <v>0</v>
      </c>
      <c r="AH552" s="6">
        <f t="shared" si="459"/>
        <v>0</v>
      </c>
      <c r="AI552" s="6">
        <f t="shared" si="460"/>
        <v>0</v>
      </c>
      <c r="AJ552" s="6">
        <f t="shared" si="461"/>
        <v>0</v>
      </c>
      <c r="AK552" s="6">
        <f t="shared" si="462"/>
        <v>0</v>
      </c>
      <c r="AL552" s="6">
        <f t="shared" si="463"/>
        <v>0</v>
      </c>
      <c r="AM552" s="6">
        <f t="shared" si="464"/>
        <v>0</v>
      </c>
      <c r="AN552" s="6">
        <f t="shared" si="465"/>
        <v>0</v>
      </c>
      <c r="AO552" s="6">
        <f t="shared" si="486"/>
        <v>0</v>
      </c>
      <c r="AP552" s="6">
        <f t="shared" si="487"/>
        <v>0</v>
      </c>
      <c r="AQ552" s="6">
        <f t="shared" si="488"/>
        <v>0</v>
      </c>
      <c r="AR552" s="6">
        <f t="shared" si="489"/>
        <v>0</v>
      </c>
      <c r="AS552" s="6">
        <f t="shared" si="490"/>
        <v>0</v>
      </c>
      <c r="AT552" s="6">
        <f t="shared" si="491"/>
        <v>0</v>
      </c>
      <c r="AU552" s="6">
        <f t="shared" si="492"/>
        <v>0</v>
      </c>
      <c r="AV552" s="6">
        <f t="shared" si="493"/>
        <v>0.5232743262173466</v>
      </c>
      <c r="AW552" s="6">
        <f t="shared" si="494"/>
        <v>0.65263571890488525</v>
      </c>
      <c r="AX552" s="6">
        <f t="shared" si="495"/>
        <v>0.51390141628046759</v>
      </c>
      <c r="AY552" s="6">
        <f t="shared" ref="AY552:AY615" si="503">MAX(0,AB552+Q552)</f>
        <v>0.36021539124314383</v>
      </c>
      <c r="AZ552" s="6">
        <f t="shared" si="496"/>
        <v>1.0128511101480291</v>
      </c>
      <c r="BD552" s="7">
        <f t="shared" si="497"/>
        <v>0.89699999999999991</v>
      </c>
      <c r="BE552" s="7">
        <f t="shared" si="498"/>
        <v>0.94710083940412593</v>
      </c>
      <c r="BF552" s="7">
        <f t="shared" ca="1" si="499"/>
        <v>-6.8905962347808894E-2</v>
      </c>
      <c r="BG552" s="7">
        <f t="shared" ref="BG552:BG615" si="504">IF(E552&gt;=0,AZ552,"")</f>
        <v>1.0128511101480291</v>
      </c>
      <c r="BH552" s="7">
        <f t="shared" ref="BH552:BH615" si="505">IF(E552&gt;=0,AZ552^0.5,"")</f>
        <v>1.00640504278746</v>
      </c>
      <c r="BI552" s="7">
        <f t="shared" ref="BI552:BI615" ca="1" si="506">IF(E552&gt;=0,LN(AZ552+$E$27/40),"")</f>
        <v>4.8090454861219989E-2</v>
      </c>
      <c r="BJ552" s="7">
        <f t="shared" ref="BJ552:BJ615" si="507">IF(E552&gt;=0,(BD552-BG552)^2,"")</f>
        <v>1.3421479722530789E-2</v>
      </c>
      <c r="BK552" s="7">
        <f t="shared" ref="BK552:BK615" si="508">IF(E552&gt;=0,(BE552-BH552)^2,"")</f>
        <v>3.516988538931854E-3</v>
      </c>
      <c r="BL552" s="7">
        <f t="shared" ref="BL552:BL615" ca="1" si="509">IF(E552&gt;=0,(BF552-BI552)^2,"")</f>
        <v>1.368816163974915E-2</v>
      </c>
      <c r="BM552" s="7">
        <f t="shared" ref="BM552:BM615" ca="1" si="510">IF(E552&gt;=0,($E$27-BD552)^2,"")</f>
        <v>0.31312763006943006</v>
      </c>
      <c r="BN552" s="7">
        <f t="shared" ref="BN552:BN615" ca="1" si="511">IF(E552&gt;=0,($E$28-BE552)^2,"")</f>
        <v>1.7824073677884203E-2</v>
      </c>
      <c r="BO552" s="7">
        <f t="shared" ref="BO552:BO615" ca="1" si="512">IF(E552&gt;=0,($E$29-BF552)^2,"")</f>
        <v>4.4394556541164244E-3</v>
      </c>
      <c r="BP552" s="7">
        <f t="shared" si="500"/>
        <v>39.299999999999997</v>
      </c>
      <c r="BQ552" s="7">
        <f t="shared" si="501"/>
        <v>3.24</v>
      </c>
    </row>
    <row r="553" spans="1:69" x14ac:dyDescent="0.25">
      <c r="A553" s="53">
        <v>33752</v>
      </c>
      <c r="B553" s="54">
        <v>8.6999999999999993</v>
      </c>
      <c r="C553" s="54">
        <v>3.26</v>
      </c>
      <c r="D553" s="54">
        <v>9.0488425925925924</v>
      </c>
      <c r="E553" s="6">
        <f t="shared" ref="E553:E616" si="513">D553*86.4/$E$7</f>
        <v>3.0070000000000001</v>
      </c>
      <c r="F553" s="1"/>
      <c r="G553" s="6">
        <f t="shared" si="466"/>
        <v>0.51439758605405295</v>
      </c>
      <c r="H553" s="6">
        <f t="shared" si="467"/>
        <v>5.4399999999999995</v>
      </c>
      <c r="I553" s="6">
        <f t="shared" si="468"/>
        <v>0</v>
      </c>
      <c r="J553" s="6">
        <f t="shared" si="469"/>
        <v>3.9655022860135074</v>
      </c>
      <c r="K553" s="6">
        <f t="shared" si="470"/>
        <v>0</v>
      </c>
      <c r="L553" s="6">
        <f t="shared" si="471"/>
        <v>0.52678552234474518</v>
      </c>
      <c r="M553" s="6">
        <f t="shared" si="472"/>
        <v>0.12643398189770932</v>
      </c>
      <c r="N553" s="6">
        <f t="shared" si="473"/>
        <v>0.52639055192239748</v>
      </c>
      <c r="O553" s="6">
        <f t="shared" si="474"/>
        <v>1.6009316958842015</v>
      </c>
      <c r="P553" s="6">
        <f t="shared" si="475"/>
        <v>0.51390141628046759</v>
      </c>
      <c r="Q553" s="6">
        <f t="shared" si="476"/>
        <v>0.23544784347948583</v>
      </c>
      <c r="R553" s="6">
        <f t="shared" si="477"/>
        <v>4.7532778003741303</v>
      </c>
      <c r="S553" s="6">
        <f t="shared" si="478"/>
        <v>0.80831262832958628</v>
      </c>
      <c r="T553" s="6">
        <f t="shared" si="479"/>
        <v>0</v>
      </c>
      <c r="U553" s="6">
        <f t="shared" si="480"/>
        <v>0</v>
      </c>
      <c r="V553" s="6">
        <f t="shared" si="481"/>
        <v>0</v>
      </c>
      <c r="W553" s="6">
        <f t="shared" si="482"/>
        <v>0</v>
      </c>
      <c r="X553" s="6">
        <f t="shared" si="483"/>
        <v>0</v>
      </c>
      <c r="Y553" s="6">
        <f t="shared" si="484"/>
        <v>0</v>
      </c>
      <c r="Z553" s="6">
        <f t="shared" si="485"/>
        <v>0</v>
      </c>
      <c r="AA553" s="6">
        <f t="shared" si="502"/>
        <v>0</v>
      </c>
      <c r="AB553" s="6">
        <f t="shared" ref="AB553:AB616" si="514">AC552+$O553*0.1*R$14</f>
        <v>0.57641204817882574</v>
      </c>
      <c r="AC553" s="6">
        <f t="shared" ref="AC553:AC616" si="515">AD552+$O553*0.1*S$14</f>
        <v>0.20232966148409726</v>
      </c>
      <c r="AD553" s="6">
        <f t="shared" ref="AD553:AD616" si="516">AE552+$O553*0.1*T$14</f>
        <v>1.8881753057376899E-2</v>
      </c>
      <c r="AE553" s="6">
        <f t="shared" ref="AE553:AE616" si="517">AF552+$O553*0.1*U$14</f>
        <v>0</v>
      </c>
      <c r="AF553" s="6">
        <f t="shared" ref="AF553:AF616" si="518">AG552+$O553*0.1*V$14</f>
        <v>0</v>
      </c>
      <c r="AG553" s="6">
        <f t="shared" ref="AG553:AG616" si="519">AH552+$O553*0.1*W$14</f>
        <v>0</v>
      </c>
      <c r="AH553" s="6">
        <f t="shared" ref="AH553:AH616" si="520">AI552+$O553*0.1*X$14</f>
        <v>0</v>
      </c>
      <c r="AI553" s="6">
        <f t="shared" ref="AI553:AI616" si="521">AJ552+$O553*0.1*Y$14</f>
        <v>0</v>
      </c>
      <c r="AJ553" s="6">
        <f t="shared" ref="AJ553:AJ616" si="522">AK552+$O553*0.1*Z$14</f>
        <v>0</v>
      </c>
      <c r="AK553" s="6">
        <f t="shared" ref="AK553:AK616" si="523">AL552+$O553*0.1*AA$14</f>
        <v>0</v>
      </c>
      <c r="AL553" s="6">
        <f t="shared" ref="AL553:AL616" si="524">AM552+$O553*0.1*AB$14</f>
        <v>0</v>
      </c>
      <c r="AM553" s="6">
        <f t="shared" ref="AM553:AM616" si="525">AN552+$O553*0.1*AC$14</f>
        <v>0</v>
      </c>
      <c r="AN553" s="6">
        <f t="shared" ref="AN553:AN616" si="526">AO552+$O553*0.1*AD$14</f>
        <v>0</v>
      </c>
      <c r="AO553" s="6">
        <f t="shared" si="486"/>
        <v>0</v>
      </c>
      <c r="AP553" s="6">
        <f t="shared" si="487"/>
        <v>0</v>
      </c>
      <c r="AQ553" s="6">
        <f t="shared" si="488"/>
        <v>0</v>
      </c>
      <c r="AR553" s="6">
        <f t="shared" si="489"/>
        <v>0</v>
      </c>
      <c r="AS553" s="6">
        <f t="shared" si="490"/>
        <v>0</v>
      </c>
      <c r="AT553" s="6">
        <f t="shared" si="491"/>
        <v>0</v>
      </c>
      <c r="AU553" s="6">
        <f t="shared" si="492"/>
        <v>0</v>
      </c>
      <c r="AV553" s="6">
        <f t="shared" si="493"/>
        <v>0.58554762687724504</v>
      </c>
      <c r="AW553" s="6">
        <f t="shared" si="494"/>
        <v>1.1172989891614975</v>
      </c>
      <c r="AX553" s="6">
        <f t="shared" si="495"/>
        <v>0.56950139695965929</v>
      </c>
      <c r="AY553" s="6">
        <f t="shared" si="503"/>
        <v>0.81185989165831152</v>
      </c>
      <c r="AZ553" s="6">
        <f t="shared" si="496"/>
        <v>1.929158880819809</v>
      </c>
      <c r="BD553" s="7">
        <f t="shared" si="497"/>
        <v>3.0070000000000001</v>
      </c>
      <c r="BE553" s="7">
        <f t="shared" si="498"/>
        <v>1.7340703561274555</v>
      </c>
      <c r="BF553" s="7">
        <f t="shared" ca="1" si="499"/>
        <v>1.1129800601470003</v>
      </c>
      <c r="BG553" s="7">
        <f t="shared" si="504"/>
        <v>1.929158880819809</v>
      </c>
      <c r="BH553" s="7">
        <f t="shared" si="505"/>
        <v>1.3889416405377906</v>
      </c>
      <c r="BI553" s="7">
        <f t="shared" ca="1" si="506"/>
        <v>0.67578397521918854</v>
      </c>
      <c r="BJ553" s="7">
        <f t="shared" si="507"/>
        <v>1.1617414781956068</v>
      </c>
      <c r="BK553" s="7">
        <f t="shared" si="508"/>
        <v>0.11911383032457185</v>
      </c>
      <c r="BL553" s="7">
        <f t="shared" ca="1" si="509"/>
        <v>0.19114041667620643</v>
      </c>
      <c r="BM553" s="7">
        <f t="shared" ca="1" si="510"/>
        <v>2.4038081232201205</v>
      </c>
      <c r="BN553" s="7">
        <f t="shared" ca="1" si="511"/>
        <v>0.42701348283573404</v>
      </c>
      <c r="BO553" s="7">
        <f t="shared" ca="1" si="512"/>
        <v>1.2437976903794647</v>
      </c>
      <c r="BP553" s="7">
        <f t="shared" si="500"/>
        <v>8.6999999999999993</v>
      </c>
      <c r="BQ553" s="7">
        <f t="shared" si="501"/>
        <v>3.26</v>
      </c>
    </row>
    <row r="554" spans="1:69" x14ac:dyDescent="0.25">
      <c r="A554" s="53">
        <v>33753</v>
      </c>
      <c r="B554" s="54">
        <v>9.1</v>
      </c>
      <c r="C554" s="54">
        <v>3.29</v>
      </c>
      <c r="D554" s="54">
        <v>4.5289351851851851</v>
      </c>
      <c r="E554" s="6">
        <f t="shared" si="513"/>
        <v>1.5050000000000001</v>
      </c>
      <c r="F554" s="1"/>
      <c r="G554" s="6">
        <f t="shared" si="466"/>
        <v>0.52639055192239748</v>
      </c>
      <c r="H554" s="6">
        <f t="shared" si="467"/>
        <v>5.81</v>
      </c>
      <c r="I554" s="6">
        <f t="shared" si="468"/>
        <v>0</v>
      </c>
      <c r="J554" s="6">
        <f t="shared" si="469"/>
        <v>4.1599237842205703</v>
      </c>
      <c r="K554" s="6">
        <f t="shared" si="470"/>
        <v>0</v>
      </c>
      <c r="L554" s="6">
        <f t="shared" si="471"/>
        <v>0.53938584661553601</v>
      </c>
      <c r="M554" s="6">
        <f t="shared" si="472"/>
        <v>0.14226947846085605</v>
      </c>
      <c r="N554" s="6">
        <f t="shared" si="473"/>
        <v>0.53894140727137041</v>
      </c>
      <c r="O554" s="6">
        <f t="shared" si="474"/>
        <v>1.7923456942402853</v>
      </c>
      <c r="P554" s="6">
        <f t="shared" si="475"/>
        <v>0.56950139695965929</v>
      </c>
      <c r="Q554" s="6">
        <f t="shared" si="476"/>
        <v>0.33732392421989771</v>
      </c>
      <c r="R554" s="6">
        <f t="shared" si="477"/>
        <v>1.5164659322024474</v>
      </c>
      <c r="S554" s="6">
        <f t="shared" si="478"/>
        <v>0.90495782094339572</v>
      </c>
      <c r="T554" s="6">
        <f t="shared" si="479"/>
        <v>0</v>
      </c>
      <c r="U554" s="6">
        <f t="shared" si="480"/>
        <v>0</v>
      </c>
      <c r="V554" s="6">
        <f t="shared" si="481"/>
        <v>0</v>
      </c>
      <c r="W554" s="6">
        <f t="shared" si="482"/>
        <v>0</v>
      </c>
      <c r="X554" s="6">
        <f t="shared" si="483"/>
        <v>0</v>
      </c>
      <c r="Y554" s="6">
        <f t="shared" si="484"/>
        <v>0</v>
      </c>
      <c r="Z554" s="6">
        <f t="shared" si="485"/>
        <v>0</v>
      </c>
      <c r="AA554" s="6">
        <f t="shared" si="502"/>
        <v>0</v>
      </c>
      <c r="AB554" s="6">
        <f t="shared" si="514"/>
        <v>0.24167151169925621</v>
      </c>
      <c r="AC554" s="6">
        <f t="shared" si="515"/>
        <v>0.13763513891485926</v>
      </c>
      <c r="AD554" s="6">
        <f t="shared" si="516"/>
        <v>2.1139333351387238E-2</v>
      </c>
      <c r="AE554" s="6">
        <f t="shared" si="517"/>
        <v>0</v>
      </c>
      <c r="AF554" s="6">
        <f t="shared" si="518"/>
        <v>0</v>
      </c>
      <c r="AG554" s="6">
        <f t="shared" si="519"/>
        <v>0</v>
      </c>
      <c r="AH554" s="6">
        <f t="shared" si="520"/>
        <v>0</v>
      </c>
      <c r="AI554" s="6">
        <f t="shared" si="521"/>
        <v>0</v>
      </c>
      <c r="AJ554" s="6">
        <f t="shared" si="522"/>
        <v>0</v>
      </c>
      <c r="AK554" s="6">
        <f t="shared" si="523"/>
        <v>0</v>
      </c>
      <c r="AL554" s="6">
        <f t="shared" si="524"/>
        <v>0</v>
      </c>
      <c r="AM554" s="6">
        <f t="shared" si="525"/>
        <v>0</v>
      </c>
      <c r="AN554" s="6">
        <f t="shared" si="526"/>
        <v>0</v>
      </c>
      <c r="AO554" s="6">
        <f t="shared" si="486"/>
        <v>0</v>
      </c>
      <c r="AP554" s="6">
        <f t="shared" si="487"/>
        <v>0</v>
      </c>
      <c r="AQ554" s="6">
        <f t="shared" si="488"/>
        <v>0</v>
      </c>
      <c r="AR554" s="6">
        <f t="shared" si="489"/>
        <v>0</v>
      </c>
      <c r="AS554" s="6">
        <f t="shared" si="490"/>
        <v>0</v>
      </c>
      <c r="AT554" s="6">
        <f t="shared" si="491"/>
        <v>0</v>
      </c>
      <c r="AU554" s="6">
        <f t="shared" si="492"/>
        <v>0</v>
      </c>
      <c r="AV554" s="6">
        <f t="shared" si="493"/>
        <v>0.59612483307085196</v>
      </c>
      <c r="AW554" s="6">
        <f t="shared" si="494"/>
        <v>1.21591324935087</v>
      </c>
      <c r="AX554" s="6">
        <f t="shared" si="495"/>
        <v>0.5786623420561906</v>
      </c>
      <c r="AY554" s="6">
        <f t="shared" si="503"/>
        <v>0.57899543591915392</v>
      </c>
      <c r="AZ554" s="6">
        <f t="shared" si="496"/>
        <v>1.7949086852700238</v>
      </c>
      <c r="BD554" s="7">
        <f t="shared" si="497"/>
        <v>1.5050000000000001</v>
      </c>
      <c r="BE554" s="7">
        <f t="shared" si="498"/>
        <v>1.2267844146385298</v>
      </c>
      <c r="BF554" s="7">
        <f t="shared" ca="1" si="499"/>
        <v>0.43270047024539687</v>
      </c>
      <c r="BG554" s="7">
        <f t="shared" si="504"/>
        <v>1.7949086852700238</v>
      </c>
      <c r="BH554" s="7">
        <f t="shared" si="505"/>
        <v>1.3397420219094509</v>
      </c>
      <c r="BI554" s="7">
        <f t="shared" ca="1" si="506"/>
        <v>0.60503873145661136</v>
      </c>
      <c r="BJ554" s="7">
        <f t="shared" si="507"/>
        <v>8.4047045794993641E-2</v>
      </c>
      <c r="BK554" s="7">
        <f t="shared" si="508"/>
        <v>1.2759421040371642E-2</v>
      </c>
      <c r="BL554" s="7">
        <f t="shared" ca="1" si="509"/>
        <v>2.9700476277304794E-2</v>
      </c>
      <c r="BM554" s="7">
        <f t="shared" ca="1" si="510"/>
        <v>2.3446821242260694E-3</v>
      </c>
      <c r="BN554" s="7">
        <f t="shared" ca="1" si="511"/>
        <v>2.1367640824073272E-2</v>
      </c>
      <c r="BO554" s="7">
        <f t="shared" ca="1" si="512"/>
        <v>0.18920515787298253</v>
      </c>
      <c r="BP554" s="7">
        <f t="shared" si="500"/>
        <v>9.1</v>
      </c>
      <c r="BQ554" s="7">
        <f t="shared" si="501"/>
        <v>3.29</v>
      </c>
    </row>
    <row r="555" spans="1:69" x14ac:dyDescent="0.25">
      <c r="A555" s="53">
        <v>33754</v>
      </c>
      <c r="B555" s="54">
        <v>0</v>
      </c>
      <c r="C555" s="54">
        <v>3.31</v>
      </c>
      <c r="D555" s="54">
        <v>3.1386574074074072</v>
      </c>
      <c r="E555" s="6">
        <f t="shared" si="513"/>
        <v>1.0429999999999999</v>
      </c>
      <c r="F555" s="1"/>
      <c r="G555" s="6">
        <f t="shared" ref="G555:G585" si="527">N554</f>
        <v>0.53894140727137041</v>
      </c>
      <c r="H555" s="6">
        <f t="shared" ref="H555:H585" si="528">IF(B555&gt;=C555,B555-C555,0)</f>
        <v>0</v>
      </c>
      <c r="I555" s="6">
        <f t="shared" ref="I555:I585" si="529">IF(B555&lt;C555,C555-B555,0)</f>
        <v>3.31</v>
      </c>
      <c r="J555" s="6">
        <f t="shared" ref="J555:J585" si="530">IF($H555&gt;0,$E$10*(1-G555^2)*TANH(H555/$E$10)/(1+G555*TANH(H555/$E$10)),0)</f>
        <v>0</v>
      </c>
      <c r="K555" s="6">
        <f t="shared" ref="K555:K585" si="531">IF($I555&gt;0,G555*$E$10*(2-G555)*TANH(I555/$E$10)/(1+(1-G555)*TANH(I555/$E$10)),0)</f>
        <v>2.5939178803924738</v>
      </c>
      <c r="L555" s="6">
        <f t="shared" ref="L555:L585" si="532">G555+(J555-K555)/$E$10</f>
        <v>0.53083819937285903</v>
      </c>
      <c r="M555" s="6">
        <f t="shared" ref="M555:M618" si="533">L555*$E$10*(1-(1+(4/9*L555)^4)^(-0.25))</f>
        <v>0.13136515345125671</v>
      </c>
      <c r="N555" s="6">
        <f t="shared" ref="N555:N585" si="534">L555-M555/$E$10</f>
        <v>0.53042782433474323</v>
      </c>
      <c r="O555" s="6">
        <f t="shared" ref="O555:O585" si="535">M555+(H555-J555)</f>
        <v>0.13136515345125671</v>
      </c>
      <c r="P555" s="6">
        <f t="shared" ref="P555:P585" si="536">AX554</f>
        <v>0.5786623420561906</v>
      </c>
      <c r="Q555" s="6">
        <f t="shared" ref="Q555:Q618" si="537">$E$11*P555^3.5</f>
        <v>0.35670043384202982</v>
      </c>
      <c r="R555" s="6">
        <f t="shared" ref="R555:W564" si="538">S554+$O555*0.9*R$13</f>
        <v>0.9568600113128175</v>
      </c>
      <c r="S555" s="6">
        <f t="shared" si="538"/>
        <v>6.6326447736709204E-2</v>
      </c>
      <c r="T555" s="6">
        <f t="shared" si="538"/>
        <v>0</v>
      </c>
      <c r="U555" s="6">
        <f t="shared" si="538"/>
        <v>0</v>
      </c>
      <c r="V555" s="6">
        <f t="shared" si="538"/>
        <v>0</v>
      </c>
      <c r="W555" s="6">
        <f t="shared" si="538"/>
        <v>0</v>
      </c>
      <c r="X555" s="6">
        <f t="shared" ref="X555:X618" si="539">Y554+$O555*0.9*X$13</f>
        <v>0</v>
      </c>
      <c r="Y555" s="6">
        <f t="shared" ref="Y555:Y618" si="540">Z554+$O555*0.9*Y$13</f>
        <v>0</v>
      </c>
      <c r="Z555" s="6">
        <f t="shared" ref="Z555:Z618" si="541">AA554+$O555*0.9*Z$13</f>
        <v>0</v>
      </c>
      <c r="AA555" s="6">
        <f t="shared" si="502"/>
        <v>0</v>
      </c>
      <c r="AB555" s="6">
        <f t="shared" si="514"/>
        <v>0.14051859393538269</v>
      </c>
      <c r="AC555" s="6">
        <f t="shared" si="515"/>
        <v>2.9843043135808489E-2</v>
      </c>
      <c r="AD555" s="6">
        <f t="shared" si="516"/>
        <v>1.5493505401809877E-3</v>
      </c>
      <c r="AE555" s="6">
        <f t="shared" si="517"/>
        <v>0</v>
      </c>
      <c r="AF555" s="6">
        <f t="shared" si="518"/>
        <v>0</v>
      </c>
      <c r="AG555" s="6">
        <f t="shared" si="519"/>
        <v>0</v>
      </c>
      <c r="AH555" s="6">
        <f t="shared" si="520"/>
        <v>0</v>
      </c>
      <c r="AI555" s="6">
        <f t="shared" si="521"/>
        <v>0</v>
      </c>
      <c r="AJ555" s="6">
        <f t="shared" si="522"/>
        <v>0</v>
      </c>
      <c r="AK555" s="6">
        <f t="shared" si="523"/>
        <v>0</v>
      </c>
      <c r="AL555" s="6">
        <f t="shared" si="524"/>
        <v>0</v>
      </c>
      <c r="AM555" s="6">
        <f t="shared" si="525"/>
        <v>0</v>
      </c>
      <c r="AN555" s="6">
        <f t="shared" si="526"/>
        <v>0</v>
      </c>
      <c r="AO555" s="6">
        <f t="shared" ref="AO555:AO618" si="542">AP554+$O555*0.1*AE$14</f>
        <v>0</v>
      </c>
      <c r="AP555" s="6">
        <f t="shared" ref="AP555:AP618" si="543">AQ554+$O555*0.1*AF$14</f>
        <v>0</v>
      </c>
      <c r="AQ555" s="6">
        <f t="shared" ref="AQ555:AQ618" si="544">AR554+$O555*0.1*AG$14</f>
        <v>0</v>
      </c>
      <c r="AR555" s="6">
        <f t="shared" ref="AR555:AR618" si="545">AS554+$O555*0.1*AH$14</f>
        <v>0</v>
      </c>
      <c r="AS555" s="6">
        <f t="shared" ref="AS555:AS618" si="546">AT554+$O555*0.1*AI$14</f>
        <v>0</v>
      </c>
      <c r="AT555" s="6">
        <f t="shared" ref="AT555:AT618" si="547">AU554+$O555*0.1*AJ$14</f>
        <v>0</v>
      </c>
      <c r="AU555" s="6">
        <f t="shared" ref="AU555:AU618" si="548">$O555*0.1*AK$14</f>
        <v>0</v>
      </c>
      <c r="AV555" s="6">
        <f t="shared" ref="AV555:AV585" si="549">MAX(0,P555+(R555+Q555)/$E$12)</f>
        <v>0.59752720555116179</v>
      </c>
      <c r="AW555" s="6">
        <f t="shared" ref="AW555:AW618" si="550">AV555*$E$12*(1-(1+AV555^4)^(-0.25))</f>
        <v>1.2294571751939158</v>
      </c>
      <c r="AX555" s="6">
        <f t="shared" ref="AX555:AX585" si="551">AV555-AW555/$E$12</f>
        <v>0.579870201742546</v>
      </c>
      <c r="AY555" s="6">
        <f t="shared" si="503"/>
        <v>0.4972190277774125</v>
      </c>
      <c r="AZ555" s="6">
        <f t="shared" ref="AZ555:AZ585" si="552">AW555+AY555</f>
        <v>1.7266762029713283</v>
      </c>
      <c r="BD555" s="7">
        <f t="shared" ref="BD555:BD585" si="553">IF(E555&gt;=0,E555,"")</f>
        <v>1.0429999999999999</v>
      </c>
      <c r="BE555" s="7">
        <f t="shared" ref="BE555:BE585" si="554">IF(E555&gt;=0,E555^0.5,"")</f>
        <v>1.0212737145349429</v>
      </c>
      <c r="BF555" s="7">
        <f t="shared" ref="BF555:BF585" ca="1" si="555">IF(E555&gt;=0,LN(E555+$E$27/40),"")</f>
        <v>7.641872008330787E-2</v>
      </c>
      <c r="BG555" s="7">
        <f t="shared" si="504"/>
        <v>1.7266762029713283</v>
      </c>
      <c r="BH555" s="7">
        <f t="shared" si="505"/>
        <v>1.3140305182800467</v>
      </c>
      <c r="BI555" s="7">
        <f t="shared" ca="1" si="506"/>
        <v>0.5670683229820529</v>
      </c>
      <c r="BJ555" s="7">
        <f t="shared" si="507"/>
        <v>0.467413150509293</v>
      </c>
      <c r="BK555" s="7">
        <f t="shared" si="508"/>
        <v>8.5706546139049239E-2</v>
      </c>
      <c r="BL555" s="7">
        <f t="shared" ca="1" si="509"/>
        <v>0.24073703282469619</v>
      </c>
      <c r="BM555" s="7">
        <f t="shared" ca="1" si="510"/>
        <v>0.17104683006943042</v>
      </c>
      <c r="BN555" s="7">
        <f t="shared" ca="1" si="511"/>
        <v>3.520518209855781E-3</v>
      </c>
      <c r="BO555" s="7">
        <f t="shared" ca="1" si="512"/>
        <v>6.1929726226513122E-3</v>
      </c>
      <c r="BP555" s="7">
        <f t="shared" ref="BP555:BP585" si="556">IF(B555&gt;=0,B555,"")</f>
        <v>0</v>
      </c>
      <c r="BQ555" s="7">
        <f t="shared" ref="BQ555:BQ585" si="557">IF(C555&gt;=0,C555,"")</f>
        <v>3.31</v>
      </c>
    </row>
    <row r="556" spans="1:69" x14ac:dyDescent="0.25">
      <c r="A556" s="53">
        <v>33755</v>
      </c>
      <c r="B556" s="54">
        <v>9</v>
      </c>
      <c r="C556" s="54">
        <v>3.33</v>
      </c>
      <c r="D556" s="54">
        <v>2.4495370370370368</v>
      </c>
      <c r="E556" s="6">
        <f t="shared" si="513"/>
        <v>0.81399999999999995</v>
      </c>
      <c r="F556" s="1"/>
      <c r="G556" s="6">
        <f t="shared" si="527"/>
        <v>0.53042782433474323</v>
      </c>
      <c r="H556" s="6">
        <f t="shared" si="528"/>
        <v>5.67</v>
      </c>
      <c r="I556" s="6">
        <f t="shared" si="529"/>
        <v>0</v>
      </c>
      <c r="J556" s="6">
        <f t="shared" si="530"/>
        <v>4.0363795885737836</v>
      </c>
      <c r="K556" s="6">
        <f t="shared" si="531"/>
        <v>0</v>
      </c>
      <c r="L556" s="6">
        <f t="shared" si="532"/>
        <v>0.54303717608437241</v>
      </c>
      <c r="M556" s="6">
        <f t="shared" si="533"/>
        <v>0.14714224166571699</v>
      </c>
      <c r="N556" s="6">
        <f t="shared" si="534"/>
        <v>0.54257751458780645</v>
      </c>
      <c r="O556" s="6">
        <f t="shared" si="535"/>
        <v>1.7807626530919332</v>
      </c>
      <c r="P556" s="6">
        <f t="shared" si="536"/>
        <v>0.579870201742546</v>
      </c>
      <c r="Q556" s="6">
        <f t="shared" si="537"/>
        <v>0.35931317145438973</v>
      </c>
      <c r="R556" s="6">
        <f t="shared" si="538"/>
        <v>0.76990330807835883</v>
      </c>
      <c r="S556" s="6">
        <f t="shared" si="538"/>
        <v>0.89910952744109029</v>
      </c>
      <c r="T556" s="6">
        <f t="shared" si="538"/>
        <v>0</v>
      </c>
      <c r="U556" s="6">
        <f t="shared" si="538"/>
        <v>0</v>
      </c>
      <c r="V556" s="6">
        <f t="shared" si="538"/>
        <v>0</v>
      </c>
      <c r="W556" s="6">
        <f t="shared" si="538"/>
        <v>0</v>
      </c>
      <c r="X556" s="6">
        <f t="shared" si="539"/>
        <v>0</v>
      </c>
      <c r="Y556" s="6">
        <f t="shared" si="540"/>
        <v>0</v>
      </c>
      <c r="Z556" s="6">
        <f t="shared" si="541"/>
        <v>0</v>
      </c>
      <c r="AA556" s="6">
        <f t="shared" si="502"/>
        <v>0</v>
      </c>
      <c r="AB556" s="6">
        <f t="shared" si="514"/>
        <v>6.893064648812236E-2</v>
      </c>
      <c r="AC556" s="6">
        <f t="shared" si="515"/>
        <v>0.11953529217118759</v>
      </c>
      <c r="AD556" s="6">
        <f t="shared" si="516"/>
        <v>2.1002720325872849E-2</v>
      </c>
      <c r="AE556" s="6">
        <f t="shared" si="517"/>
        <v>0</v>
      </c>
      <c r="AF556" s="6">
        <f t="shared" si="518"/>
        <v>0</v>
      </c>
      <c r="AG556" s="6">
        <f t="shared" si="519"/>
        <v>0</v>
      </c>
      <c r="AH556" s="6">
        <f t="shared" si="520"/>
        <v>0</v>
      </c>
      <c r="AI556" s="6">
        <f t="shared" si="521"/>
        <v>0</v>
      </c>
      <c r="AJ556" s="6">
        <f t="shared" si="522"/>
        <v>0</v>
      </c>
      <c r="AK556" s="6">
        <f t="shared" si="523"/>
        <v>0</v>
      </c>
      <c r="AL556" s="6">
        <f t="shared" si="524"/>
        <v>0</v>
      </c>
      <c r="AM556" s="6">
        <f t="shared" si="525"/>
        <v>0</v>
      </c>
      <c r="AN556" s="6">
        <f t="shared" si="526"/>
        <v>0</v>
      </c>
      <c r="AO556" s="6">
        <f t="shared" si="542"/>
        <v>0</v>
      </c>
      <c r="AP556" s="6">
        <f t="shared" si="543"/>
        <v>0</v>
      </c>
      <c r="AQ556" s="6">
        <f t="shared" si="544"/>
        <v>0</v>
      </c>
      <c r="AR556" s="6">
        <f t="shared" si="545"/>
        <v>0</v>
      </c>
      <c r="AS556" s="6">
        <f t="shared" si="546"/>
        <v>0</v>
      </c>
      <c r="AT556" s="6">
        <f t="shared" si="547"/>
        <v>0</v>
      </c>
      <c r="AU556" s="6">
        <f t="shared" si="548"/>
        <v>0</v>
      </c>
      <c r="AV556" s="6">
        <f t="shared" si="549"/>
        <v>0.59608758619655644</v>
      </c>
      <c r="AW556" s="6">
        <f t="shared" si="550"/>
        <v>1.215555039454006</v>
      </c>
      <c r="AX556" s="6">
        <f t="shared" si="551"/>
        <v>0.57863023965836879</v>
      </c>
      <c r="AY556" s="6">
        <f t="shared" si="503"/>
        <v>0.42824381794251209</v>
      </c>
      <c r="AZ556" s="6">
        <f t="shared" si="552"/>
        <v>1.6437988573965181</v>
      </c>
      <c r="BD556" s="7">
        <f t="shared" si="553"/>
        <v>0.81399999999999995</v>
      </c>
      <c r="BE556" s="7">
        <f t="shared" si="554"/>
        <v>0.90221948549119679</v>
      </c>
      <c r="BF556" s="7">
        <f t="shared" ca="1" si="555"/>
        <v>-0.16203145767877125</v>
      </c>
      <c r="BG556" s="7">
        <f t="shared" si="504"/>
        <v>1.6437988573965181</v>
      </c>
      <c r="BH556" s="7">
        <f t="shared" si="505"/>
        <v>1.2821071941910778</v>
      </c>
      <c r="BI556" s="7">
        <f t="shared" ca="1" si="506"/>
        <v>0.51892075526666614</v>
      </c>
      <c r="BJ556" s="7">
        <f t="shared" si="507"/>
        <v>0.6885661437365671</v>
      </c>
      <c r="BK556" s="7">
        <f t="shared" si="508"/>
        <v>0.14431467122124564</v>
      </c>
      <c r="BL556" s="7">
        <f t="shared" ca="1" si="509"/>
        <v>0.46369591631528834</v>
      </c>
      <c r="BM556" s="7">
        <f t="shared" ca="1" si="510"/>
        <v>0.41290659171326544</v>
      </c>
      <c r="BN556" s="7">
        <f t="shared" ca="1" si="511"/>
        <v>3.1822344188127065E-2</v>
      </c>
      <c r="BO556" s="7">
        <f t="shared" ca="1" si="512"/>
        <v>2.5521575535326361E-2</v>
      </c>
      <c r="BP556" s="7">
        <f t="shared" si="556"/>
        <v>9</v>
      </c>
      <c r="BQ556" s="7">
        <f t="shared" si="557"/>
        <v>3.33</v>
      </c>
    </row>
    <row r="557" spans="1:69" x14ac:dyDescent="0.25">
      <c r="A557" s="53">
        <v>33756</v>
      </c>
      <c r="B557" s="54">
        <v>11.5</v>
      </c>
      <c r="C557" s="54">
        <v>3.43</v>
      </c>
      <c r="D557" s="54">
        <v>6.1990740740740744</v>
      </c>
      <c r="E557" s="6">
        <f t="shared" si="513"/>
        <v>2.06</v>
      </c>
      <c r="F557" s="1"/>
      <c r="G557" s="6">
        <f t="shared" si="527"/>
        <v>0.54257751458780645</v>
      </c>
      <c r="H557" s="6">
        <f t="shared" si="528"/>
        <v>8.07</v>
      </c>
      <c r="I557" s="6">
        <f t="shared" si="529"/>
        <v>0</v>
      </c>
      <c r="J557" s="6">
        <f t="shared" si="530"/>
        <v>5.6162584803887619</v>
      </c>
      <c r="K557" s="6">
        <f t="shared" si="531"/>
        <v>0</v>
      </c>
      <c r="L557" s="6">
        <f t="shared" si="532"/>
        <v>0.56012229132201896</v>
      </c>
      <c r="M557" s="6">
        <f t="shared" si="533"/>
        <v>0.17174445876612932</v>
      </c>
      <c r="N557" s="6">
        <f t="shared" si="534"/>
        <v>0.55958577431609557</v>
      </c>
      <c r="O557" s="6">
        <f t="shared" si="535"/>
        <v>2.6254859783773679</v>
      </c>
      <c r="P557" s="6">
        <f t="shared" si="536"/>
        <v>0.57863023965836879</v>
      </c>
      <c r="Q557" s="6">
        <f t="shared" si="537"/>
        <v>0.35663117841412906</v>
      </c>
      <c r="R557" s="6">
        <f t="shared" si="538"/>
        <v>1.9364354048287535</v>
      </c>
      <c r="S557" s="6">
        <f t="shared" si="538"/>
        <v>1.3256115031519677</v>
      </c>
      <c r="T557" s="6">
        <f t="shared" si="538"/>
        <v>0</v>
      </c>
      <c r="U557" s="6">
        <f t="shared" si="538"/>
        <v>0</v>
      </c>
      <c r="V557" s="6">
        <f t="shared" si="538"/>
        <v>0</v>
      </c>
      <c r="W557" s="6">
        <f t="shared" si="538"/>
        <v>0</v>
      </c>
      <c r="X557" s="6">
        <f t="shared" si="539"/>
        <v>0</v>
      </c>
      <c r="Y557" s="6">
        <f t="shared" si="540"/>
        <v>0</v>
      </c>
      <c r="Z557" s="6">
        <f t="shared" si="541"/>
        <v>0</v>
      </c>
      <c r="AA557" s="6">
        <f t="shared" si="502"/>
        <v>0</v>
      </c>
      <c r="AB557" s="6">
        <f t="shared" si="514"/>
        <v>0.17716450758161334</v>
      </c>
      <c r="AC557" s="6">
        <f t="shared" si="515"/>
        <v>0.19495652313053349</v>
      </c>
      <c r="AD557" s="6">
        <f t="shared" si="516"/>
        <v>3.0965579622650449E-2</v>
      </c>
      <c r="AE557" s="6">
        <f t="shared" si="517"/>
        <v>0</v>
      </c>
      <c r="AF557" s="6">
        <f t="shared" si="518"/>
        <v>0</v>
      </c>
      <c r="AG557" s="6">
        <f t="shared" si="519"/>
        <v>0</v>
      </c>
      <c r="AH557" s="6">
        <f t="shared" si="520"/>
        <v>0</v>
      </c>
      <c r="AI557" s="6">
        <f t="shared" si="521"/>
        <v>0</v>
      </c>
      <c r="AJ557" s="6">
        <f t="shared" si="522"/>
        <v>0</v>
      </c>
      <c r="AK557" s="6">
        <f t="shared" si="523"/>
        <v>0</v>
      </c>
      <c r="AL557" s="6">
        <f t="shared" si="524"/>
        <v>0</v>
      </c>
      <c r="AM557" s="6">
        <f t="shared" si="525"/>
        <v>0</v>
      </c>
      <c r="AN557" s="6">
        <f t="shared" si="526"/>
        <v>0</v>
      </c>
      <c r="AO557" s="6">
        <f t="shared" si="542"/>
        <v>0</v>
      </c>
      <c r="AP557" s="6">
        <f t="shared" si="543"/>
        <v>0</v>
      </c>
      <c r="AQ557" s="6">
        <f t="shared" si="544"/>
        <v>0</v>
      </c>
      <c r="AR557" s="6">
        <f t="shared" si="545"/>
        <v>0</v>
      </c>
      <c r="AS557" s="6">
        <f t="shared" si="546"/>
        <v>0</v>
      </c>
      <c r="AT557" s="6">
        <f t="shared" si="547"/>
        <v>0</v>
      </c>
      <c r="AU557" s="6">
        <f t="shared" si="548"/>
        <v>0</v>
      </c>
      <c r="AV557" s="6">
        <f t="shared" si="549"/>
        <v>0.61156240371470783</v>
      </c>
      <c r="AW557" s="6">
        <f t="shared" si="550"/>
        <v>1.3712353868242209</v>
      </c>
      <c r="AX557" s="6">
        <f t="shared" si="551"/>
        <v>0.59186923429313354</v>
      </c>
      <c r="AY557" s="6">
        <f t="shared" si="503"/>
        <v>0.53379568599574245</v>
      </c>
      <c r="AZ557" s="6">
        <f t="shared" si="552"/>
        <v>1.9050310728199633</v>
      </c>
      <c r="BD557" s="7">
        <f t="shared" si="553"/>
        <v>2.06</v>
      </c>
      <c r="BE557" s="7">
        <f t="shared" si="554"/>
        <v>1.4352700094407325</v>
      </c>
      <c r="BF557" s="7">
        <f t="shared" ca="1" si="555"/>
        <v>0.74022848167082189</v>
      </c>
      <c r="BG557" s="7">
        <f t="shared" si="504"/>
        <v>1.9050310728199633</v>
      </c>
      <c r="BH557" s="7">
        <f t="shared" si="505"/>
        <v>1.3802286306333322</v>
      </c>
      <c r="BI557" s="7">
        <f t="shared" ca="1" si="506"/>
        <v>0.66343281152901556</v>
      </c>
      <c r="BJ557" s="7">
        <f t="shared" si="507"/>
        <v>2.4015368391331532E-2</v>
      </c>
      <c r="BK557" s="7">
        <f t="shared" si="508"/>
        <v>3.0295533810197274E-3</v>
      </c>
      <c r="BL557" s="7">
        <f t="shared" ca="1" si="509"/>
        <v>5.8975749525291242E-3</v>
      </c>
      <c r="BM557" s="7">
        <f t="shared" ca="1" si="510"/>
        <v>0.36411801089135082</v>
      </c>
      <c r="BN557" s="7">
        <f t="shared" ca="1" si="511"/>
        <v>0.1257853753838297</v>
      </c>
      <c r="BO557" s="7">
        <f t="shared" ca="1" si="512"/>
        <v>0.5513139776477427</v>
      </c>
      <c r="BP557" s="7">
        <f t="shared" si="556"/>
        <v>11.5</v>
      </c>
      <c r="BQ557" s="7">
        <f t="shared" si="557"/>
        <v>3.43</v>
      </c>
    </row>
    <row r="558" spans="1:69" x14ac:dyDescent="0.25">
      <c r="A558" s="53">
        <v>33757</v>
      </c>
      <c r="B558" s="54">
        <v>0.9</v>
      </c>
      <c r="C558" s="54">
        <v>3.45</v>
      </c>
      <c r="D558" s="54">
        <v>4.7004629629629635</v>
      </c>
      <c r="E558" s="6">
        <f t="shared" si="513"/>
        <v>1.5620000000000003</v>
      </c>
      <c r="F558" s="1"/>
      <c r="G558" s="6">
        <f t="shared" si="527"/>
        <v>0.55958577431609557</v>
      </c>
      <c r="H558" s="6">
        <f t="shared" si="528"/>
        <v>0</v>
      </c>
      <c r="I558" s="6">
        <f t="shared" si="529"/>
        <v>2.5500000000000003</v>
      </c>
      <c r="J558" s="6">
        <f t="shared" si="530"/>
        <v>0</v>
      </c>
      <c r="K558" s="6">
        <f t="shared" si="531"/>
        <v>2.0481610612463128</v>
      </c>
      <c r="L558" s="6">
        <f t="shared" si="532"/>
        <v>0.55318747041666627</v>
      </c>
      <c r="M558" s="6">
        <f t="shared" si="533"/>
        <v>0.16139149145459855</v>
      </c>
      <c r="N558" s="6">
        <f t="shared" si="534"/>
        <v>0.55268329531606153</v>
      </c>
      <c r="O558" s="6">
        <f t="shared" si="535"/>
        <v>0.16139149145459855</v>
      </c>
      <c r="P558" s="6">
        <f t="shared" si="536"/>
        <v>0.59186923429313354</v>
      </c>
      <c r="Q558" s="6">
        <f t="shared" si="537"/>
        <v>0.38601621306634765</v>
      </c>
      <c r="R558" s="6">
        <f t="shared" si="538"/>
        <v>1.389377058121533</v>
      </c>
      <c r="S558" s="6">
        <f t="shared" si="538"/>
        <v>8.1486787339573388E-2</v>
      </c>
      <c r="T558" s="6">
        <f t="shared" si="538"/>
        <v>0</v>
      </c>
      <c r="U558" s="6">
        <f t="shared" si="538"/>
        <v>0</v>
      </c>
      <c r="V558" s="6">
        <f t="shared" si="538"/>
        <v>0</v>
      </c>
      <c r="W558" s="6">
        <f t="shared" si="538"/>
        <v>0</v>
      </c>
      <c r="X558" s="6">
        <f t="shared" si="539"/>
        <v>0</v>
      </c>
      <c r="Y558" s="6">
        <f t="shared" si="540"/>
        <v>0</v>
      </c>
      <c r="Z558" s="6">
        <f t="shared" si="541"/>
        <v>0</v>
      </c>
      <c r="AA558" s="6">
        <f t="shared" si="502"/>
        <v>0</v>
      </c>
      <c r="AB558" s="6">
        <f t="shared" si="514"/>
        <v>0.19849905396217601</v>
      </c>
      <c r="AC558" s="6">
        <f t="shared" si="515"/>
        <v>4.1658709926928182E-2</v>
      </c>
      <c r="AD558" s="6">
        <f t="shared" si="516"/>
        <v>1.9034880095396055E-3</v>
      </c>
      <c r="AE558" s="6">
        <f t="shared" si="517"/>
        <v>0</v>
      </c>
      <c r="AF558" s="6">
        <f t="shared" si="518"/>
        <v>0</v>
      </c>
      <c r="AG558" s="6">
        <f t="shared" si="519"/>
        <v>0</v>
      </c>
      <c r="AH558" s="6">
        <f t="shared" si="520"/>
        <v>0</v>
      </c>
      <c r="AI558" s="6">
        <f t="shared" si="521"/>
        <v>0</v>
      </c>
      <c r="AJ558" s="6">
        <f t="shared" si="522"/>
        <v>0</v>
      </c>
      <c r="AK558" s="6">
        <f t="shared" si="523"/>
        <v>0</v>
      </c>
      <c r="AL558" s="6">
        <f t="shared" si="524"/>
        <v>0</v>
      </c>
      <c r="AM558" s="6">
        <f t="shared" si="525"/>
        <v>0</v>
      </c>
      <c r="AN558" s="6">
        <f t="shared" si="526"/>
        <v>0</v>
      </c>
      <c r="AO558" s="6">
        <f t="shared" si="542"/>
        <v>0</v>
      </c>
      <c r="AP558" s="6">
        <f t="shared" si="543"/>
        <v>0</v>
      </c>
      <c r="AQ558" s="6">
        <f t="shared" si="544"/>
        <v>0</v>
      </c>
      <c r="AR558" s="6">
        <f t="shared" si="545"/>
        <v>0</v>
      </c>
      <c r="AS558" s="6">
        <f t="shared" si="546"/>
        <v>0</v>
      </c>
      <c r="AT558" s="6">
        <f t="shared" si="547"/>
        <v>0</v>
      </c>
      <c r="AU558" s="6">
        <f t="shared" si="548"/>
        <v>0</v>
      </c>
      <c r="AV558" s="6">
        <f t="shared" si="549"/>
        <v>0.61736676798820578</v>
      </c>
      <c r="AW558" s="6">
        <f t="shared" si="550"/>
        <v>1.4332547337421717</v>
      </c>
      <c r="AX558" s="6">
        <f t="shared" si="551"/>
        <v>0.59678289991780265</v>
      </c>
      <c r="AY558" s="6">
        <f t="shared" si="503"/>
        <v>0.58451526702852363</v>
      </c>
      <c r="AZ558" s="6">
        <f t="shared" si="552"/>
        <v>2.0177700007706951</v>
      </c>
      <c r="BD558" s="7">
        <f t="shared" si="553"/>
        <v>1.5620000000000003</v>
      </c>
      <c r="BE558" s="7">
        <f t="shared" si="554"/>
        <v>1.2497999839974396</v>
      </c>
      <c r="BF558" s="7">
        <f t="shared" ca="1" si="555"/>
        <v>0.46901217044709975</v>
      </c>
      <c r="BG558" s="7">
        <f t="shared" si="504"/>
        <v>2.0177700007706951</v>
      </c>
      <c r="BH558" s="7">
        <f t="shared" si="505"/>
        <v>1.420482312727158</v>
      </c>
      <c r="BI558" s="7">
        <f t="shared" ca="1" si="506"/>
        <v>0.71987890923951692</v>
      </c>
      <c r="BJ558" s="7">
        <f t="shared" si="507"/>
        <v>0.20772629360251918</v>
      </c>
      <c r="BK558" s="7">
        <f t="shared" si="508"/>
        <v>2.9132457340599632E-2</v>
      </c>
      <c r="BL558" s="7">
        <f t="shared" ca="1" si="509"/>
        <v>6.2934120632342869E-2</v>
      </c>
      <c r="BM558" s="7">
        <f t="shared" ca="1" si="510"/>
        <v>1.1113780754363251E-2</v>
      </c>
      <c r="BN558" s="7">
        <f t="shared" ca="1" si="511"/>
        <v>2.8626039290531476E-2</v>
      </c>
      <c r="BO558" s="7">
        <f t="shared" ca="1" si="512"/>
        <v>0.22211322025159652</v>
      </c>
      <c r="BP558" s="7">
        <f t="shared" si="556"/>
        <v>0.9</v>
      </c>
      <c r="BQ558" s="7">
        <f t="shared" si="557"/>
        <v>3.45</v>
      </c>
    </row>
    <row r="559" spans="1:69" x14ac:dyDescent="0.25">
      <c r="A559" s="53">
        <v>33758</v>
      </c>
      <c r="B559" s="54">
        <v>0</v>
      </c>
      <c r="C559" s="54">
        <v>3.47</v>
      </c>
      <c r="D559" s="54">
        <v>2.8888888888888884</v>
      </c>
      <c r="E559" s="6">
        <f t="shared" si="513"/>
        <v>0.95999999999999985</v>
      </c>
      <c r="F559" s="1"/>
      <c r="G559" s="6">
        <f t="shared" si="527"/>
        <v>0.55268329531606153</v>
      </c>
      <c r="H559" s="6">
        <f t="shared" si="528"/>
        <v>0</v>
      </c>
      <c r="I559" s="6">
        <f t="shared" si="529"/>
        <v>3.47</v>
      </c>
      <c r="J559" s="6">
        <f t="shared" si="530"/>
        <v>0</v>
      </c>
      <c r="K559" s="6">
        <f t="shared" si="531"/>
        <v>2.7621781657536966</v>
      </c>
      <c r="L559" s="6">
        <f t="shared" si="532"/>
        <v>0.54405445471203884</v>
      </c>
      <c r="M559" s="6">
        <f t="shared" si="533"/>
        <v>0.14852327267716139</v>
      </c>
      <c r="N559" s="6">
        <f t="shared" si="534"/>
        <v>0.54359047897658175</v>
      </c>
      <c r="O559" s="6">
        <f t="shared" si="535"/>
        <v>0.14852327267716139</v>
      </c>
      <c r="P559" s="6">
        <f t="shared" si="536"/>
        <v>0.59678289991780265</v>
      </c>
      <c r="Q559" s="6">
        <f t="shared" si="537"/>
        <v>0.39734949245290196</v>
      </c>
      <c r="R559" s="6">
        <f t="shared" si="538"/>
        <v>0.14016812687487035</v>
      </c>
      <c r="S559" s="6">
        <f t="shared" si="538"/>
        <v>7.4989605874148324E-2</v>
      </c>
      <c r="T559" s="6">
        <f t="shared" si="538"/>
        <v>0</v>
      </c>
      <c r="U559" s="6">
        <f t="shared" si="538"/>
        <v>0</v>
      </c>
      <c r="V559" s="6">
        <f t="shared" si="538"/>
        <v>0</v>
      </c>
      <c r="W559" s="6">
        <f t="shared" si="538"/>
        <v>0</v>
      </c>
      <c r="X559" s="6">
        <f t="shared" si="539"/>
        <v>0</v>
      </c>
      <c r="Y559" s="6">
        <f t="shared" si="540"/>
        <v>0</v>
      </c>
      <c r="Z559" s="6">
        <f t="shared" si="541"/>
        <v>0</v>
      </c>
      <c r="AA559" s="6">
        <f t="shared" si="502"/>
        <v>0</v>
      </c>
      <c r="AB559" s="6">
        <f t="shared" si="514"/>
        <v>4.4918784345555789E-2</v>
      </c>
      <c r="AC559" s="6">
        <f t="shared" si="515"/>
        <v>1.1744023552278758E-2</v>
      </c>
      <c r="AD559" s="6">
        <f t="shared" si="516"/>
        <v>1.751717306349378E-3</v>
      </c>
      <c r="AE559" s="6">
        <f t="shared" si="517"/>
        <v>0</v>
      </c>
      <c r="AF559" s="6">
        <f t="shared" si="518"/>
        <v>0</v>
      </c>
      <c r="AG559" s="6">
        <f t="shared" si="519"/>
        <v>0</v>
      </c>
      <c r="AH559" s="6">
        <f t="shared" si="520"/>
        <v>0</v>
      </c>
      <c r="AI559" s="6">
        <f t="shared" si="521"/>
        <v>0</v>
      </c>
      <c r="AJ559" s="6">
        <f t="shared" si="522"/>
        <v>0</v>
      </c>
      <c r="AK559" s="6">
        <f t="shared" si="523"/>
        <v>0</v>
      </c>
      <c r="AL559" s="6">
        <f t="shared" si="524"/>
        <v>0</v>
      </c>
      <c r="AM559" s="6">
        <f t="shared" si="525"/>
        <v>0</v>
      </c>
      <c r="AN559" s="6">
        <f t="shared" si="526"/>
        <v>0</v>
      </c>
      <c r="AO559" s="6">
        <f t="shared" si="542"/>
        <v>0</v>
      </c>
      <c r="AP559" s="6">
        <f t="shared" si="543"/>
        <v>0</v>
      </c>
      <c r="AQ559" s="6">
        <f t="shared" si="544"/>
        <v>0</v>
      </c>
      <c r="AR559" s="6">
        <f t="shared" si="545"/>
        <v>0</v>
      </c>
      <c r="AS559" s="6">
        <f t="shared" si="546"/>
        <v>0</v>
      </c>
      <c r="AT559" s="6">
        <f t="shared" si="547"/>
        <v>0</v>
      </c>
      <c r="AU559" s="6">
        <f t="shared" si="548"/>
        <v>0</v>
      </c>
      <c r="AV559" s="6">
        <f t="shared" si="549"/>
        <v>0.60450252679311178</v>
      </c>
      <c r="AW559" s="6">
        <f t="shared" si="550"/>
        <v>1.2984908252443359</v>
      </c>
      <c r="AX559" s="6">
        <f t="shared" si="551"/>
        <v>0.58585408753927959</v>
      </c>
      <c r="AY559" s="6">
        <f t="shared" si="503"/>
        <v>0.44226827679845776</v>
      </c>
      <c r="AZ559" s="6">
        <f t="shared" si="552"/>
        <v>1.7407591020427937</v>
      </c>
      <c r="BD559" s="7">
        <f t="shared" si="553"/>
        <v>0.95999999999999985</v>
      </c>
      <c r="BE559" s="7">
        <f t="shared" si="554"/>
        <v>0.9797958971132712</v>
      </c>
      <c r="BF559" s="7">
        <f t="shared" ca="1" si="555"/>
        <v>-3.591991429130607E-3</v>
      </c>
      <c r="BG559" s="7">
        <f t="shared" si="504"/>
        <v>1.7407591020427937</v>
      </c>
      <c r="BH559" s="7">
        <f t="shared" si="505"/>
        <v>1.3193783013384728</v>
      </c>
      <c r="BI559" s="7">
        <f t="shared" ca="1" si="506"/>
        <v>0.5750242113125783</v>
      </c>
      <c r="BJ559" s="7">
        <f t="shared" si="507"/>
        <v>0.60958477542266976</v>
      </c>
      <c r="BK559" s="7">
        <f t="shared" si="508"/>
        <v>0.11531620925936821</v>
      </c>
      <c r="BL559" s="7">
        <f t="shared" ca="1" si="509"/>
        <v>0.33479671007523437</v>
      </c>
      <c r="BM559" s="7">
        <f t="shared" ca="1" si="510"/>
        <v>0.24658979171326589</v>
      </c>
      <c r="BN559" s="7">
        <f t="shared" ca="1" si="511"/>
        <v>1.0163013448458045E-2</v>
      </c>
      <c r="BO559" s="7">
        <f t="shared" ca="1" si="512"/>
        <v>1.72993337096498E-6</v>
      </c>
      <c r="BP559" s="7">
        <f t="shared" si="556"/>
        <v>0</v>
      </c>
      <c r="BQ559" s="7">
        <f t="shared" si="557"/>
        <v>3.47</v>
      </c>
    </row>
    <row r="560" spans="1:69" x14ac:dyDescent="0.25">
      <c r="A560" s="53">
        <v>33759</v>
      </c>
      <c r="B560" s="54">
        <v>0</v>
      </c>
      <c r="C560" s="54">
        <v>3.48</v>
      </c>
      <c r="D560" s="54">
        <v>2.2208333333333332</v>
      </c>
      <c r="E560" s="6">
        <f t="shared" si="513"/>
        <v>0.73799999999999999</v>
      </c>
      <c r="F560" s="1"/>
      <c r="G560" s="6">
        <f t="shared" si="527"/>
        <v>0.54359047897658175</v>
      </c>
      <c r="H560" s="6">
        <f t="shared" si="528"/>
        <v>0</v>
      </c>
      <c r="I560" s="6">
        <f t="shared" si="529"/>
        <v>3.48</v>
      </c>
      <c r="J560" s="6">
        <f t="shared" si="530"/>
        <v>0</v>
      </c>
      <c r="K560" s="6">
        <f t="shared" si="531"/>
        <v>2.7413724210409325</v>
      </c>
      <c r="L560" s="6">
        <f t="shared" si="532"/>
        <v>0.53502663398254557</v>
      </c>
      <c r="M560" s="6">
        <f t="shared" si="533"/>
        <v>0.13662166283339211</v>
      </c>
      <c r="N560" s="6">
        <f t="shared" si="534"/>
        <v>0.53459983799731114</v>
      </c>
      <c r="O560" s="6">
        <f t="shared" si="535"/>
        <v>0.13662166283339211</v>
      </c>
      <c r="P560" s="6">
        <f t="shared" si="536"/>
        <v>0.58585408753927959</v>
      </c>
      <c r="Q560" s="6">
        <f t="shared" si="537"/>
        <v>0.37245901574059453</v>
      </c>
      <c r="R560" s="6">
        <f t="shared" si="538"/>
        <v>0.12896863582745172</v>
      </c>
      <c r="S560" s="6">
        <f t="shared" si="538"/>
        <v>6.8980466596749529E-2</v>
      </c>
      <c r="T560" s="6">
        <f t="shared" si="538"/>
        <v>0</v>
      </c>
      <c r="U560" s="6">
        <f t="shared" si="538"/>
        <v>0</v>
      </c>
      <c r="V560" s="6">
        <f t="shared" si="538"/>
        <v>0</v>
      </c>
      <c r="W560" s="6">
        <f t="shared" si="538"/>
        <v>0</v>
      </c>
      <c r="X560" s="6">
        <f t="shared" si="539"/>
        <v>0</v>
      </c>
      <c r="Y560" s="6">
        <f t="shared" si="540"/>
        <v>0</v>
      </c>
      <c r="Z560" s="6">
        <f t="shared" si="541"/>
        <v>0</v>
      </c>
      <c r="AA560" s="6">
        <f t="shared" si="502"/>
        <v>0</v>
      </c>
      <c r="AB560" s="6">
        <f t="shared" si="514"/>
        <v>1.4742858549684502E-2</v>
      </c>
      <c r="AC560" s="6">
        <f t="shared" si="515"/>
        <v>1.0803701583200386E-2</v>
      </c>
      <c r="AD560" s="6">
        <f t="shared" si="516"/>
        <v>1.6113470090824593E-3</v>
      </c>
      <c r="AE560" s="6">
        <f t="shared" si="517"/>
        <v>0</v>
      </c>
      <c r="AF560" s="6">
        <f t="shared" si="518"/>
        <v>0</v>
      </c>
      <c r="AG560" s="6">
        <f t="shared" si="519"/>
        <v>0</v>
      </c>
      <c r="AH560" s="6">
        <f t="shared" si="520"/>
        <v>0</v>
      </c>
      <c r="AI560" s="6">
        <f t="shared" si="521"/>
        <v>0</v>
      </c>
      <c r="AJ560" s="6">
        <f t="shared" si="522"/>
        <v>0</v>
      </c>
      <c r="AK560" s="6">
        <f t="shared" si="523"/>
        <v>0</v>
      </c>
      <c r="AL560" s="6">
        <f t="shared" si="524"/>
        <v>0</v>
      </c>
      <c r="AM560" s="6">
        <f t="shared" si="525"/>
        <v>0</v>
      </c>
      <c r="AN560" s="6">
        <f t="shared" si="526"/>
        <v>0</v>
      </c>
      <c r="AO560" s="6">
        <f t="shared" si="542"/>
        <v>0</v>
      </c>
      <c r="AP560" s="6">
        <f t="shared" si="543"/>
        <v>0</v>
      </c>
      <c r="AQ560" s="6">
        <f t="shared" si="544"/>
        <v>0</v>
      </c>
      <c r="AR560" s="6">
        <f t="shared" si="545"/>
        <v>0</v>
      </c>
      <c r="AS560" s="6">
        <f t="shared" si="546"/>
        <v>0</v>
      </c>
      <c r="AT560" s="6">
        <f t="shared" si="547"/>
        <v>0</v>
      </c>
      <c r="AU560" s="6">
        <f t="shared" si="548"/>
        <v>0</v>
      </c>
      <c r="AV560" s="6">
        <f t="shared" si="549"/>
        <v>0.59305540380479804</v>
      </c>
      <c r="AW560" s="6">
        <f t="shared" si="550"/>
        <v>1.186655721439444</v>
      </c>
      <c r="AX560" s="6">
        <f t="shared" si="551"/>
        <v>0.57601309845596216</v>
      </c>
      <c r="AY560" s="6">
        <f t="shared" si="503"/>
        <v>0.38720187429027902</v>
      </c>
      <c r="AZ560" s="6">
        <f t="shared" si="552"/>
        <v>1.5738575957297229</v>
      </c>
      <c r="BD560" s="7">
        <f t="shared" si="553"/>
        <v>0.73799999999999999</v>
      </c>
      <c r="BE560" s="7">
        <f t="shared" si="554"/>
        <v>0.85906926379658122</v>
      </c>
      <c r="BF560" s="7">
        <f t="shared" ca="1" si="555"/>
        <v>-0.25564808093306773</v>
      </c>
      <c r="BG560" s="7">
        <f t="shared" si="504"/>
        <v>1.5738575957297229</v>
      </c>
      <c r="BH560" s="7">
        <f t="shared" si="505"/>
        <v>1.2545348124821898</v>
      </c>
      <c r="BI560" s="7">
        <f t="shared" ca="1" si="506"/>
        <v>0.47640313850111393</v>
      </c>
      <c r="BJ560" s="7">
        <f t="shared" si="507"/>
        <v>0.69865792033907292</v>
      </c>
      <c r="BK560" s="7">
        <f t="shared" si="508"/>
        <v>0.15639300019720945</v>
      </c>
      <c r="BL560" s="7">
        <f t="shared" ca="1" si="509"/>
        <v>0.53589898787507251</v>
      </c>
      <c r="BM560" s="7">
        <f t="shared" ca="1" si="510"/>
        <v>0.51635446020641584</v>
      </c>
      <c r="BN560" s="7">
        <f t="shared" ca="1" si="511"/>
        <v>4.9079265194370413E-2</v>
      </c>
      <c r="BO560" s="7">
        <f t="shared" ca="1" si="512"/>
        <v>6.4197045469751579E-2</v>
      </c>
      <c r="BP560" s="7">
        <f t="shared" si="556"/>
        <v>0</v>
      </c>
      <c r="BQ560" s="7">
        <f t="shared" si="557"/>
        <v>3.48</v>
      </c>
    </row>
    <row r="561" spans="1:69" x14ac:dyDescent="0.25">
      <c r="A561" s="53">
        <v>33760</v>
      </c>
      <c r="B561" s="54">
        <v>1.7</v>
      </c>
      <c r="C561" s="54">
        <v>3.49</v>
      </c>
      <c r="D561" s="54">
        <v>1.9800925925925925</v>
      </c>
      <c r="E561" s="6">
        <f t="shared" si="513"/>
        <v>0.65800000000000003</v>
      </c>
      <c r="F561" s="1"/>
      <c r="G561" s="6">
        <f t="shared" si="527"/>
        <v>0.53459983799731114</v>
      </c>
      <c r="H561" s="6">
        <f t="shared" si="528"/>
        <v>0</v>
      </c>
      <c r="I561" s="6">
        <f t="shared" si="529"/>
        <v>1.7900000000000003</v>
      </c>
      <c r="J561" s="6">
        <f t="shared" si="530"/>
        <v>0</v>
      </c>
      <c r="K561" s="6">
        <f t="shared" si="531"/>
        <v>1.398636372101713</v>
      </c>
      <c r="L561" s="6">
        <f t="shared" si="532"/>
        <v>0.53023060125962185</v>
      </c>
      <c r="M561" s="6">
        <f t="shared" si="533"/>
        <v>0.13061622175558271</v>
      </c>
      <c r="N561" s="6">
        <f t="shared" si="534"/>
        <v>0.52982256582881504</v>
      </c>
      <c r="O561" s="6">
        <f t="shared" si="535"/>
        <v>0.13061622175558271</v>
      </c>
      <c r="P561" s="6">
        <f t="shared" si="536"/>
        <v>0.57601309845596216</v>
      </c>
      <c r="Q561" s="6">
        <f t="shared" si="537"/>
        <v>0.3510173826841127</v>
      </c>
      <c r="R561" s="6">
        <f t="shared" si="538"/>
        <v>0.12058675508944583</v>
      </c>
      <c r="S561" s="6">
        <f t="shared" si="538"/>
        <v>6.5948311087328154E-2</v>
      </c>
      <c r="T561" s="6">
        <f t="shared" si="538"/>
        <v>0</v>
      </c>
      <c r="U561" s="6">
        <f t="shared" si="538"/>
        <v>0</v>
      </c>
      <c r="V561" s="6">
        <f t="shared" si="538"/>
        <v>0</v>
      </c>
      <c r="W561" s="6">
        <f t="shared" si="538"/>
        <v>0</v>
      </c>
      <c r="X561" s="6">
        <f t="shared" si="539"/>
        <v>0</v>
      </c>
      <c r="Y561" s="6">
        <f t="shared" si="540"/>
        <v>0</v>
      </c>
      <c r="Z561" s="6">
        <f t="shared" si="541"/>
        <v>0</v>
      </c>
      <c r="AA561" s="6">
        <f t="shared" si="502"/>
        <v>0</v>
      </c>
      <c r="AB561" s="6">
        <f t="shared" si="514"/>
        <v>1.3670717610572402E-2</v>
      </c>
      <c r="AC561" s="6">
        <f t="shared" si="515"/>
        <v>1.0265435688086893E-2</v>
      </c>
      <c r="AD561" s="6">
        <f t="shared" si="516"/>
        <v>1.5405174691818224E-3</v>
      </c>
      <c r="AE561" s="6">
        <f t="shared" si="517"/>
        <v>0</v>
      </c>
      <c r="AF561" s="6">
        <f t="shared" si="518"/>
        <v>0</v>
      </c>
      <c r="AG561" s="6">
        <f t="shared" si="519"/>
        <v>0</v>
      </c>
      <c r="AH561" s="6">
        <f t="shared" si="520"/>
        <v>0</v>
      </c>
      <c r="AI561" s="6">
        <f t="shared" si="521"/>
        <v>0</v>
      </c>
      <c r="AJ561" s="6">
        <f t="shared" si="522"/>
        <v>0</v>
      </c>
      <c r="AK561" s="6">
        <f t="shared" si="523"/>
        <v>0</v>
      </c>
      <c r="AL561" s="6">
        <f t="shared" si="524"/>
        <v>0</v>
      </c>
      <c r="AM561" s="6">
        <f t="shared" si="525"/>
        <v>0</v>
      </c>
      <c r="AN561" s="6">
        <f t="shared" si="526"/>
        <v>0</v>
      </c>
      <c r="AO561" s="6">
        <f t="shared" si="542"/>
        <v>0</v>
      </c>
      <c r="AP561" s="6">
        <f t="shared" si="543"/>
        <v>0</v>
      </c>
      <c r="AQ561" s="6">
        <f t="shared" si="544"/>
        <v>0</v>
      </c>
      <c r="AR561" s="6">
        <f t="shared" si="545"/>
        <v>0</v>
      </c>
      <c r="AS561" s="6">
        <f t="shared" si="546"/>
        <v>0</v>
      </c>
      <c r="AT561" s="6">
        <f t="shared" si="547"/>
        <v>0</v>
      </c>
      <c r="AU561" s="6">
        <f t="shared" si="548"/>
        <v>0</v>
      </c>
      <c r="AV561" s="6">
        <f t="shared" si="549"/>
        <v>0.58278610057823066</v>
      </c>
      <c r="AW561" s="6">
        <f t="shared" si="550"/>
        <v>1.0925641242359765</v>
      </c>
      <c r="AX561" s="6">
        <f t="shared" si="551"/>
        <v>0.56709510353333659</v>
      </c>
      <c r="AY561" s="6">
        <f t="shared" si="503"/>
        <v>0.36468810029468512</v>
      </c>
      <c r="AZ561" s="6">
        <f t="shared" si="552"/>
        <v>1.4572522245306616</v>
      </c>
      <c r="BD561" s="7">
        <f t="shared" si="553"/>
        <v>0.65800000000000003</v>
      </c>
      <c r="BE561" s="7">
        <f t="shared" si="554"/>
        <v>0.81117199162692988</v>
      </c>
      <c r="BF561" s="7">
        <f t="shared" ca="1" si="555"/>
        <v>-0.36468630356167858</v>
      </c>
      <c r="BG561" s="7">
        <f t="shared" si="504"/>
        <v>1.4572522245306616</v>
      </c>
      <c r="BH561" s="7">
        <f t="shared" si="505"/>
        <v>1.2071670242889596</v>
      </c>
      <c r="BI561" s="7">
        <f t="shared" ca="1" si="506"/>
        <v>0.40123395377646043</v>
      </c>
      <c r="BJ561" s="7">
        <f t="shared" si="507"/>
        <v>0.63880411841721108</v>
      </c>
      <c r="BK561" s="7">
        <f t="shared" si="508"/>
        <v>0.15681206589300201</v>
      </c>
      <c r="BL561" s="7">
        <f t="shared" ca="1" si="509"/>
        <v>0.58663384060092105</v>
      </c>
      <c r="BM561" s="7">
        <f t="shared" ca="1" si="510"/>
        <v>0.6377269533571005</v>
      </c>
      <c r="BN561" s="7">
        <f t="shared" ca="1" si="511"/>
        <v>7.259558450211287E-2</v>
      </c>
      <c r="BO561" s="7">
        <f t="shared" ca="1" si="512"/>
        <v>0.1313407047249826</v>
      </c>
      <c r="BP561" s="7">
        <f t="shared" si="556"/>
        <v>1.7</v>
      </c>
      <c r="BQ561" s="7">
        <f t="shared" si="557"/>
        <v>3.49</v>
      </c>
    </row>
    <row r="562" spans="1:69" x14ac:dyDescent="0.25">
      <c r="A562" s="53">
        <v>33761</v>
      </c>
      <c r="B562" s="54">
        <v>0</v>
      </c>
      <c r="C562" s="54">
        <v>3.5</v>
      </c>
      <c r="D562" s="54">
        <v>2.0613425925925926</v>
      </c>
      <c r="E562" s="6">
        <f t="shared" si="513"/>
        <v>0.68500000000000005</v>
      </c>
      <c r="F562" s="1"/>
      <c r="G562" s="6">
        <f t="shared" si="527"/>
        <v>0.52982256582881504</v>
      </c>
      <c r="H562" s="6">
        <f t="shared" si="528"/>
        <v>0</v>
      </c>
      <c r="I562" s="6">
        <f t="shared" si="529"/>
        <v>3.5</v>
      </c>
      <c r="J562" s="6">
        <f t="shared" si="530"/>
        <v>0</v>
      </c>
      <c r="K562" s="6">
        <f t="shared" si="531"/>
        <v>2.7122151020284151</v>
      </c>
      <c r="L562" s="6">
        <f t="shared" si="532"/>
        <v>0.52134980614611715</v>
      </c>
      <c r="M562" s="6">
        <f t="shared" si="533"/>
        <v>0.12005321765247859</v>
      </c>
      <c r="N562" s="6">
        <f t="shared" si="534"/>
        <v>0.52097476876005466</v>
      </c>
      <c r="O562" s="6">
        <f t="shared" si="535"/>
        <v>0.12005321765247859</v>
      </c>
      <c r="P562" s="6">
        <f t="shared" si="536"/>
        <v>0.56709510353333659</v>
      </c>
      <c r="Q562" s="6">
        <f t="shared" si="537"/>
        <v>0.33236172714076451</v>
      </c>
      <c r="R562" s="6">
        <f t="shared" si="538"/>
        <v>0.11338117127404893</v>
      </c>
      <c r="S562" s="6">
        <f t="shared" si="538"/>
        <v>6.0615035700509974E-2</v>
      </c>
      <c r="T562" s="6">
        <f t="shared" si="538"/>
        <v>0</v>
      </c>
      <c r="U562" s="6">
        <f t="shared" si="538"/>
        <v>0</v>
      </c>
      <c r="V562" s="6">
        <f t="shared" si="538"/>
        <v>0</v>
      </c>
      <c r="W562" s="6">
        <f t="shared" si="538"/>
        <v>0</v>
      </c>
      <c r="X562" s="6">
        <f t="shared" si="539"/>
        <v>0</v>
      </c>
      <c r="Y562" s="6">
        <f t="shared" si="540"/>
        <v>0</v>
      </c>
      <c r="Z562" s="6">
        <f t="shared" si="541"/>
        <v>0</v>
      </c>
      <c r="AA562" s="6">
        <f t="shared" si="502"/>
        <v>0</v>
      </c>
      <c r="AB562" s="6">
        <f t="shared" si="514"/>
        <v>1.2900594587349157E-2</v>
      </c>
      <c r="AC562" s="6">
        <f t="shared" si="515"/>
        <v>9.4947453422596466E-3</v>
      </c>
      <c r="AD562" s="6">
        <f t="shared" si="516"/>
        <v>1.4159349929077707E-3</v>
      </c>
      <c r="AE562" s="6">
        <f t="shared" si="517"/>
        <v>0</v>
      </c>
      <c r="AF562" s="6">
        <f t="shared" si="518"/>
        <v>0</v>
      </c>
      <c r="AG562" s="6">
        <f t="shared" si="519"/>
        <v>0</v>
      </c>
      <c r="AH562" s="6">
        <f t="shared" si="520"/>
        <v>0</v>
      </c>
      <c r="AI562" s="6">
        <f t="shared" si="521"/>
        <v>0</v>
      </c>
      <c r="AJ562" s="6">
        <f t="shared" si="522"/>
        <v>0</v>
      </c>
      <c r="AK562" s="6">
        <f t="shared" si="523"/>
        <v>0</v>
      </c>
      <c r="AL562" s="6">
        <f t="shared" si="524"/>
        <v>0</v>
      </c>
      <c r="AM562" s="6">
        <f t="shared" si="525"/>
        <v>0</v>
      </c>
      <c r="AN562" s="6">
        <f t="shared" si="526"/>
        <v>0</v>
      </c>
      <c r="AO562" s="6">
        <f t="shared" si="542"/>
        <v>0</v>
      </c>
      <c r="AP562" s="6">
        <f t="shared" si="543"/>
        <v>0</v>
      </c>
      <c r="AQ562" s="6">
        <f t="shared" si="544"/>
        <v>0</v>
      </c>
      <c r="AR562" s="6">
        <f t="shared" si="545"/>
        <v>0</v>
      </c>
      <c r="AS562" s="6">
        <f t="shared" si="546"/>
        <v>0</v>
      </c>
      <c r="AT562" s="6">
        <f t="shared" si="547"/>
        <v>0</v>
      </c>
      <c r="AU562" s="6">
        <f t="shared" si="548"/>
        <v>0</v>
      </c>
      <c r="AV562" s="6">
        <f t="shared" si="549"/>
        <v>0.57349669621486488</v>
      </c>
      <c r="AW562" s="6">
        <f t="shared" si="550"/>
        <v>1.0123531122428004</v>
      </c>
      <c r="AX562" s="6">
        <f t="shared" si="551"/>
        <v>0.55895765970412525</v>
      </c>
      <c r="AY562" s="6">
        <f t="shared" si="503"/>
        <v>0.34526232172811366</v>
      </c>
      <c r="AZ562" s="6">
        <f t="shared" si="552"/>
        <v>1.3576154339709141</v>
      </c>
      <c r="BD562" s="7">
        <f t="shared" si="553"/>
        <v>0.68500000000000005</v>
      </c>
      <c r="BE562" s="7">
        <f t="shared" si="554"/>
        <v>0.82764726786234244</v>
      </c>
      <c r="BF562" s="7">
        <f t="shared" ca="1" si="555"/>
        <v>-0.32654147736876316</v>
      </c>
      <c r="BG562" s="7">
        <f t="shared" si="504"/>
        <v>1.3576154339709141</v>
      </c>
      <c r="BH562" s="7">
        <f t="shared" si="505"/>
        <v>1.1651675561784727</v>
      </c>
      <c r="BI562" s="7">
        <f t="shared" ca="1" si="506"/>
        <v>0.33219875115135167</v>
      </c>
      <c r="BJ562" s="7">
        <f t="shared" si="507"/>
        <v>0.45241152201588103</v>
      </c>
      <c r="BK562" s="7">
        <f t="shared" si="508"/>
        <v>0.11391994502500367</v>
      </c>
      <c r="BL562" s="7">
        <f t="shared" ca="1" si="509"/>
        <v>0.4339386886707331</v>
      </c>
      <c r="BM562" s="7">
        <f t="shared" ca="1" si="510"/>
        <v>0.59533273691874444</v>
      </c>
      <c r="BN562" s="7">
        <f t="shared" ca="1" si="511"/>
        <v>6.3988964788415661E-2</v>
      </c>
      <c r="BO562" s="7">
        <f t="shared" ca="1" si="512"/>
        <v>0.1051476315003429</v>
      </c>
      <c r="BP562" s="7">
        <f t="shared" si="556"/>
        <v>0</v>
      </c>
      <c r="BQ562" s="7">
        <f t="shared" si="557"/>
        <v>3.5</v>
      </c>
    </row>
    <row r="563" spans="1:69" x14ac:dyDescent="0.25">
      <c r="A563" s="53">
        <v>33762</v>
      </c>
      <c r="B563" s="54">
        <v>0</v>
      </c>
      <c r="C563" s="54">
        <v>3.5</v>
      </c>
      <c r="D563" s="54">
        <v>2.0402777777777779</v>
      </c>
      <c r="E563" s="6">
        <f t="shared" si="513"/>
        <v>0.67800000000000016</v>
      </c>
      <c r="F563" s="1"/>
      <c r="G563" s="6">
        <f t="shared" si="527"/>
        <v>0.52097476876005466</v>
      </c>
      <c r="H563" s="6">
        <f t="shared" si="528"/>
        <v>0</v>
      </c>
      <c r="I563" s="6">
        <f t="shared" si="529"/>
        <v>3.5</v>
      </c>
      <c r="J563" s="6">
        <f t="shared" si="530"/>
        <v>0</v>
      </c>
      <c r="K563" s="6">
        <f t="shared" si="531"/>
        <v>2.6827141774474708</v>
      </c>
      <c r="L563" s="6">
        <f t="shared" si="532"/>
        <v>0.51259416778711575</v>
      </c>
      <c r="M563" s="6">
        <f t="shared" si="533"/>
        <v>0.11031819639745209</v>
      </c>
      <c r="N563" s="6">
        <f t="shared" si="534"/>
        <v>0.51224954188852634</v>
      </c>
      <c r="O563" s="6">
        <f t="shared" si="535"/>
        <v>0.11031819639745209</v>
      </c>
      <c r="P563" s="6">
        <f t="shared" si="536"/>
        <v>0.55895765970412525</v>
      </c>
      <c r="Q563" s="6">
        <f t="shared" si="537"/>
        <v>0.31596687700020604</v>
      </c>
      <c r="R563" s="6">
        <f t="shared" si="538"/>
        <v>0.10420160245891882</v>
      </c>
      <c r="S563" s="6">
        <f t="shared" si="538"/>
        <v>5.5699809999298022E-2</v>
      </c>
      <c r="T563" s="6">
        <f t="shared" si="538"/>
        <v>0</v>
      </c>
      <c r="U563" s="6">
        <f t="shared" si="538"/>
        <v>0</v>
      </c>
      <c r="V563" s="6">
        <f t="shared" si="538"/>
        <v>0</v>
      </c>
      <c r="W563" s="6">
        <f t="shared" si="538"/>
        <v>0</v>
      </c>
      <c r="X563" s="6">
        <f t="shared" si="539"/>
        <v>0</v>
      </c>
      <c r="Y563" s="6">
        <f t="shared" si="540"/>
        <v>0</v>
      </c>
      <c r="Z563" s="6">
        <f t="shared" si="541"/>
        <v>0</v>
      </c>
      <c r="AA563" s="6">
        <f t="shared" si="502"/>
        <v>0</v>
      </c>
      <c r="AB563" s="6">
        <f t="shared" si="514"/>
        <v>1.1916221273282361E-2</v>
      </c>
      <c r="AC563" s="6">
        <f t="shared" si="515"/>
        <v>8.725160766700853E-3</v>
      </c>
      <c r="AD563" s="6">
        <f t="shared" si="516"/>
        <v>1.3011179349294137E-3</v>
      </c>
      <c r="AE563" s="6">
        <f t="shared" si="517"/>
        <v>0</v>
      </c>
      <c r="AF563" s="6">
        <f t="shared" si="518"/>
        <v>0</v>
      </c>
      <c r="AG563" s="6">
        <f t="shared" si="519"/>
        <v>0</v>
      </c>
      <c r="AH563" s="6">
        <f t="shared" si="520"/>
        <v>0</v>
      </c>
      <c r="AI563" s="6">
        <f t="shared" si="521"/>
        <v>0</v>
      </c>
      <c r="AJ563" s="6">
        <f t="shared" si="522"/>
        <v>0</v>
      </c>
      <c r="AK563" s="6">
        <f t="shared" si="523"/>
        <v>0</v>
      </c>
      <c r="AL563" s="6">
        <f t="shared" si="524"/>
        <v>0</v>
      </c>
      <c r="AM563" s="6">
        <f t="shared" si="525"/>
        <v>0</v>
      </c>
      <c r="AN563" s="6">
        <f t="shared" si="526"/>
        <v>0</v>
      </c>
      <c r="AO563" s="6">
        <f t="shared" si="542"/>
        <v>0</v>
      </c>
      <c r="AP563" s="6">
        <f t="shared" si="543"/>
        <v>0</v>
      </c>
      <c r="AQ563" s="6">
        <f t="shared" si="544"/>
        <v>0</v>
      </c>
      <c r="AR563" s="6">
        <f t="shared" si="545"/>
        <v>0</v>
      </c>
      <c r="AS563" s="6">
        <f t="shared" si="546"/>
        <v>0</v>
      </c>
      <c r="AT563" s="6">
        <f t="shared" si="547"/>
        <v>0</v>
      </c>
      <c r="AU563" s="6">
        <f t="shared" si="548"/>
        <v>0</v>
      </c>
      <c r="AV563" s="6">
        <f t="shared" si="549"/>
        <v>0.56499196215219538</v>
      </c>
      <c r="AW563" s="6">
        <f t="shared" si="550"/>
        <v>0.94286488097176024</v>
      </c>
      <c r="AX563" s="6">
        <f t="shared" si="551"/>
        <v>0.55145088961202937</v>
      </c>
      <c r="AY563" s="6">
        <f t="shared" si="503"/>
        <v>0.32788309827348838</v>
      </c>
      <c r="AZ563" s="6">
        <f t="shared" si="552"/>
        <v>1.2707479792452485</v>
      </c>
      <c r="BD563" s="7">
        <f t="shared" si="553"/>
        <v>0.67800000000000016</v>
      </c>
      <c r="BE563" s="7">
        <f t="shared" si="554"/>
        <v>0.82340755400955612</v>
      </c>
      <c r="BF563" s="7">
        <f t="shared" ca="1" si="555"/>
        <v>-0.33629201998449415</v>
      </c>
      <c r="BG563" s="7">
        <f t="shared" si="504"/>
        <v>1.2707479792452485</v>
      </c>
      <c r="BH563" s="7">
        <f t="shared" si="505"/>
        <v>1.1272745802355557</v>
      </c>
      <c r="BI563" s="7">
        <f t="shared" ca="1" si="506"/>
        <v>0.26785870488505614</v>
      </c>
      <c r="BJ563" s="7">
        <f t="shared" si="507"/>
        <v>0.35135016689932536</v>
      </c>
      <c r="BK563" s="7">
        <f t="shared" si="508"/>
        <v>9.2335169627432323E-2</v>
      </c>
      <c r="BL563" s="7">
        <f t="shared" ca="1" si="509"/>
        <v>0.36499809836040314</v>
      </c>
      <c r="BM563" s="7">
        <f t="shared" ca="1" si="510"/>
        <v>0.60618383006942911</v>
      </c>
      <c r="BN563" s="7">
        <f t="shared" ca="1" si="511"/>
        <v>6.6151899399889705E-2</v>
      </c>
      <c r="BO563" s="7">
        <f t="shared" ca="1" si="512"/>
        <v>0.11156621921142372</v>
      </c>
      <c r="BP563" s="7">
        <f t="shared" si="556"/>
        <v>0</v>
      </c>
      <c r="BQ563" s="7">
        <f t="shared" si="557"/>
        <v>3.5</v>
      </c>
    </row>
    <row r="564" spans="1:69" x14ac:dyDescent="0.25">
      <c r="A564" s="53">
        <v>33763</v>
      </c>
      <c r="B564" s="54">
        <v>0</v>
      </c>
      <c r="C564" s="54">
        <v>3.5</v>
      </c>
      <c r="D564" s="54">
        <v>1.9108796296296295</v>
      </c>
      <c r="E564" s="6">
        <f t="shared" si="513"/>
        <v>0.63500000000000001</v>
      </c>
      <c r="F564" s="1"/>
      <c r="G564" s="6">
        <f t="shared" si="527"/>
        <v>0.51224954188852634</v>
      </c>
      <c r="H564" s="6">
        <f t="shared" si="528"/>
        <v>0</v>
      </c>
      <c r="I564" s="6">
        <f t="shared" si="529"/>
        <v>3.5</v>
      </c>
      <c r="J564" s="6">
        <f t="shared" si="530"/>
        <v>0</v>
      </c>
      <c r="K564" s="6">
        <f t="shared" si="531"/>
        <v>2.6530937123294493</v>
      </c>
      <c r="L564" s="6">
        <f t="shared" si="532"/>
        <v>0.50396147306115624</v>
      </c>
      <c r="M564" s="6">
        <f t="shared" si="533"/>
        <v>0.10134759571318451</v>
      </c>
      <c r="N564" s="6">
        <f t="shared" si="534"/>
        <v>0.50364487065662911</v>
      </c>
      <c r="O564" s="6">
        <f t="shared" si="535"/>
        <v>0.10134759571318451</v>
      </c>
      <c r="P564" s="6">
        <f t="shared" si="536"/>
        <v>0.55145088961202937</v>
      </c>
      <c r="Q564" s="6">
        <f t="shared" si="537"/>
        <v>0.3013625706838694</v>
      </c>
      <c r="R564" s="6">
        <f t="shared" si="538"/>
        <v>9.5742104839235898E-2</v>
      </c>
      <c r="S564" s="6">
        <f t="shared" si="538"/>
        <v>5.1170541301928198E-2</v>
      </c>
      <c r="T564" s="6">
        <f t="shared" si="538"/>
        <v>0</v>
      </c>
      <c r="U564" s="6">
        <f t="shared" si="538"/>
        <v>0</v>
      </c>
      <c r="V564" s="6">
        <f t="shared" si="538"/>
        <v>0</v>
      </c>
      <c r="W564" s="6">
        <f t="shared" si="538"/>
        <v>0</v>
      </c>
      <c r="X564" s="6">
        <f t="shared" si="539"/>
        <v>0</v>
      </c>
      <c r="Y564" s="6">
        <f t="shared" si="540"/>
        <v>0</v>
      </c>
      <c r="Z564" s="6">
        <f t="shared" si="541"/>
        <v>0</v>
      </c>
      <c r="AA564" s="6">
        <f t="shared" si="502"/>
        <v>0</v>
      </c>
      <c r="AB564" s="6">
        <f t="shared" si="514"/>
        <v>1.0949732702252957E-2</v>
      </c>
      <c r="AC564" s="6">
        <f t="shared" si="515"/>
        <v>8.0159889434249648E-3</v>
      </c>
      <c r="AD564" s="6">
        <f t="shared" si="516"/>
        <v>1.1953166272707962E-3</v>
      </c>
      <c r="AE564" s="6">
        <f t="shared" si="517"/>
        <v>0</v>
      </c>
      <c r="AF564" s="6">
        <f t="shared" si="518"/>
        <v>0</v>
      </c>
      <c r="AG564" s="6">
        <f t="shared" si="519"/>
        <v>0</v>
      </c>
      <c r="AH564" s="6">
        <f t="shared" si="520"/>
        <v>0</v>
      </c>
      <c r="AI564" s="6">
        <f t="shared" si="521"/>
        <v>0</v>
      </c>
      <c r="AJ564" s="6">
        <f t="shared" si="522"/>
        <v>0</v>
      </c>
      <c r="AK564" s="6">
        <f t="shared" si="523"/>
        <v>0</v>
      </c>
      <c r="AL564" s="6">
        <f t="shared" si="524"/>
        <v>0</v>
      </c>
      <c r="AM564" s="6">
        <f t="shared" si="525"/>
        <v>0</v>
      </c>
      <c r="AN564" s="6">
        <f t="shared" si="526"/>
        <v>0</v>
      </c>
      <c r="AO564" s="6">
        <f t="shared" si="542"/>
        <v>0</v>
      </c>
      <c r="AP564" s="6">
        <f t="shared" si="543"/>
        <v>0</v>
      </c>
      <c r="AQ564" s="6">
        <f t="shared" si="544"/>
        <v>0</v>
      </c>
      <c r="AR564" s="6">
        <f t="shared" si="545"/>
        <v>0</v>
      </c>
      <c r="AS564" s="6">
        <f t="shared" si="546"/>
        <v>0</v>
      </c>
      <c r="AT564" s="6">
        <f t="shared" si="547"/>
        <v>0</v>
      </c>
      <c r="AU564" s="6">
        <f t="shared" si="548"/>
        <v>0</v>
      </c>
      <c r="AV564" s="6">
        <f t="shared" si="549"/>
        <v>0.55715395833992121</v>
      </c>
      <c r="AW564" s="6">
        <f t="shared" si="550"/>
        <v>0.88205968992067274</v>
      </c>
      <c r="AX564" s="6">
        <f t="shared" si="551"/>
        <v>0.54448614719643895</v>
      </c>
      <c r="AY564" s="6">
        <f t="shared" si="503"/>
        <v>0.31231230338612237</v>
      </c>
      <c r="AZ564" s="6">
        <f t="shared" si="552"/>
        <v>1.1943719933067951</v>
      </c>
      <c r="BD564" s="7">
        <f t="shared" si="553"/>
        <v>0.63500000000000001</v>
      </c>
      <c r="BE564" s="7">
        <f t="shared" si="554"/>
        <v>0.79686887252546135</v>
      </c>
      <c r="BF564" s="7">
        <f t="shared" ca="1" si="555"/>
        <v>-0.39836866941497134</v>
      </c>
      <c r="BG564" s="7">
        <f t="shared" si="504"/>
        <v>1.1943719933067951</v>
      </c>
      <c r="BH564" s="7">
        <f t="shared" si="505"/>
        <v>1.0928732741296199</v>
      </c>
      <c r="BI564" s="7">
        <f t="shared" ca="1" si="506"/>
        <v>0.20765335153672085</v>
      </c>
      <c r="BJ564" s="7">
        <f t="shared" si="507"/>
        <v>0.31289702689601723</v>
      </c>
      <c r="BK564" s="7">
        <f t="shared" si="508"/>
        <v>8.7618605769035962E-2</v>
      </c>
      <c r="BL564" s="7">
        <f t="shared" ca="1" si="509"/>
        <v>0.36726268987837329</v>
      </c>
      <c r="BM564" s="7">
        <f t="shared" ca="1" si="510"/>
        <v>0.67499054513792245</v>
      </c>
      <c r="BN564" s="7">
        <f t="shared" ca="1" si="511"/>
        <v>8.0507704899282953E-2</v>
      </c>
      <c r="BO564" s="7">
        <f t="shared" ca="1" si="512"/>
        <v>0.15688883071656728</v>
      </c>
      <c r="BP564" s="7">
        <f t="shared" si="556"/>
        <v>0</v>
      </c>
      <c r="BQ564" s="7">
        <f t="shared" si="557"/>
        <v>3.5</v>
      </c>
    </row>
    <row r="565" spans="1:69" x14ac:dyDescent="0.25">
      <c r="A565" s="53">
        <v>33764</v>
      </c>
      <c r="B565" s="54">
        <v>2.1</v>
      </c>
      <c r="C565" s="54">
        <v>3.49</v>
      </c>
      <c r="D565" s="54">
        <v>1.6791666666666667</v>
      </c>
      <c r="E565" s="6">
        <f t="shared" si="513"/>
        <v>0.55800000000000005</v>
      </c>
      <c r="F565" s="1"/>
      <c r="G565" s="6">
        <f t="shared" si="527"/>
        <v>0.50364487065662911</v>
      </c>
      <c r="H565" s="6">
        <f t="shared" si="528"/>
        <v>0</v>
      </c>
      <c r="I565" s="6">
        <f t="shared" si="529"/>
        <v>1.3900000000000001</v>
      </c>
      <c r="J565" s="6">
        <f t="shared" si="530"/>
        <v>0</v>
      </c>
      <c r="K565" s="6">
        <f t="shared" si="531"/>
        <v>1.045288422327693</v>
      </c>
      <c r="L565" s="6">
        <f t="shared" si="532"/>
        <v>0.50037946681942413</v>
      </c>
      <c r="M565" s="6">
        <f t="shared" si="533"/>
        <v>9.7801010504982175E-2</v>
      </c>
      <c r="N565" s="6">
        <f t="shared" si="534"/>
        <v>0.50007394368517344</v>
      </c>
      <c r="O565" s="6">
        <f t="shared" si="535"/>
        <v>9.7801010504982175E-2</v>
      </c>
      <c r="P565" s="6">
        <f t="shared" si="536"/>
        <v>0.54448614719643895</v>
      </c>
      <c r="Q565" s="6">
        <f t="shared" si="537"/>
        <v>0.28824998157676751</v>
      </c>
      <c r="R565" s="6">
        <f t="shared" ref="R565:W574" si="558">S564+$O565*0.9*R$13</f>
        <v>8.9811585233223884E-2</v>
      </c>
      <c r="S565" s="6">
        <f t="shared" si="558"/>
        <v>4.9379865523188272E-2</v>
      </c>
      <c r="T565" s="6">
        <f t="shared" si="558"/>
        <v>0</v>
      </c>
      <c r="U565" s="6">
        <f t="shared" si="558"/>
        <v>0</v>
      </c>
      <c r="V565" s="6">
        <f t="shared" si="558"/>
        <v>0</v>
      </c>
      <c r="W565" s="6">
        <f t="shared" si="558"/>
        <v>0</v>
      </c>
      <c r="X565" s="6">
        <f t="shared" si="539"/>
        <v>0</v>
      </c>
      <c r="Y565" s="6">
        <f t="shared" si="540"/>
        <v>0</v>
      </c>
      <c r="Z565" s="6">
        <f t="shared" si="541"/>
        <v>0</v>
      </c>
      <c r="AA565" s="6">
        <f t="shared" si="502"/>
        <v>0</v>
      </c>
      <c r="AB565" s="6">
        <f t="shared" si="514"/>
        <v>1.0162713606274725E-2</v>
      </c>
      <c r="AC565" s="6">
        <f t="shared" si="515"/>
        <v>7.6752056213817785E-3</v>
      </c>
      <c r="AD565" s="6">
        <f t="shared" si="516"/>
        <v>1.1534873935374753E-3</v>
      </c>
      <c r="AE565" s="6">
        <f t="shared" si="517"/>
        <v>0</v>
      </c>
      <c r="AF565" s="6">
        <f t="shared" si="518"/>
        <v>0</v>
      </c>
      <c r="AG565" s="6">
        <f t="shared" si="519"/>
        <v>0</v>
      </c>
      <c r="AH565" s="6">
        <f t="shared" si="520"/>
        <v>0</v>
      </c>
      <c r="AI565" s="6">
        <f t="shared" si="521"/>
        <v>0</v>
      </c>
      <c r="AJ565" s="6">
        <f t="shared" si="522"/>
        <v>0</v>
      </c>
      <c r="AK565" s="6">
        <f t="shared" si="523"/>
        <v>0</v>
      </c>
      <c r="AL565" s="6">
        <f t="shared" si="524"/>
        <v>0</v>
      </c>
      <c r="AM565" s="6">
        <f t="shared" si="525"/>
        <v>0</v>
      </c>
      <c r="AN565" s="6">
        <f t="shared" si="526"/>
        <v>0</v>
      </c>
      <c r="AO565" s="6">
        <f t="shared" si="542"/>
        <v>0</v>
      </c>
      <c r="AP565" s="6">
        <f t="shared" si="543"/>
        <v>0</v>
      </c>
      <c r="AQ565" s="6">
        <f t="shared" si="544"/>
        <v>0</v>
      </c>
      <c r="AR565" s="6">
        <f t="shared" si="545"/>
        <v>0</v>
      </c>
      <c r="AS565" s="6">
        <f t="shared" si="546"/>
        <v>0</v>
      </c>
      <c r="AT565" s="6">
        <f t="shared" si="547"/>
        <v>0</v>
      </c>
      <c r="AU565" s="6">
        <f t="shared" si="548"/>
        <v>0</v>
      </c>
      <c r="AV565" s="6">
        <f t="shared" si="549"/>
        <v>0.5499157259241424</v>
      </c>
      <c r="AW565" s="6">
        <f t="shared" si="550"/>
        <v>0.82858058887712838</v>
      </c>
      <c r="AX565" s="6">
        <f t="shared" si="551"/>
        <v>0.53801596161454701</v>
      </c>
      <c r="AY565" s="6">
        <f t="shared" si="503"/>
        <v>0.29841269518304225</v>
      </c>
      <c r="AZ565" s="6">
        <f t="shared" si="552"/>
        <v>1.1269932840601706</v>
      </c>
      <c r="BD565" s="7">
        <f t="shared" si="553"/>
        <v>0.55800000000000005</v>
      </c>
      <c r="BE565" s="7">
        <f t="shared" si="554"/>
        <v>0.74699397587932392</v>
      </c>
      <c r="BF565" s="7">
        <f t="shared" ca="1" si="555"/>
        <v>-0.52017847218843627</v>
      </c>
      <c r="BG565" s="7">
        <f t="shared" si="504"/>
        <v>1.1269932840601706</v>
      </c>
      <c r="BH565" s="7">
        <f t="shared" si="505"/>
        <v>1.0615993990485162</v>
      </c>
      <c r="BI565" s="7">
        <f t="shared" ca="1" si="506"/>
        <v>0.15135340204690867</v>
      </c>
      <c r="BJ565" s="7">
        <f t="shared" si="507"/>
        <v>0.32375335730557797</v>
      </c>
      <c r="BK565" s="7">
        <f t="shared" si="508"/>
        <v>9.8976572287466535E-2</v>
      </c>
      <c r="BL565" s="7">
        <f t="shared" ca="1" si="509"/>
        <v>0.45095505811403508</v>
      </c>
      <c r="BM565" s="7">
        <f t="shared" ca="1" si="510"/>
        <v>0.80744256979545637</v>
      </c>
      <c r="BN565" s="7">
        <f t="shared" ca="1" si="511"/>
        <v>0.11129809656032438</v>
      </c>
      <c r="BO565" s="7">
        <f t="shared" ca="1" si="512"/>
        <v>0.26822222273002244</v>
      </c>
      <c r="BP565" s="7">
        <f t="shared" si="556"/>
        <v>2.1</v>
      </c>
      <c r="BQ565" s="7">
        <f t="shared" si="557"/>
        <v>3.49</v>
      </c>
    </row>
    <row r="566" spans="1:69" x14ac:dyDescent="0.25">
      <c r="A566" s="53">
        <v>33765</v>
      </c>
      <c r="B566" s="54">
        <v>0</v>
      </c>
      <c r="C566" s="54">
        <v>3.49</v>
      </c>
      <c r="D566" s="54">
        <v>2.03125</v>
      </c>
      <c r="E566" s="6">
        <f t="shared" si="513"/>
        <v>0.67500000000000004</v>
      </c>
      <c r="F566" s="1"/>
      <c r="G566" s="6">
        <f t="shared" si="527"/>
        <v>0.50007394368517344</v>
      </c>
      <c r="H566" s="6">
        <f t="shared" si="528"/>
        <v>0</v>
      </c>
      <c r="I566" s="6">
        <f t="shared" si="529"/>
        <v>3.49</v>
      </c>
      <c r="J566" s="6">
        <f t="shared" si="530"/>
        <v>0</v>
      </c>
      <c r="K566" s="6">
        <f t="shared" si="531"/>
        <v>2.6034648500917439</v>
      </c>
      <c r="L566" s="6">
        <f t="shared" si="532"/>
        <v>0.49194091175836158</v>
      </c>
      <c r="M566" s="6">
        <f t="shared" si="533"/>
        <v>8.9836790496985008E-2</v>
      </c>
      <c r="N566" s="6">
        <f t="shared" si="534"/>
        <v>0.49166026825926129</v>
      </c>
      <c r="O566" s="6">
        <f t="shared" si="535"/>
        <v>8.9836790496985008E-2</v>
      </c>
      <c r="P566" s="6">
        <f t="shared" si="536"/>
        <v>0.53801596161454701</v>
      </c>
      <c r="Q566" s="6">
        <f t="shared" si="537"/>
        <v>0.2764384359112721</v>
      </c>
      <c r="R566" s="6">
        <f t="shared" si="558"/>
        <v>8.4874257148761151E-2</v>
      </c>
      <c r="S566" s="6">
        <f t="shared" si="558"/>
        <v>4.5358719821713626E-2</v>
      </c>
      <c r="T566" s="6">
        <f t="shared" si="558"/>
        <v>0</v>
      </c>
      <c r="U566" s="6">
        <f t="shared" si="558"/>
        <v>0</v>
      </c>
      <c r="V566" s="6">
        <f t="shared" si="558"/>
        <v>0</v>
      </c>
      <c r="W566" s="6">
        <f t="shared" si="558"/>
        <v>0</v>
      </c>
      <c r="X566" s="6">
        <f t="shared" si="539"/>
        <v>0</v>
      </c>
      <c r="Y566" s="6">
        <f t="shared" si="540"/>
        <v>0</v>
      </c>
      <c r="Z566" s="6">
        <f t="shared" si="541"/>
        <v>0</v>
      </c>
      <c r="AA566" s="6">
        <f t="shared" si="502"/>
        <v>0</v>
      </c>
      <c r="AB566" s="6">
        <f t="shared" si="514"/>
        <v>9.6471162672469388E-3</v>
      </c>
      <c r="AC566" s="6">
        <f t="shared" si="515"/>
        <v>7.1057002285777873E-3</v>
      </c>
      <c r="AD566" s="6">
        <f t="shared" si="516"/>
        <v>1.0595555687930298E-3</v>
      </c>
      <c r="AE566" s="6">
        <f t="shared" si="517"/>
        <v>0</v>
      </c>
      <c r="AF566" s="6">
        <f t="shared" si="518"/>
        <v>0</v>
      </c>
      <c r="AG566" s="6">
        <f t="shared" si="519"/>
        <v>0</v>
      </c>
      <c r="AH566" s="6">
        <f t="shared" si="520"/>
        <v>0</v>
      </c>
      <c r="AI566" s="6">
        <f t="shared" si="521"/>
        <v>0</v>
      </c>
      <c r="AJ566" s="6">
        <f t="shared" si="522"/>
        <v>0</v>
      </c>
      <c r="AK566" s="6">
        <f t="shared" si="523"/>
        <v>0</v>
      </c>
      <c r="AL566" s="6">
        <f t="shared" si="524"/>
        <v>0</v>
      </c>
      <c r="AM566" s="6">
        <f t="shared" si="525"/>
        <v>0</v>
      </c>
      <c r="AN566" s="6">
        <f t="shared" si="526"/>
        <v>0</v>
      </c>
      <c r="AO566" s="6">
        <f t="shared" si="542"/>
        <v>0</v>
      </c>
      <c r="AP566" s="6">
        <f t="shared" si="543"/>
        <v>0</v>
      </c>
      <c r="AQ566" s="6">
        <f t="shared" si="544"/>
        <v>0</v>
      </c>
      <c r="AR566" s="6">
        <f t="shared" si="545"/>
        <v>0</v>
      </c>
      <c r="AS566" s="6">
        <f t="shared" si="546"/>
        <v>0</v>
      </c>
      <c r="AT566" s="6">
        <f t="shared" si="547"/>
        <v>0</v>
      </c>
      <c r="AU566" s="6">
        <f t="shared" si="548"/>
        <v>0</v>
      </c>
      <c r="AV566" s="6">
        <f t="shared" si="549"/>
        <v>0.54320499928595345</v>
      </c>
      <c r="AW566" s="6">
        <f t="shared" si="550"/>
        <v>0.78122601983965334</v>
      </c>
      <c r="AX566" s="6">
        <f t="shared" si="551"/>
        <v>0.53198532357376538</v>
      </c>
      <c r="AY566" s="6">
        <f t="shared" si="503"/>
        <v>0.28608555217851905</v>
      </c>
      <c r="AZ566" s="6">
        <f t="shared" si="552"/>
        <v>1.0673115720181725</v>
      </c>
      <c r="BD566" s="7">
        <f t="shared" si="553"/>
        <v>0.67500000000000004</v>
      </c>
      <c r="BE566" s="7">
        <f t="shared" si="554"/>
        <v>0.82158383625774922</v>
      </c>
      <c r="BF566" s="7">
        <f t="shared" ca="1" si="555"/>
        <v>-0.34050010472502135</v>
      </c>
      <c r="BG566" s="7">
        <f t="shared" si="504"/>
        <v>1.0673115720181725</v>
      </c>
      <c r="BH566" s="7">
        <f t="shared" si="505"/>
        <v>1.0331077252727192</v>
      </c>
      <c r="BI566" s="7">
        <f t="shared" ca="1" si="506"/>
        <v>9.8691750455903796E-2</v>
      </c>
      <c r="BJ566" s="7">
        <f t="shared" si="507"/>
        <v>0.1539083695393697</v>
      </c>
      <c r="BK566" s="7">
        <f t="shared" si="508"/>
        <v>4.4742355624017342E-2</v>
      </c>
      <c r="BL566" s="7">
        <f t="shared" ca="1" si="509"/>
        <v>0.19288948565726272</v>
      </c>
      <c r="BM566" s="7">
        <f t="shared" ca="1" si="510"/>
        <v>0.61086429856258007</v>
      </c>
      <c r="BN566" s="7">
        <f t="shared" ca="1" si="511"/>
        <v>6.7093346179041766E-2</v>
      </c>
      <c r="BO566" s="7">
        <f t="shared" ca="1" si="512"/>
        <v>0.11439505654474898</v>
      </c>
      <c r="BP566" s="7">
        <f t="shared" si="556"/>
        <v>0</v>
      </c>
      <c r="BQ566" s="7">
        <f t="shared" si="557"/>
        <v>3.49</v>
      </c>
    </row>
    <row r="567" spans="1:69" x14ac:dyDescent="0.25">
      <c r="A567" s="53">
        <v>33766</v>
      </c>
      <c r="B567" s="54">
        <v>0</v>
      </c>
      <c r="C567" s="54">
        <v>3.38</v>
      </c>
      <c r="D567" s="54">
        <v>1.6490740740740739</v>
      </c>
      <c r="E567" s="6">
        <f t="shared" si="513"/>
        <v>0.54799999999999993</v>
      </c>
      <c r="F567" s="1"/>
      <c r="G567" s="6">
        <f t="shared" si="527"/>
        <v>0.49166026825926129</v>
      </c>
      <c r="H567" s="6">
        <f t="shared" si="528"/>
        <v>0</v>
      </c>
      <c r="I567" s="6">
        <f t="shared" si="529"/>
        <v>3.38</v>
      </c>
      <c r="J567" s="6">
        <f t="shared" si="530"/>
        <v>0</v>
      </c>
      <c r="K567" s="6">
        <f t="shared" si="531"/>
        <v>2.4931022630287103</v>
      </c>
      <c r="L567" s="6">
        <f t="shared" si="532"/>
        <v>0.48387200090419985</v>
      </c>
      <c r="M567" s="6">
        <f t="shared" si="533"/>
        <v>8.2714492725907224E-2</v>
      </c>
      <c r="N567" s="6">
        <f t="shared" si="534"/>
        <v>0.4836136069373575</v>
      </c>
      <c r="O567" s="6">
        <f t="shared" si="535"/>
        <v>8.2714492725907224E-2</v>
      </c>
      <c r="P567" s="6">
        <f t="shared" si="536"/>
        <v>0.53198532357376538</v>
      </c>
      <c r="Q567" s="6">
        <f t="shared" si="537"/>
        <v>0.26574441437088586</v>
      </c>
      <c r="R567" s="6">
        <f t="shared" si="558"/>
        <v>7.8039101452471921E-2</v>
      </c>
      <c r="S567" s="6">
        <f t="shared" si="558"/>
        <v>4.1762661822558216E-2</v>
      </c>
      <c r="T567" s="6">
        <f t="shared" si="558"/>
        <v>0</v>
      </c>
      <c r="U567" s="6">
        <f t="shared" si="558"/>
        <v>0</v>
      </c>
      <c r="V567" s="6">
        <f t="shared" si="558"/>
        <v>0</v>
      </c>
      <c r="W567" s="6">
        <f t="shared" si="558"/>
        <v>0</v>
      </c>
      <c r="X567" s="6">
        <f t="shared" si="539"/>
        <v>0</v>
      </c>
      <c r="Y567" s="6">
        <f t="shared" si="540"/>
        <v>0</v>
      </c>
      <c r="Z567" s="6">
        <f t="shared" si="541"/>
        <v>0</v>
      </c>
      <c r="AA567" s="6">
        <f t="shared" si="502"/>
        <v>0</v>
      </c>
      <c r="AB567" s="6">
        <f t="shared" si="514"/>
        <v>8.9212769858421376E-3</v>
      </c>
      <c r="AC567" s="6">
        <f t="shared" si="515"/>
        <v>6.5398745174482208E-3</v>
      </c>
      <c r="AD567" s="6">
        <f t="shared" si="516"/>
        <v>9.7555356667118284E-4</v>
      </c>
      <c r="AE567" s="6">
        <f t="shared" si="517"/>
        <v>0</v>
      </c>
      <c r="AF567" s="6">
        <f t="shared" si="518"/>
        <v>0</v>
      </c>
      <c r="AG567" s="6">
        <f t="shared" si="519"/>
        <v>0</v>
      </c>
      <c r="AH567" s="6">
        <f t="shared" si="520"/>
        <v>0</v>
      </c>
      <c r="AI567" s="6">
        <f t="shared" si="521"/>
        <v>0</v>
      </c>
      <c r="AJ567" s="6">
        <f t="shared" si="522"/>
        <v>0</v>
      </c>
      <c r="AK567" s="6">
        <f t="shared" si="523"/>
        <v>0</v>
      </c>
      <c r="AL567" s="6">
        <f t="shared" si="524"/>
        <v>0</v>
      </c>
      <c r="AM567" s="6">
        <f t="shared" si="525"/>
        <v>0</v>
      </c>
      <c r="AN567" s="6">
        <f t="shared" si="526"/>
        <v>0</v>
      </c>
      <c r="AO567" s="6">
        <f t="shared" si="542"/>
        <v>0</v>
      </c>
      <c r="AP567" s="6">
        <f t="shared" si="543"/>
        <v>0</v>
      </c>
      <c r="AQ567" s="6">
        <f t="shared" si="544"/>
        <v>0</v>
      </c>
      <c r="AR567" s="6">
        <f t="shared" si="545"/>
        <v>0</v>
      </c>
      <c r="AS567" s="6">
        <f t="shared" si="546"/>
        <v>0</v>
      </c>
      <c r="AT567" s="6">
        <f t="shared" si="547"/>
        <v>0</v>
      </c>
      <c r="AU567" s="6">
        <f t="shared" si="548"/>
        <v>0</v>
      </c>
      <c r="AV567" s="6">
        <f t="shared" si="549"/>
        <v>0.53692261376223815</v>
      </c>
      <c r="AW567" s="6">
        <f t="shared" si="550"/>
        <v>0.7387827039015723</v>
      </c>
      <c r="AX567" s="6">
        <f t="shared" si="551"/>
        <v>0.5263124930685491</v>
      </c>
      <c r="AY567" s="6">
        <f t="shared" si="503"/>
        <v>0.27466569135672803</v>
      </c>
      <c r="AZ567" s="6">
        <f t="shared" si="552"/>
        <v>1.0134483952583002</v>
      </c>
      <c r="BD567" s="7">
        <f t="shared" si="553"/>
        <v>0.54799999999999993</v>
      </c>
      <c r="BE567" s="7">
        <f t="shared" si="554"/>
        <v>0.74027022093286987</v>
      </c>
      <c r="BF567" s="7">
        <f t="shared" ca="1" si="555"/>
        <v>-0.53714486968037067</v>
      </c>
      <c r="BG567" s="7">
        <f t="shared" si="504"/>
        <v>1.0134483952583002</v>
      </c>
      <c r="BH567" s="7">
        <f t="shared" si="505"/>
        <v>1.0067017409631813</v>
      </c>
      <c r="BI567" s="7">
        <f t="shared" ca="1" si="506"/>
        <v>4.8659534031110466E-2</v>
      </c>
      <c r="BJ567" s="7">
        <f t="shared" si="507"/>
        <v>0.21664220864852693</v>
      </c>
      <c r="BK567" s="7">
        <f t="shared" si="508"/>
        <v>7.0985754865662248E-2</v>
      </c>
      <c r="BL567" s="7">
        <f t="shared" ca="1" si="509"/>
        <v>0.34316679940776396</v>
      </c>
      <c r="BM567" s="7">
        <f t="shared" ca="1" si="510"/>
        <v>0.8255141314392922</v>
      </c>
      <c r="BN567" s="7">
        <f t="shared" ca="1" si="511"/>
        <v>0.1158295788860582</v>
      </c>
      <c r="BO567" s="7">
        <f t="shared" ca="1" si="512"/>
        <v>0.28608393528093479</v>
      </c>
      <c r="BP567" s="7">
        <f t="shared" si="556"/>
        <v>0</v>
      </c>
      <c r="BQ567" s="7">
        <f t="shared" si="557"/>
        <v>3.38</v>
      </c>
    </row>
    <row r="568" spans="1:69" x14ac:dyDescent="0.25">
      <c r="A568" s="53">
        <v>33767</v>
      </c>
      <c r="B568" s="54">
        <v>0</v>
      </c>
      <c r="C568" s="54">
        <v>3.37</v>
      </c>
      <c r="D568" s="54">
        <v>1.5287037037037037</v>
      </c>
      <c r="E568" s="6">
        <f t="shared" si="513"/>
        <v>0.50800000000000001</v>
      </c>
      <c r="F568" s="1"/>
      <c r="G568" s="6">
        <f t="shared" si="527"/>
        <v>0.4836136069373575</v>
      </c>
      <c r="H568" s="6">
        <f t="shared" si="528"/>
        <v>0</v>
      </c>
      <c r="I568" s="6">
        <f t="shared" si="529"/>
        <v>3.37</v>
      </c>
      <c r="J568" s="6">
        <f t="shared" si="530"/>
        <v>0</v>
      </c>
      <c r="K568" s="6">
        <f t="shared" si="531"/>
        <v>2.4579201060236948</v>
      </c>
      <c r="L568" s="6">
        <f t="shared" si="532"/>
        <v>0.47593524604259102</v>
      </c>
      <c r="M568" s="6">
        <f t="shared" si="533"/>
        <v>7.6156256283928123E-2</v>
      </c>
      <c r="N568" s="6">
        <f t="shared" si="534"/>
        <v>0.47569733952207016</v>
      </c>
      <c r="O568" s="6">
        <f t="shared" si="535"/>
        <v>7.6156256283928123E-2</v>
      </c>
      <c r="P568" s="6">
        <f t="shared" si="536"/>
        <v>0.5263124930685491</v>
      </c>
      <c r="Q568" s="6">
        <f t="shared" si="537"/>
        <v>0.25595772557854396</v>
      </c>
      <c r="R568" s="6">
        <f t="shared" si="558"/>
        <v>7.1851893309183498E-2</v>
      </c>
      <c r="S568" s="6">
        <f t="shared" si="558"/>
        <v>3.8451399168910029E-2</v>
      </c>
      <c r="T568" s="6">
        <f t="shared" si="558"/>
        <v>0</v>
      </c>
      <c r="U568" s="6">
        <f t="shared" si="558"/>
        <v>0</v>
      </c>
      <c r="V568" s="6">
        <f t="shared" si="558"/>
        <v>0</v>
      </c>
      <c r="W568" s="6">
        <f t="shared" si="558"/>
        <v>0</v>
      </c>
      <c r="X568" s="6">
        <f t="shared" si="539"/>
        <v>0</v>
      </c>
      <c r="Y568" s="6">
        <f t="shared" si="540"/>
        <v>0</v>
      </c>
      <c r="Z568" s="6">
        <f t="shared" si="541"/>
        <v>0</v>
      </c>
      <c r="AA568" s="6">
        <f t="shared" ref="AA568:AA631" si="559">$O568*0.9*AA$13</f>
        <v>0</v>
      </c>
      <c r="AB568" s="6">
        <f t="shared" si="514"/>
        <v>8.2114984889274031E-3</v>
      </c>
      <c r="AC568" s="6">
        <f t="shared" si="515"/>
        <v>6.0213509912466897E-3</v>
      </c>
      <c r="AD568" s="6">
        <f t="shared" si="516"/>
        <v>8.9820423233812302E-4</v>
      </c>
      <c r="AE568" s="6">
        <f t="shared" si="517"/>
        <v>0</v>
      </c>
      <c r="AF568" s="6">
        <f t="shared" si="518"/>
        <v>0</v>
      </c>
      <c r="AG568" s="6">
        <f t="shared" si="519"/>
        <v>0</v>
      </c>
      <c r="AH568" s="6">
        <f t="shared" si="520"/>
        <v>0</v>
      </c>
      <c r="AI568" s="6">
        <f t="shared" si="521"/>
        <v>0</v>
      </c>
      <c r="AJ568" s="6">
        <f t="shared" si="522"/>
        <v>0</v>
      </c>
      <c r="AK568" s="6">
        <f t="shared" si="523"/>
        <v>0</v>
      </c>
      <c r="AL568" s="6">
        <f t="shared" si="524"/>
        <v>0</v>
      </c>
      <c r="AM568" s="6">
        <f t="shared" si="525"/>
        <v>0</v>
      </c>
      <c r="AN568" s="6">
        <f t="shared" si="526"/>
        <v>0</v>
      </c>
      <c r="AO568" s="6">
        <f t="shared" si="542"/>
        <v>0</v>
      </c>
      <c r="AP568" s="6">
        <f t="shared" si="543"/>
        <v>0</v>
      </c>
      <c r="AQ568" s="6">
        <f t="shared" si="544"/>
        <v>0</v>
      </c>
      <c r="AR568" s="6">
        <f t="shared" si="545"/>
        <v>0</v>
      </c>
      <c r="AS568" s="6">
        <f t="shared" si="546"/>
        <v>0</v>
      </c>
      <c r="AT568" s="6">
        <f t="shared" si="547"/>
        <v>0</v>
      </c>
      <c r="AU568" s="6">
        <f t="shared" si="548"/>
        <v>0</v>
      </c>
      <c r="AV568" s="6">
        <f t="shared" si="549"/>
        <v>0.53102037212768638</v>
      </c>
      <c r="AW568" s="6">
        <f t="shared" si="550"/>
        <v>0.70052765717820897</v>
      </c>
      <c r="AX568" s="6">
        <f t="shared" si="551"/>
        <v>0.52095965609755268</v>
      </c>
      <c r="AY568" s="6">
        <f t="shared" si="503"/>
        <v>0.26416922406747134</v>
      </c>
      <c r="AZ568" s="6">
        <f t="shared" si="552"/>
        <v>0.96469688124568032</v>
      </c>
      <c r="BD568" s="7">
        <f t="shared" si="553"/>
        <v>0.50800000000000001</v>
      </c>
      <c r="BE568" s="7">
        <f t="shared" si="554"/>
        <v>0.71274118724821844</v>
      </c>
      <c r="BF568" s="7">
        <f t="shared" ca="1" si="555"/>
        <v>-0.60804446179966398</v>
      </c>
      <c r="BG568" s="7">
        <f t="shared" si="504"/>
        <v>0.96469688124568032</v>
      </c>
      <c r="BH568" s="7">
        <f t="shared" si="505"/>
        <v>0.98218983971820861</v>
      </c>
      <c r="BI568" s="7">
        <f t="shared" ca="1" si="506"/>
        <v>1.1107162267632151E-3</v>
      </c>
      <c r="BJ568" s="7">
        <f t="shared" si="507"/>
        <v>0.20857204133953103</v>
      </c>
      <c r="BK568" s="7">
        <f t="shared" si="508"/>
        <v>7.2602576317893533E-2</v>
      </c>
      <c r="BL568" s="7">
        <f t="shared" ca="1" si="509"/>
        <v>0.37107003091640817</v>
      </c>
      <c r="BM568" s="7">
        <f t="shared" ca="1" si="510"/>
        <v>0.89980037801463442</v>
      </c>
      <c r="BN568" s="7">
        <f t="shared" ca="1" si="511"/>
        <v>0.13532574875227463</v>
      </c>
      <c r="BO568" s="7">
        <f t="shared" ca="1" si="512"/>
        <v>0.36695455444371294</v>
      </c>
      <c r="BP568" s="7">
        <f t="shared" si="556"/>
        <v>0</v>
      </c>
      <c r="BQ568" s="7">
        <f t="shared" si="557"/>
        <v>3.37</v>
      </c>
    </row>
    <row r="569" spans="1:69" x14ac:dyDescent="0.25">
      <c r="A569" s="53">
        <v>33768</v>
      </c>
      <c r="B569" s="54">
        <v>0</v>
      </c>
      <c r="C569" s="54">
        <v>3.36</v>
      </c>
      <c r="D569" s="54">
        <v>1.2909722222222222</v>
      </c>
      <c r="E569" s="6">
        <f t="shared" si="513"/>
        <v>0.42900000000000005</v>
      </c>
      <c r="F569" s="1"/>
      <c r="G569" s="6">
        <f t="shared" si="527"/>
        <v>0.47569733952207016</v>
      </c>
      <c r="H569" s="6">
        <f t="shared" si="528"/>
        <v>0</v>
      </c>
      <c r="I569" s="6">
        <f t="shared" si="529"/>
        <v>3.36</v>
      </c>
      <c r="J569" s="6">
        <f t="shared" si="530"/>
        <v>0</v>
      </c>
      <c r="K569" s="6">
        <f t="shared" si="531"/>
        <v>2.4229354914784067</v>
      </c>
      <c r="L569" s="6">
        <f t="shared" si="532"/>
        <v>0.46812826797954288</v>
      </c>
      <c r="M569" s="6">
        <f t="shared" si="533"/>
        <v>7.0117319949765708E-2</v>
      </c>
      <c r="N569" s="6">
        <f t="shared" si="534"/>
        <v>0.46790922665015683</v>
      </c>
      <c r="O569" s="6">
        <f t="shared" si="535"/>
        <v>7.0117319949765708E-2</v>
      </c>
      <c r="P569" s="6">
        <f t="shared" si="536"/>
        <v>0.52095965609755268</v>
      </c>
      <c r="Q569" s="6">
        <f t="shared" si="537"/>
        <v>0.24696174696799467</v>
      </c>
      <c r="R569" s="6">
        <f t="shared" si="558"/>
        <v>6.6154655265487777E-2</v>
      </c>
      <c r="S569" s="6">
        <f t="shared" si="558"/>
        <v>3.5402331858211386E-2</v>
      </c>
      <c r="T569" s="6">
        <f t="shared" si="558"/>
        <v>0</v>
      </c>
      <c r="U569" s="6">
        <f t="shared" si="558"/>
        <v>0</v>
      </c>
      <c r="V569" s="6">
        <f t="shared" si="558"/>
        <v>0</v>
      </c>
      <c r="W569" s="6">
        <f t="shared" si="558"/>
        <v>0</v>
      </c>
      <c r="X569" s="6">
        <f t="shared" si="539"/>
        <v>0</v>
      </c>
      <c r="Y569" s="6">
        <f t="shared" si="540"/>
        <v>0</v>
      </c>
      <c r="Z569" s="6">
        <f t="shared" si="541"/>
        <v>0</v>
      </c>
      <c r="AA569" s="6">
        <f t="shared" si="559"/>
        <v>0</v>
      </c>
      <c r="AB569" s="6">
        <f t="shared" si="514"/>
        <v>7.5604207743898977E-3</v>
      </c>
      <c r="AC569" s="6">
        <f t="shared" si="515"/>
        <v>5.5438868024164723E-3</v>
      </c>
      <c r="AD569" s="6">
        <f t="shared" si="516"/>
        <v>8.2697964175501343E-4</v>
      </c>
      <c r="AE569" s="6">
        <f t="shared" si="517"/>
        <v>0</v>
      </c>
      <c r="AF569" s="6">
        <f t="shared" si="518"/>
        <v>0</v>
      </c>
      <c r="AG569" s="6">
        <f t="shared" si="519"/>
        <v>0</v>
      </c>
      <c r="AH569" s="6">
        <f t="shared" si="520"/>
        <v>0</v>
      </c>
      <c r="AI569" s="6">
        <f t="shared" si="521"/>
        <v>0</v>
      </c>
      <c r="AJ569" s="6">
        <f t="shared" si="522"/>
        <v>0</v>
      </c>
      <c r="AK569" s="6">
        <f t="shared" si="523"/>
        <v>0</v>
      </c>
      <c r="AL569" s="6">
        <f t="shared" si="524"/>
        <v>0</v>
      </c>
      <c r="AM569" s="6">
        <f t="shared" si="525"/>
        <v>0</v>
      </c>
      <c r="AN569" s="6">
        <f t="shared" si="526"/>
        <v>0</v>
      </c>
      <c r="AO569" s="6">
        <f t="shared" si="542"/>
        <v>0</v>
      </c>
      <c r="AP569" s="6">
        <f t="shared" si="543"/>
        <v>0</v>
      </c>
      <c r="AQ569" s="6">
        <f t="shared" si="544"/>
        <v>0</v>
      </c>
      <c r="AR569" s="6">
        <f t="shared" si="545"/>
        <v>0</v>
      </c>
      <c r="AS569" s="6">
        <f t="shared" si="546"/>
        <v>0</v>
      </c>
      <c r="AT569" s="6">
        <f t="shared" si="547"/>
        <v>0</v>
      </c>
      <c r="AU569" s="6">
        <f t="shared" si="548"/>
        <v>0</v>
      </c>
      <c r="AV569" s="6">
        <f t="shared" si="549"/>
        <v>0.52545651667824322</v>
      </c>
      <c r="AW569" s="6">
        <f t="shared" si="550"/>
        <v>0.66586644731340727</v>
      </c>
      <c r="AX569" s="6">
        <f t="shared" si="551"/>
        <v>0.51589359197174589</v>
      </c>
      <c r="AY569" s="6">
        <f t="shared" si="503"/>
        <v>0.25452216774238456</v>
      </c>
      <c r="AZ569" s="6">
        <f t="shared" si="552"/>
        <v>0.92038861505579184</v>
      </c>
      <c r="BD569" s="7">
        <f t="shared" si="553"/>
        <v>0.42900000000000005</v>
      </c>
      <c r="BE569" s="7">
        <f t="shared" si="554"/>
        <v>0.6549809157525126</v>
      </c>
      <c r="BF569" s="7">
        <f t="shared" ca="1" si="555"/>
        <v>-0.7648269756205861</v>
      </c>
      <c r="BG569" s="7">
        <f t="shared" si="504"/>
        <v>0.92038861505579184</v>
      </c>
      <c r="BH569" s="7">
        <f t="shared" si="505"/>
        <v>0.95936886287589707</v>
      </c>
      <c r="BI569" s="7">
        <f t="shared" ca="1" si="506"/>
        <v>-4.4157690198739739E-2</v>
      </c>
      <c r="BJ569" s="7">
        <f t="shared" si="507"/>
        <v>0.24146277100644911</v>
      </c>
      <c r="BK569" s="7">
        <f t="shared" si="508"/>
        <v>9.2652022353988298E-2</v>
      </c>
      <c r="BL569" s="7">
        <f t="shared" ca="1" si="509"/>
        <v>0.51936421895043472</v>
      </c>
      <c r="BM569" s="7">
        <f t="shared" ca="1" si="510"/>
        <v>1.0559167150009354</v>
      </c>
      <c r="BN569" s="7">
        <f t="shared" ca="1" si="511"/>
        <v>0.18115813349171039</v>
      </c>
      <c r="BO569" s="7">
        <f t="shared" ca="1" si="512"/>
        <v>0.58148288912275048</v>
      </c>
      <c r="BP569" s="7">
        <f t="shared" si="556"/>
        <v>0</v>
      </c>
      <c r="BQ569" s="7">
        <f t="shared" si="557"/>
        <v>3.36</v>
      </c>
    </row>
    <row r="570" spans="1:69" x14ac:dyDescent="0.25">
      <c r="A570" s="53">
        <v>33769</v>
      </c>
      <c r="B570" s="54">
        <v>0</v>
      </c>
      <c r="C570" s="54">
        <v>3.36</v>
      </c>
      <c r="D570" s="54">
        <v>1.2488425925925923</v>
      </c>
      <c r="E570" s="6">
        <f t="shared" si="513"/>
        <v>0.41499999999999998</v>
      </c>
      <c r="F570" s="1"/>
      <c r="G570" s="6">
        <f t="shared" si="527"/>
        <v>0.46790922665015683</v>
      </c>
      <c r="H570" s="6">
        <f t="shared" si="528"/>
        <v>0</v>
      </c>
      <c r="I570" s="6">
        <f t="shared" si="529"/>
        <v>3.36</v>
      </c>
      <c r="J570" s="6">
        <f t="shared" si="530"/>
        <v>0</v>
      </c>
      <c r="K570" s="6">
        <f t="shared" si="531"/>
        <v>2.3952493026449324</v>
      </c>
      <c r="L570" s="6">
        <f t="shared" si="532"/>
        <v>0.46042664471693096</v>
      </c>
      <c r="M570" s="6">
        <f t="shared" si="533"/>
        <v>6.4541018854055054E-2</v>
      </c>
      <c r="N570" s="6">
        <f t="shared" si="534"/>
        <v>0.46022502334036025</v>
      </c>
      <c r="O570" s="6">
        <f t="shared" si="535"/>
        <v>6.4541018854055054E-2</v>
      </c>
      <c r="P570" s="6">
        <f t="shared" si="536"/>
        <v>0.51589359197174589</v>
      </c>
      <c r="Q570" s="6">
        <f t="shared" si="537"/>
        <v>0.23865790997899655</v>
      </c>
      <c r="R570" s="6">
        <f t="shared" si="558"/>
        <v>6.0902399107343533E-2</v>
      </c>
      <c r="S570" s="6">
        <f t="shared" si="558"/>
        <v>3.2586849719517412E-2</v>
      </c>
      <c r="T570" s="6">
        <f t="shared" si="558"/>
        <v>0</v>
      </c>
      <c r="U570" s="6">
        <f t="shared" si="558"/>
        <v>0</v>
      </c>
      <c r="V570" s="6">
        <f t="shared" si="558"/>
        <v>0</v>
      </c>
      <c r="W570" s="6">
        <f t="shared" si="558"/>
        <v>0</v>
      </c>
      <c r="X570" s="6">
        <f t="shared" si="539"/>
        <v>0</v>
      </c>
      <c r="Y570" s="6">
        <f t="shared" si="540"/>
        <v>0</v>
      </c>
      <c r="Z570" s="6">
        <f t="shared" si="541"/>
        <v>0</v>
      </c>
      <c r="AA570" s="6">
        <f t="shared" si="559"/>
        <v>0</v>
      </c>
      <c r="AB570" s="6">
        <f t="shared" si="514"/>
        <v>6.9605572051460356E-3</v>
      </c>
      <c r="AC570" s="6">
        <f t="shared" si="515"/>
        <v>5.1031996478846627E-3</v>
      </c>
      <c r="AD570" s="6">
        <f t="shared" si="516"/>
        <v>7.6121147654629323E-4</v>
      </c>
      <c r="AE570" s="6">
        <f t="shared" si="517"/>
        <v>0</v>
      </c>
      <c r="AF570" s="6">
        <f t="shared" si="518"/>
        <v>0</v>
      </c>
      <c r="AG570" s="6">
        <f t="shared" si="519"/>
        <v>0</v>
      </c>
      <c r="AH570" s="6">
        <f t="shared" si="520"/>
        <v>0</v>
      </c>
      <c r="AI570" s="6">
        <f t="shared" si="521"/>
        <v>0</v>
      </c>
      <c r="AJ570" s="6">
        <f t="shared" si="522"/>
        <v>0</v>
      </c>
      <c r="AK570" s="6">
        <f t="shared" si="523"/>
        <v>0</v>
      </c>
      <c r="AL570" s="6">
        <f t="shared" si="524"/>
        <v>0</v>
      </c>
      <c r="AM570" s="6">
        <f t="shared" si="525"/>
        <v>0</v>
      </c>
      <c r="AN570" s="6">
        <f t="shared" si="526"/>
        <v>0</v>
      </c>
      <c r="AO570" s="6">
        <f t="shared" si="542"/>
        <v>0</v>
      </c>
      <c r="AP570" s="6">
        <f t="shared" si="543"/>
        <v>0</v>
      </c>
      <c r="AQ570" s="6">
        <f t="shared" si="544"/>
        <v>0</v>
      </c>
      <c r="AR570" s="6">
        <f t="shared" si="545"/>
        <v>0</v>
      </c>
      <c r="AS570" s="6">
        <f t="shared" si="546"/>
        <v>0</v>
      </c>
      <c r="AT570" s="6">
        <f t="shared" si="547"/>
        <v>0</v>
      </c>
      <c r="AU570" s="6">
        <f t="shared" si="548"/>
        <v>0</v>
      </c>
      <c r="AV570" s="6">
        <f t="shared" si="549"/>
        <v>0.52019576501621434</v>
      </c>
      <c r="AW570" s="6">
        <f t="shared" si="550"/>
        <v>0.63431308615569082</v>
      </c>
      <c r="AX570" s="6">
        <f t="shared" si="551"/>
        <v>0.51108599787337805</v>
      </c>
      <c r="AY570" s="6">
        <f t="shared" si="503"/>
        <v>0.2456184671841426</v>
      </c>
      <c r="AZ570" s="6">
        <f t="shared" si="552"/>
        <v>0.87993155333983342</v>
      </c>
      <c r="BD570" s="7">
        <f t="shared" si="553"/>
        <v>0.41499999999999998</v>
      </c>
      <c r="BE570" s="7">
        <f t="shared" si="554"/>
        <v>0.64420493633625631</v>
      </c>
      <c r="BF570" s="7">
        <f t="shared" ca="1" si="555"/>
        <v>-0.79536939903944082</v>
      </c>
      <c r="BG570" s="7">
        <f t="shared" si="504"/>
        <v>0.87993155333983342</v>
      </c>
      <c r="BH570" s="7">
        <f t="shared" si="505"/>
        <v>0.9380466690628102</v>
      </c>
      <c r="BI570" s="7">
        <f t="shared" ca="1" si="506"/>
        <v>-8.7361250484993186E-2</v>
      </c>
      <c r="BJ570" s="7">
        <f t="shared" si="507"/>
        <v>0.21616134929099037</v>
      </c>
      <c r="BK570" s="7">
        <f t="shared" si="508"/>
        <v>8.6342963891743535E-2</v>
      </c>
      <c r="BL570" s="7">
        <f t="shared" ca="1" si="509"/>
        <v>0.50127553841949679</v>
      </c>
      <c r="BM570" s="7">
        <f t="shared" ca="1" si="510"/>
        <v>1.0848849013023054</v>
      </c>
      <c r="BN570" s="7">
        <f t="shared" ca="1" si="511"/>
        <v>0.19044734549851952</v>
      </c>
      <c r="BO570" s="7">
        <f t="shared" ca="1" si="512"/>
        <v>0.62899599419254504</v>
      </c>
      <c r="BP570" s="7">
        <f t="shared" si="556"/>
        <v>0</v>
      </c>
      <c r="BQ570" s="7">
        <f t="shared" si="557"/>
        <v>3.36</v>
      </c>
    </row>
    <row r="571" spans="1:69" x14ac:dyDescent="0.25">
      <c r="A571" s="53">
        <v>33770</v>
      </c>
      <c r="B571" s="54">
        <v>0</v>
      </c>
      <c r="C571" s="54">
        <v>3.36</v>
      </c>
      <c r="D571" s="54">
        <v>1.2097222222222221</v>
      </c>
      <c r="E571" s="6">
        <f t="shared" si="513"/>
        <v>0.40199999999999997</v>
      </c>
      <c r="F571" s="1"/>
      <c r="G571" s="6">
        <f t="shared" si="527"/>
        <v>0.46022502334036025</v>
      </c>
      <c r="H571" s="6">
        <f t="shared" si="528"/>
        <v>0</v>
      </c>
      <c r="I571" s="6">
        <f t="shared" si="529"/>
        <v>3.36</v>
      </c>
      <c r="J571" s="6">
        <f t="shared" si="530"/>
        <v>0</v>
      </c>
      <c r="K571" s="6">
        <f t="shared" si="531"/>
        <v>2.3675397026569254</v>
      </c>
      <c r="L571" s="6">
        <f t="shared" si="532"/>
        <v>0.45282900415115362</v>
      </c>
      <c r="M571" s="6">
        <f t="shared" si="533"/>
        <v>5.9393013103519854E-2</v>
      </c>
      <c r="N571" s="6">
        <f t="shared" si="534"/>
        <v>0.45264346476436934</v>
      </c>
      <c r="O571" s="6">
        <f t="shared" si="535"/>
        <v>5.9393013103519854E-2</v>
      </c>
      <c r="P571" s="6">
        <f t="shared" si="536"/>
        <v>0.51108599787337805</v>
      </c>
      <c r="Q571" s="6">
        <f t="shared" si="537"/>
        <v>0.23096400720057303</v>
      </c>
      <c r="R571" s="6">
        <f t="shared" si="558"/>
        <v>5.6052947019485683E-2</v>
      </c>
      <c r="S571" s="6">
        <f t="shared" si="558"/>
        <v>2.9987614493199598E-2</v>
      </c>
      <c r="T571" s="6">
        <f t="shared" si="558"/>
        <v>0</v>
      </c>
      <c r="U571" s="6">
        <f t="shared" si="558"/>
        <v>0</v>
      </c>
      <c r="V571" s="6">
        <f t="shared" si="558"/>
        <v>0</v>
      </c>
      <c r="W571" s="6">
        <f t="shared" si="558"/>
        <v>0</v>
      </c>
      <c r="X571" s="6">
        <f t="shared" si="539"/>
        <v>0</v>
      </c>
      <c r="Y571" s="6">
        <f t="shared" si="540"/>
        <v>0</v>
      </c>
      <c r="Z571" s="6">
        <f t="shared" si="541"/>
        <v>0</v>
      </c>
      <c r="AA571" s="6">
        <f t="shared" si="559"/>
        <v>0</v>
      </c>
      <c r="AB571" s="6">
        <f t="shared" si="514"/>
        <v>6.4068717201051228E-3</v>
      </c>
      <c r="AC571" s="6">
        <f t="shared" si="515"/>
        <v>4.6963459904885811E-3</v>
      </c>
      <c r="AD571" s="6">
        <f t="shared" si="516"/>
        <v>7.0049472418923773E-4</v>
      </c>
      <c r="AE571" s="6">
        <f t="shared" si="517"/>
        <v>0</v>
      </c>
      <c r="AF571" s="6">
        <f t="shared" si="518"/>
        <v>0</v>
      </c>
      <c r="AG571" s="6">
        <f t="shared" si="519"/>
        <v>0</v>
      </c>
      <c r="AH571" s="6">
        <f t="shared" si="520"/>
        <v>0</v>
      </c>
      <c r="AI571" s="6">
        <f t="shared" si="521"/>
        <v>0</v>
      </c>
      <c r="AJ571" s="6">
        <f t="shared" si="522"/>
        <v>0</v>
      </c>
      <c r="AK571" s="6">
        <f t="shared" si="523"/>
        <v>0</v>
      </c>
      <c r="AL571" s="6">
        <f t="shared" si="524"/>
        <v>0</v>
      </c>
      <c r="AM571" s="6">
        <f t="shared" si="525"/>
        <v>0</v>
      </c>
      <c r="AN571" s="6">
        <f t="shared" si="526"/>
        <v>0</v>
      </c>
      <c r="AO571" s="6">
        <f t="shared" si="542"/>
        <v>0</v>
      </c>
      <c r="AP571" s="6">
        <f t="shared" si="543"/>
        <v>0</v>
      </c>
      <c r="AQ571" s="6">
        <f t="shared" si="544"/>
        <v>0</v>
      </c>
      <c r="AR571" s="6">
        <f t="shared" si="545"/>
        <v>0</v>
      </c>
      <c r="AS571" s="6">
        <f t="shared" si="546"/>
        <v>0</v>
      </c>
      <c r="AT571" s="6">
        <f t="shared" si="547"/>
        <v>0</v>
      </c>
      <c r="AU571" s="6">
        <f t="shared" si="548"/>
        <v>0</v>
      </c>
      <c r="AV571" s="6">
        <f t="shared" si="549"/>
        <v>0.51520802794978271</v>
      </c>
      <c r="AW571" s="6">
        <f t="shared" si="550"/>
        <v>0.6054661154902623</v>
      </c>
      <c r="AX571" s="6">
        <f t="shared" si="551"/>
        <v>0.50651255020326169</v>
      </c>
      <c r="AY571" s="6">
        <f t="shared" si="503"/>
        <v>0.23737087892067815</v>
      </c>
      <c r="AZ571" s="6">
        <f t="shared" si="552"/>
        <v>0.8428369944109404</v>
      </c>
      <c r="BD571" s="7">
        <f t="shared" si="553"/>
        <v>0.40199999999999997</v>
      </c>
      <c r="BE571" s="7">
        <f t="shared" si="554"/>
        <v>0.63403469936589429</v>
      </c>
      <c r="BF571" s="7">
        <f t="shared" ca="1" si="555"/>
        <v>-0.82459057843822536</v>
      </c>
      <c r="BG571" s="7">
        <f t="shared" si="504"/>
        <v>0.8428369944109404</v>
      </c>
      <c r="BH571" s="7">
        <f t="shared" si="505"/>
        <v>0.91806154173396259</v>
      </c>
      <c r="BI571" s="7">
        <f t="shared" ca="1" si="506"/>
        <v>-0.12868436251625104</v>
      </c>
      <c r="BJ571" s="7">
        <f t="shared" si="507"/>
        <v>0.19433725564127152</v>
      </c>
      <c r="BK571" s="7">
        <f t="shared" si="508"/>
        <v>8.0671247185575515E-2</v>
      </c>
      <c r="BL571" s="7">
        <f t="shared" ca="1" si="509"/>
        <v>0.48428546135884154</v>
      </c>
      <c r="BM571" s="7">
        <f t="shared" ca="1" si="510"/>
        <v>1.1121349314392919</v>
      </c>
      <c r="BN571" s="7">
        <f t="shared" ca="1" si="511"/>
        <v>0.19942741763979824</v>
      </c>
      <c r="BO571" s="7">
        <f t="shared" ca="1" si="512"/>
        <v>0.67620007830259421</v>
      </c>
      <c r="BP571" s="7">
        <f t="shared" si="556"/>
        <v>0</v>
      </c>
      <c r="BQ571" s="7">
        <f t="shared" si="557"/>
        <v>3.36</v>
      </c>
    </row>
    <row r="572" spans="1:69" x14ac:dyDescent="0.25">
      <c r="A572" s="53">
        <v>33771</v>
      </c>
      <c r="B572" s="54">
        <v>0</v>
      </c>
      <c r="C572" s="54">
        <v>3.36</v>
      </c>
      <c r="D572" s="54">
        <v>1.1706018518518519</v>
      </c>
      <c r="E572" s="6">
        <f t="shared" si="513"/>
        <v>0.38900000000000007</v>
      </c>
      <c r="F572" s="1"/>
      <c r="G572" s="6">
        <f t="shared" si="527"/>
        <v>0.45264346476436934</v>
      </c>
      <c r="H572" s="6">
        <f t="shared" si="528"/>
        <v>0</v>
      </c>
      <c r="I572" s="6">
        <f t="shared" si="529"/>
        <v>3.36</v>
      </c>
      <c r="J572" s="6">
        <f t="shared" si="530"/>
        <v>0</v>
      </c>
      <c r="K572" s="6">
        <f t="shared" si="531"/>
        <v>2.3398179549901221</v>
      </c>
      <c r="L572" s="6">
        <f t="shared" si="532"/>
        <v>0.44533404626763345</v>
      </c>
      <c r="M572" s="6">
        <f t="shared" si="533"/>
        <v>5.4641471972027643E-2</v>
      </c>
      <c r="N572" s="6">
        <f t="shared" si="534"/>
        <v>0.44516335034444449</v>
      </c>
      <c r="O572" s="6">
        <f t="shared" si="535"/>
        <v>5.4641471972027643E-2</v>
      </c>
      <c r="P572" s="6">
        <f t="shared" si="536"/>
        <v>0.50651255020326169</v>
      </c>
      <c r="Q572" s="6">
        <f t="shared" si="537"/>
        <v>0.22381083278246108</v>
      </c>
      <c r="R572" s="6">
        <f t="shared" si="558"/>
        <v>5.1576384466432368E-2</v>
      </c>
      <c r="S572" s="6">
        <f t="shared" si="558"/>
        <v>2.7588554801592106E-2</v>
      </c>
      <c r="T572" s="6">
        <f t="shared" si="558"/>
        <v>0</v>
      </c>
      <c r="U572" s="6">
        <f t="shared" si="558"/>
        <v>0</v>
      </c>
      <c r="V572" s="6">
        <f t="shared" si="558"/>
        <v>0</v>
      </c>
      <c r="W572" s="6">
        <f t="shared" si="558"/>
        <v>0</v>
      </c>
      <c r="X572" s="6">
        <f t="shared" si="539"/>
        <v>0</v>
      </c>
      <c r="Y572" s="6">
        <f t="shared" si="540"/>
        <v>0</v>
      </c>
      <c r="Z572" s="6">
        <f t="shared" si="541"/>
        <v>0</v>
      </c>
      <c r="AA572" s="6">
        <f t="shared" si="559"/>
        <v>0</v>
      </c>
      <c r="AB572" s="6">
        <f t="shared" si="514"/>
        <v>5.8957221001126239E-3</v>
      </c>
      <c r="AC572" s="6">
        <f t="shared" si="515"/>
        <v>4.3208118459180421E-3</v>
      </c>
      <c r="AD572" s="6">
        <f t="shared" si="516"/>
        <v>6.4445396584991721E-4</v>
      </c>
      <c r="AE572" s="6">
        <f t="shared" si="517"/>
        <v>0</v>
      </c>
      <c r="AF572" s="6">
        <f t="shared" si="518"/>
        <v>0</v>
      </c>
      <c r="AG572" s="6">
        <f t="shared" si="519"/>
        <v>0</v>
      </c>
      <c r="AH572" s="6">
        <f t="shared" si="520"/>
        <v>0</v>
      </c>
      <c r="AI572" s="6">
        <f t="shared" si="521"/>
        <v>0</v>
      </c>
      <c r="AJ572" s="6">
        <f t="shared" si="522"/>
        <v>0</v>
      </c>
      <c r="AK572" s="6">
        <f t="shared" si="523"/>
        <v>0</v>
      </c>
      <c r="AL572" s="6">
        <f t="shared" si="524"/>
        <v>0</v>
      </c>
      <c r="AM572" s="6">
        <f t="shared" si="525"/>
        <v>0</v>
      </c>
      <c r="AN572" s="6">
        <f t="shared" si="526"/>
        <v>0</v>
      </c>
      <c r="AO572" s="6">
        <f t="shared" si="542"/>
        <v>0</v>
      </c>
      <c r="AP572" s="6">
        <f t="shared" si="543"/>
        <v>0</v>
      </c>
      <c r="AQ572" s="6">
        <f t="shared" si="544"/>
        <v>0</v>
      </c>
      <c r="AR572" s="6">
        <f t="shared" si="545"/>
        <v>0</v>
      </c>
      <c r="AS572" s="6">
        <f t="shared" si="546"/>
        <v>0</v>
      </c>
      <c r="AT572" s="6">
        <f t="shared" si="547"/>
        <v>0</v>
      </c>
      <c r="AU572" s="6">
        <f t="shared" si="548"/>
        <v>0</v>
      </c>
      <c r="AV572" s="6">
        <f t="shared" si="549"/>
        <v>0.510467558349878</v>
      </c>
      <c r="AW572" s="6">
        <f t="shared" si="550"/>
        <v>0.57899151090653811</v>
      </c>
      <c r="AX572" s="6">
        <f t="shared" si="551"/>
        <v>0.50215229896589786</v>
      </c>
      <c r="AY572" s="6">
        <f t="shared" si="503"/>
        <v>0.22970655488257372</v>
      </c>
      <c r="AZ572" s="6">
        <f t="shared" si="552"/>
        <v>0.80869806578911185</v>
      </c>
      <c r="BD572" s="7">
        <f t="shared" si="553"/>
        <v>0.38900000000000007</v>
      </c>
      <c r="BE572" s="7">
        <f t="shared" si="554"/>
        <v>0.62369864518050711</v>
      </c>
      <c r="BF572" s="7">
        <f t="shared" ca="1" si="555"/>
        <v>-0.85469140393271092</v>
      </c>
      <c r="BG572" s="7">
        <f t="shared" si="504"/>
        <v>0.80869806578911185</v>
      </c>
      <c r="BH572" s="7">
        <f t="shared" si="505"/>
        <v>0.89927641233889366</v>
      </c>
      <c r="BI572" s="7">
        <f t="shared" ca="1" si="506"/>
        <v>-0.16828550327787439</v>
      </c>
      <c r="BJ572" s="7">
        <f t="shared" si="507"/>
        <v>0.17614646642712162</v>
      </c>
      <c r="BK572" s="7">
        <f t="shared" si="508"/>
        <v>7.5943105752001916E-2</v>
      </c>
      <c r="BL572" s="7">
        <f t="shared" ca="1" si="509"/>
        <v>0.47115306045377731</v>
      </c>
      <c r="BM572" s="7">
        <f t="shared" ca="1" si="510"/>
        <v>1.1397229615762781</v>
      </c>
      <c r="BN572" s="7">
        <f t="shared" ca="1" si="511"/>
        <v>0.20876585648965443</v>
      </c>
      <c r="BO572" s="7">
        <f t="shared" ca="1" si="512"/>
        <v>0.72661078977986138</v>
      </c>
      <c r="BP572" s="7">
        <f t="shared" si="556"/>
        <v>0</v>
      </c>
      <c r="BQ572" s="7">
        <f t="shared" si="557"/>
        <v>3.36</v>
      </c>
    </row>
    <row r="573" spans="1:69" x14ac:dyDescent="0.25">
      <c r="A573" s="53">
        <v>33772</v>
      </c>
      <c r="B573" s="54">
        <v>0</v>
      </c>
      <c r="C573" s="54">
        <v>3.36</v>
      </c>
      <c r="D573" s="54">
        <v>1.149537037037037</v>
      </c>
      <c r="E573" s="6">
        <f t="shared" si="513"/>
        <v>0.38200000000000001</v>
      </c>
      <c r="F573" s="1"/>
      <c r="G573" s="6">
        <f t="shared" si="527"/>
        <v>0.44516335034444449</v>
      </c>
      <c r="H573" s="6">
        <f t="shared" si="528"/>
        <v>0</v>
      </c>
      <c r="I573" s="6">
        <f t="shared" si="529"/>
        <v>3.36</v>
      </c>
      <c r="J573" s="6">
        <f t="shared" si="530"/>
        <v>0</v>
      </c>
      <c r="K573" s="6">
        <f t="shared" si="531"/>
        <v>2.3120950914565253</v>
      </c>
      <c r="L573" s="6">
        <f t="shared" si="532"/>
        <v>0.43794053602606481</v>
      </c>
      <c r="M573" s="6">
        <f t="shared" si="533"/>
        <v>5.0256885556107557E-2</v>
      </c>
      <c r="N573" s="6">
        <f t="shared" si="534"/>
        <v>0.43778353722703911</v>
      </c>
      <c r="O573" s="6">
        <f t="shared" si="535"/>
        <v>5.0256885556107557E-2</v>
      </c>
      <c r="P573" s="6">
        <f t="shared" si="536"/>
        <v>0.50215229896589786</v>
      </c>
      <c r="Q573" s="6">
        <f t="shared" si="537"/>
        <v>0.21713981307929714</v>
      </c>
      <c r="R573" s="6">
        <f t="shared" si="558"/>
        <v>4.7444980748486833E-2</v>
      </c>
      <c r="S573" s="6">
        <f t="shared" si="558"/>
        <v>2.5374771053602078E-2</v>
      </c>
      <c r="T573" s="6">
        <f t="shared" si="558"/>
        <v>0</v>
      </c>
      <c r="U573" s="6">
        <f t="shared" si="558"/>
        <v>0</v>
      </c>
      <c r="V573" s="6">
        <f t="shared" si="558"/>
        <v>0</v>
      </c>
      <c r="W573" s="6">
        <f t="shared" si="558"/>
        <v>0</v>
      </c>
      <c r="X573" s="6">
        <f t="shared" si="539"/>
        <v>0</v>
      </c>
      <c r="Y573" s="6">
        <f t="shared" si="540"/>
        <v>0</v>
      </c>
      <c r="Z573" s="6">
        <f t="shared" si="541"/>
        <v>0</v>
      </c>
      <c r="AA573" s="6">
        <f t="shared" si="559"/>
        <v>0</v>
      </c>
      <c r="AB573" s="6">
        <f t="shared" si="514"/>
        <v>5.4239466207455268E-3</v>
      </c>
      <c r="AC573" s="6">
        <f t="shared" si="515"/>
        <v>3.9742665916277136E-3</v>
      </c>
      <c r="AD573" s="6">
        <f t="shared" si="516"/>
        <v>5.9274115500547464E-4</v>
      </c>
      <c r="AE573" s="6">
        <f t="shared" si="517"/>
        <v>0</v>
      </c>
      <c r="AF573" s="6">
        <f t="shared" si="518"/>
        <v>0</v>
      </c>
      <c r="AG573" s="6">
        <f t="shared" si="519"/>
        <v>0</v>
      </c>
      <c r="AH573" s="6">
        <f t="shared" si="520"/>
        <v>0</v>
      </c>
      <c r="AI573" s="6">
        <f t="shared" si="521"/>
        <v>0</v>
      </c>
      <c r="AJ573" s="6">
        <f t="shared" si="522"/>
        <v>0</v>
      </c>
      <c r="AK573" s="6">
        <f t="shared" si="523"/>
        <v>0</v>
      </c>
      <c r="AL573" s="6">
        <f t="shared" si="524"/>
        <v>0</v>
      </c>
      <c r="AM573" s="6">
        <f t="shared" si="525"/>
        <v>0</v>
      </c>
      <c r="AN573" s="6">
        <f t="shared" si="526"/>
        <v>0</v>
      </c>
      <c r="AO573" s="6">
        <f t="shared" si="542"/>
        <v>0</v>
      </c>
      <c r="AP573" s="6">
        <f t="shared" si="543"/>
        <v>0</v>
      </c>
      <c r="AQ573" s="6">
        <f t="shared" si="544"/>
        <v>0</v>
      </c>
      <c r="AR573" s="6">
        <f t="shared" si="545"/>
        <v>0</v>
      </c>
      <c r="AS573" s="6">
        <f t="shared" si="546"/>
        <v>0</v>
      </c>
      <c r="AT573" s="6">
        <f t="shared" si="547"/>
        <v>0</v>
      </c>
      <c r="AU573" s="6">
        <f t="shared" si="548"/>
        <v>0</v>
      </c>
      <c r="AV573" s="6">
        <f t="shared" si="549"/>
        <v>0.50595216675029808</v>
      </c>
      <c r="AW573" s="6">
        <f t="shared" si="550"/>
        <v>0.5546089834840584</v>
      </c>
      <c r="AX573" s="6">
        <f t="shared" si="551"/>
        <v>0.49798708009965814</v>
      </c>
      <c r="AY573" s="6">
        <f t="shared" si="503"/>
        <v>0.22256375970004266</v>
      </c>
      <c r="AZ573" s="6">
        <f t="shared" si="552"/>
        <v>0.77717274318410112</v>
      </c>
      <c r="BD573" s="7">
        <f t="shared" si="553"/>
        <v>0.38200000000000001</v>
      </c>
      <c r="BE573" s="7">
        <f t="shared" si="554"/>
        <v>0.6180614856144977</v>
      </c>
      <c r="BF573" s="7">
        <f t="shared" ca="1" si="555"/>
        <v>-0.87128282558801018</v>
      </c>
      <c r="BG573" s="7">
        <f t="shared" si="504"/>
        <v>0.77717274318410112</v>
      </c>
      <c r="BH573" s="7">
        <f t="shared" si="505"/>
        <v>0.88157401458079576</v>
      </c>
      <c r="BI573" s="7">
        <f t="shared" ca="1" si="506"/>
        <v>-0.20630217277024104</v>
      </c>
      <c r="BJ573" s="7">
        <f t="shared" si="507"/>
        <v>0.15616149695564754</v>
      </c>
      <c r="BK573" s="7">
        <f t="shared" si="508"/>
        <v>6.9438852922214078E-2</v>
      </c>
      <c r="BL573" s="7">
        <f t="shared" ca="1" si="509"/>
        <v>0.44219926862194636</v>
      </c>
      <c r="BM573" s="7">
        <f t="shared" ca="1" si="510"/>
        <v>1.1547180547269627</v>
      </c>
      <c r="BN573" s="7">
        <f t="shared" ca="1" si="511"/>
        <v>0.21394897221192011</v>
      </c>
      <c r="BO573" s="7">
        <f t="shared" ca="1" si="512"/>
        <v>0.75517160787484472</v>
      </c>
      <c r="BP573" s="7">
        <f t="shared" si="556"/>
        <v>0</v>
      </c>
      <c r="BQ573" s="7">
        <f t="shared" si="557"/>
        <v>3.36</v>
      </c>
    </row>
    <row r="574" spans="1:69" x14ac:dyDescent="0.25">
      <c r="A574" s="53">
        <v>33773</v>
      </c>
      <c r="B574" s="54">
        <v>0</v>
      </c>
      <c r="C574" s="54">
        <v>3.37</v>
      </c>
      <c r="D574" s="54">
        <v>1.149537037037037</v>
      </c>
      <c r="E574" s="6">
        <f t="shared" si="513"/>
        <v>0.38200000000000001</v>
      </c>
      <c r="F574" s="1"/>
      <c r="G574" s="6">
        <f t="shared" si="527"/>
        <v>0.43778353722703911</v>
      </c>
      <c r="H574" s="6">
        <f t="shared" si="528"/>
        <v>0</v>
      </c>
      <c r="I574" s="6">
        <f t="shared" si="529"/>
        <v>3.37</v>
      </c>
      <c r="J574" s="6">
        <f t="shared" si="530"/>
        <v>0</v>
      </c>
      <c r="K574" s="6">
        <f t="shared" si="531"/>
        <v>2.2911401668999614</v>
      </c>
      <c r="L574" s="6">
        <f t="shared" si="532"/>
        <v>0.43062618454546103</v>
      </c>
      <c r="M574" s="6">
        <f t="shared" si="533"/>
        <v>4.6200573222338698E-2</v>
      </c>
      <c r="N574" s="6">
        <f t="shared" si="534"/>
        <v>0.43048185736660893</v>
      </c>
      <c r="O574" s="6">
        <f t="shared" si="535"/>
        <v>4.6200573222338698E-2</v>
      </c>
      <c r="P574" s="6">
        <f t="shared" si="536"/>
        <v>0.49798708009965814</v>
      </c>
      <c r="Q574" s="6">
        <f t="shared" si="537"/>
        <v>0.21090099568750206</v>
      </c>
      <c r="R574" s="6">
        <f t="shared" si="558"/>
        <v>4.3628553609810827E-2</v>
      </c>
      <c r="S574" s="6">
        <f t="shared" si="558"/>
        <v>2.3326733343896077E-2</v>
      </c>
      <c r="T574" s="6">
        <f t="shared" si="558"/>
        <v>0</v>
      </c>
      <c r="U574" s="6">
        <f t="shared" si="558"/>
        <v>0</v>
      </c>
      <c r="V574" s="6">
        <f t="shared" si="558"/>
        <v>0</v>
      </c>
      <c r="W574" s="6">
        <f t="shared" si="558"/>
        <v>0</v>
      </c>
      <c r="X574" s="6">
        <f t="shared" si="539"/>
        <v>0</v>
      </c>
      <c r="Y574" s="6">
        <f t="shared" si="540"/>
        <v>0</v>
      </c>
      <c r="Z574" s="6">
        <f t="shared" si="541"/>
        <v>0</v>
      </c>
      <c r="AA574" s="6">
        <f t="shared" si="559"/>
        <v>0</v>
      </c>
      <c r="AB574" s="6">
        <f t="shared" si="514"/>
        <v>4.9883656225281998E-3</v>
      </c>
      <c r="AC574" s="6">
        <f t="shared" si="515"/>
        <v>3.6537993628836065E-3</v>
      </c>
      <c r="AD574" s="6">
        <f t="shared" si="516"/>
        <v>5.4490008345525179E-4</v>
      </c>
      <c r="AE574" s="6">
        <f t="shared" si="517"/>
        <v>0</v>
      </c>
      <c r="AF574" s="6">
        <f t="shared" si="518"/>
        <v>0</v>
      </c>
      <c r="AG574" s="6">
        <f t="shared" si="519"/>
        <v>0</v>
      </c>
      <c r="AH574" s="6">
        <f t="shared" si="520"/>
        <v>0</v>
      </c>
      <c r="AI574" s="6">
        <f t="shared" si="521"/>
        <v>0</v>
      </c>
      <c r="AJ574" s="6">
        <f t="shared" si="522"/>
        <v>0</v>
      </c>
      <c r="AK574" s="6">
        <f t="shared" si="523"/>
        <v>0</v>
      </c>
      <c r="AL574" s="6">
        <f t="shared" si="524"/>
        <v>0</v>
      </c>
      <c r="AM574" s="6">
        <f t="shared" si="525"/>
        <v>0</v>
      </c>
      <c r="AN574" s="6">
        <f t="shared" si="526"/>
        <v>0</v>
      </c>
      <c r="AO574" s="6">
        <f t="shared" si="542"/>
        <v>0</v>
      </c>
      <c r="AP574" s="6">
        <f t="shared" si="543"/>
        <v>0</v>
      </c>
      <c r="AQ574" s="6">
        <f t="shared" si="544"/>
        <v>0</v>
      </c>
      <c r="AR574" s="6">
        <f t="shared" si="545"/>
        <v>0</v>
      </c>
      <c r="AS574" s="6">
        <f t="shared" si="546"/>
        <v>0</v>
      </c>
      <c r="AT574" s="6">
        <f t="shared" si="547"/>
        <v>0</v>
      </c>
      <c r="AU574" s="6">
        <f t="shared" si="548"/>
        <v>0</v>
      </c>
      <c r="AV574" s="6">
        <f t="shared" si="549"/>
        <v>0.50164253822542737</v>
      </c>
      <c r="AW574" s="6">
        <f t="shared" si="550"/>
        <v>0.53208116105858105</v>
      </c>
      <c r="AX574" s="6">
        <f t="shared" si="551"/>
        <v>0.49400098772910994</v>
      </c>
      <c r="AY574" s="6">
        <f t="shared" si="503"/>
        <v>0.21588936131003025</v>
      </c>
      <c r="AZ574" s="6">
        <f t="shared" si="552"/>
        <v>0.74797052236861128</v>
      </c>
      <c r="BD574" s="7">
        <f t="shared" si="553"/>
        <v>0.38200000000000001</v>
      </c>
      <c r="BE574" s="7">
        <f t="shared" si="554"/>
        <v>0.6180614856144977</v>
      </c>
      <c r="BF574" s="7">
        <f t="shared" ca="1" si="555"/>
        <v>-0.87128282558801018</v>
      </c>
      <c r="BG574" s="7">
        <f t="shared" si="504"/>
        <v>0.74797052236861128</v>
      </c>
      <c r="BH574" s="7">
        <f t="shared" si="505"/>
        <v>0.86485289059389248</v>
      </c>
      <c r="BI574" s="7">
        <f t="shared" ca="1" si="506"/>
        <v>-0.24285534034646722</v>
      </c>
      <c r="BJ574" s="7">
        <f t="shared" si="507"/>
        <v>0.1339344232427542</v>
      </c>
      <c r="BK574" s="7">
        <f t="shared" si="508"/>
        <v>6.0905997571703639E-2</v>
      </c>
      <c r="BL574" s="7">
        <f t="shared" ca="1" si="509"/>
        <v>0.39492110420700977</v>
      </c>
      <c r="BM574" s="7">
        <f t="shared" ca="1" si="510"/>
        <v>1.1547180547269627</v>
      </c>
      <c r="BN574" s="7">
        <f t="shared" ca="1" si="511"/>
        <v>0.21394897221192011</v>
      </c>
      <c r="BO574" s="7">
        <f t="shared" ca="1" si="512"/>
        <v>0.75517160787484472</v>
      </c>
      <c r="BP574" s="7">
        <f t="shared" si="556"/>
        <v>0</v>
      </c>
      <c r="BQ574" s="7">
        <f t="shared" si="557"/>
        <v>3.37</v>
      </c>
    </row>
    <row r="575" spans="1:69" x14ac:dyDescent="0.25">
      <c r="A575" s="53">
        <v>33774</v>
      </c>
      <c r="B575" s="54">
        <v>2.4</v>
      </c>
      <c r="C575" s="54">
        <v>3.38</v>
      </c>
      <c r="D575" s="54">
        <v>1.149537037037037</v>
      </c>
      <c r="E575" s="6">
        <f t="shared" si="513"/>
        <v>0.38200000000000001</v>
      </c>
      <c r="F575" s="1"/>
      <c r="G575" s="6">
        <f t="shared" si="527"/>
        <v>0.43048185736660893</v>
      </c>
      <c r="H575" s="6">
        <f t="shared" si="528"/>
        <v>0</v>
      </c>
      <c r="I575" s="6">
        <f t="shared" si="529"/>
        <v>0.98</v>
      </c>
      <c r="J575" s="6">
        <f t="shared" si="530"/>
        <v>0</v>
      </c>
      <c r="K575" s="6">
        <f t="shared" si="531"/>
        <v>0.66098158408151642</v>
      </c>
      <c r="L575" s="6">
        <f t="shared" si="532"/>
        <v>0.42841699971117325</v>
      </c>
      <c r="M575" s="6">
        <f t="shared" si="533"/>
        <v>4.5028354790164739E-2</v>
      </c>
      <c r="N575" s="6">
        <f t="shared" si="534"/>
        <v>0.42827633445613539</v>
      </c>
      <c r="O575" s="6">
        <f t="shared" si="535"/>
        <v>4.5028354790164739E-2</v>
      </c>
      <c r="P575" s="6">
        <f t="shared" si="536"/>
        <v>0.49400098772910994</v>
      </c>
      <c r="Q575" s="6">
        <f t="shared" si="537"/>
        <v>0.20505139416155921</v>
      </c>
      <c r="R575" s="6">
        <f t="shared" ref="R575:W585" si="560">S574+$O575*0.9*R$13</f>
        <v>4.1117374019455227E-2</v>
      </c>
      <c r="S575" s="6">
        <f t="shared" si="560"/>
        <v>2.2734878635589109E-2</v>
      </c>
      <c r="T575" s="6">
        <f t="shared" si="560"/>
        <v>0</v>
      </c>
      <c r="U575" s="6">
        <f t="shared" si="560"/>
        <v>0</v>
      </c>
      <c r="V575" s="6">
        <f t="shared" si="560"/>
        <v>0</v>
      </c>
      <c r="W575" s="6">
        <f t="shared" si="560"/>
        <v>0</v>
      </c>
      <c r="X575" s="6">
        <f t="shared" si="539"/>
        <v>0</v>
      </c>
      <c r="Y575" s="6">
        <f t="shared" si="540"/>
        <v>0</v>
      </c>
      <c r="Z575" s="6">
        <f t="shared" si="541"/>
        <v>0</v>
      </c>
      <c r="AA575" s="6">
        <f t="shared" si="559"/>
        <v>0</v>
      </c>
      <c r="AB575" s="6">
        <f t="shared" si="514"/>
        <v>4.6421682893035597E-3</v>
      </c>
      <c r="AC575" s="6">
        <f t="shared" si="515"/>
        <v>3.5282919637758467E-3</v>
      </c>
      <c r="AD575" s="6">
        <f t="shared" si="516"/>
        <v>5.3107467227592609E-4</v>
      </c>
      <c r="AE575" s="6">
        <f t="shared" si="517"/>
        <v>0</v>
      </c>
      <c r="AF575" s="6">
        <f t="shared" si="518"/>
        <v>0</v>
      </c>
      <c r="AG575" s="6">
        <f t="shared" si="519"/>
        <v>0</v>
      </c>
      <c r="AH575" s="6">
        <f t="shared" si="520"/>
        <v>0</v>
      </c>
      <c r="AI575" s="6">
        <f t="shared" si="521"/>
        <v>0</v>
      </c>
      <c r="AJ575" s="6">
        <f t="shared" si="522"/>
        <v>0</v>
      </c>
      <c r="AK575" s="6">
        <f t="shared" si="523"/>
        <v>0</v>
      </c>
      <c r="AL575" s="6">
        <f t="shared" si="524"/>
        <v>0</v>
      </c>
      <c r="AM575" s="6">
        <f t="shared" si="525"/>
        <v>0</v>
      </c>
      <c r="AN575" s="6">
        <f t="shared" si="526"/>
        <v>0</v>
      </c>
      <c r="AO575" s="6">
        <f t="shared" si="542"/>
        <v>0</v>
      </c>
      <c r="AP575" s="6">
        <f t="shared" si="543"/>
        <v>0</v>
      </c>
      <c r="AQ575" s="6">
        <f t="shared" si="544"/>
        <v>0</v>
      </c>
      <c r="AR575" s="6">
        <f t="shared" si="545"/>
        <v>0</v>
      </c>
      <c r="AS575" s="6">
        <f t="shared" si="546"/>
        <v>0</v>
      </c>
      <c r="AT575" s="6">
        <f t="shared" si="547"/>
        <v>0</v>
      </c>
      <c r="AU575" s="6">
        <f t="shared" si="548"/>
        <v>0</v>
      </c>
      <c r="AV575" s="6">
        <f t="shared" si="549"/>
        <v>0.49753637144562601</v>
      </c>
      <c r="AW575" s="6">
        <f t="shared" si="550"/>
        <v>0.51127850748447279</v>
      </c>
      <c r="AX575" s="6">
        <f t="shared" si="551"/>
        <v>0.4901935808742563</v>
      </c>
      <c r="AY575" s="6">
        <f t="shared" si="503"/>
        <v>0.20969356245086276</v>
      </c>
      <c r="AZ575" s="6">
        <f t="shared" si="552"/>
        <v>0.72097206993533558</v>
      </c>
      <c r="BD575" s="7">
        <f t="shared" si="553"/>
        <v>0.38200000000000001</v>
      </c>
      <c r="BE575" s="7">
        <f t="shared" si="554"/>
        <v>0.6180614856144977</v>
      </c>
      <c r="BF575" s="7">
        <f t="shared" ca="1" si="555"/>
        <v>-0.87128282558801018</v>
      </c>
      <c r="BG575" s="7">
        <f t="shared" si="504"/>
        <v>0.72097206993533558</v>
      </c>
      <c r="BH575" s="7">
        <f t="shared" si="505"/>
        <v>0.84910074192367513</v>
      </c>
      <c r="BI575" s="7">
        <f t="shared" ca="1" si="506"/>
        <v>-0.27788155877426907</v>
      </c>
      <c r="BJ575" s="7">
        <f t="shared" si="507"/>
        <v>0.11490206419624603</v>
      </c>
      <c r="BK575" s="7">
        <f t="shared" si="508"/>
        <v>5.3379137955897785E-2</v>
      </c>
      <c r="BL575" s="7">
        <f t="shared" ca="1" si="509"/>
        <v>0.35212506345615285</v>
      </c>
      <c r="BM575" s="7">
        <f t="shared" ca="1" si="510"/>
        <v>1.1547180547269627</v>
      </c>
      <c r="BN575" s="7">
        <f t="shared" ca="1" si="511"/>
        <v>0.21394897221192011</v>
      </c>
      <c r="BO575" s="7">
        <f t="shared" ca="1" si="512"/>
        <v>0.75517160787484472</v>
      </c>
      <c r="BP575" s="7">
        <f t="shared" si="556"/>
        <v>2.4</v>
      </c>
      <c r="BQ575" s="7">
        <f t="shared" si="557"/>
        <v>3.38</v>
      </c>
    </row>
    <row r="576" spans="1:69" x14ac:dyDescent="0.25">
      <c r="A576" s="53">
        <v>33775</v>
      </c>
      <c r="B576" s="54">
        <v>8.6999999999999993</v>
      </c>
      <c r="C576" s="54">
        <v>3.39</v>
      </c>
      <c r="D576" s="54">
        <v>1.2789351851851849</v>
      </c>
      <c r="E576" s="6">
        <f t="shared" si="513"/>
        <v>0.42499999999999993</v>
      </c>
      <c r="F576" s="1"/>
      <c r="G576" s="6">
        <f t="shared" si="527"/>
        <v>0.42827633445613539</v>
      </c>
      <c r="H576" s="6">
        <f t="shared" si="528"/>
        <v>5.3099999999999987</v>
      </c>
      <c r="I576" s="6">
        <f t="shared" si="529"/>
        <v>0</v>
      </c>
      <c r="J576" s="6">
        <f t="shared" si="530"/>
        <v>4.3050573747629839</v>
      </c>
      <c r="K576" s="6">
        <f t="shared" si="531"/>
        <v>0</v>
      </c>
      <c r="L576" s="6">
        <f t="shared" si="532"/>
        <v>0.44172501576806872</v>
      </c>
      <c r="M576" s="6">
        <f t="shared" si="533"/>
        <v>5.2464579197233872E-2</v>
      </c>
      <c r="N576" s="6">
        <f t="shared" si="534"/>
        <v>0.4415611202971455</v>
      </c>
      <c r="O576" s="6">
        <f t="shared" si="535"/>
        <v>1.0574072044342486</v>
      </c>
      <c r="P576" s="6">
        <f t="shared" si="536"/>
        <v>0.4901935808742563</v>
      </c>
      <c r="Q576" s="6">
        <f t="shared" si="537"/>
        <v>0.19957311472749761</v>
      </c>
      <c r="R576" s="6">
        <f t="shared" si="560"/>
        <v>0.44051500206008998</v>
      </c>
      <c r="S576" s="6">
        <f t="shared" si="560"/>
        <v>0.53388636056632288</v>
      </c>
      <c r="T576" s="6">
        <f t="shared" si="560"/>
        <v>0</v>
      </c>
      <c r="U576" s="6">
        <f t="shared" si="560"/>
        <v>0</v>
      </c>
      <c r="V576" s="6">
        <f t="shared" si="560"/>
        <v>0</v>
      </c>
      <c r="W576" s="6">
        <f t="shared" si="560"/>
        <v>0</v>
      </c>
      <c r="X576" s="6">
        <f t="shared" si="539"/>
        <v>0</v>
      </c>
      <c r="Y576" s="6">
        <f t="shared" si="540"/>
        <v>0</v>
      </c>
      <c r="Z576" s="6">
        <f t="shared" si="541"/>
        <v>0</v>
      </c>
      <c r="AA576" s="6">
        <f t="shared" si="559"/>
        <v>0</v>
      </c>
      <c r="AB576" s="6">
        <f t="shared" si="514"/>
        <v>2.673829882069256E-2</v>
      </c>
      <c r="AC576" s="6">
        <f t="shared" si="515"/>
        <v>7.0590486849393466E-2</v>
      </c>
      <c r="AD576" s="6">
        <f t="shared" si="516"/>
        <v>1.2471301409390605E-2</v>
      </c>
      <c r="AE576" s="6">
        <f t="shared" si="517"/>
        <v>0</v>
      </c>
      <c r="AF576" s="6">
        <f t="shared" si="518"/>
        <v>0</v>
      </c>
      <c r="AG576" s="6">
        <f t="shared" si="519"/>
        <v>0</v>
      </c>
      <c r="AH576" s="6">
        <f t="shared" si="520"/>
        <v>0</v>
      </c>
      <c r="AI576" s="6">
        <f t="shared" si="521"/>
        <v>0</v>
      </c>
      <c r="AJ576" s="6">
        <f t="shared" si="522"/>
        <v>0</v>
      </c>
      <c r="AK576" s="6">
        <f t="shared" si="523"/>
        <v>0</v>
      </c>
      <c r="AL576" s="6">
        <f t="shared" si="524"/>
        <v>0</v>
      </c>
      <c r="AM576" s="6">
        <f t="shared" si="525"/>
        <v>0</v>
      </c>
      <c r="AN576" s="6">
        <f t="shared" si="526"/>
        <v>0</v>
      </c>
      <c r="AO576" s="6">
        <f t="shared" si="542"/>
        <v>0</v>
      </c>
      <c r="AP576" s="6">
        <f t="shared" si="543"/>
        <v>0</v>
      </c>
      <c r="AQ576" s="6">
        <f t="shared" si="544"/>
        <v>0</v>
      </c>
      <c r="AR576" s="6">
        <f t="shared" si="545"/>
        <v>0</v>
      </c>
      <c r="AS576" s="6">
        <f t="shared" si="546"/>
        <v>0</v>
      </c>
      <c r="AT576" s="6">
        <f t="shared" si="547"/>
        <v>0</v>
      </c>
      <c r="AU576" s="6">
        <f t="shared" si="548"/>
        <v>0</v>
      </c>
      <c r="AV576" s="6">
        <f t="shared" si="549"/>
        <v>0.49938628684564201</v>
      </c>
      <c r="AW576" s="6">
        <f t="shared" si="550"/>
        <v>0.52057149182447704</v>
      </c>
      <c r="AX576" s="6">
        <f t="shared" si="551"/>
        <v>0.49191003391121035</v>
      </c>
      <c r="AY576" s="6">
        <f t="shared" si="503"/>
        <v>0.22631141354819018</v>
      </c>
      <c r="AZ576" s="6">
        <f t="shared" si="552"/>
        <v>0.74688290537266722</v>
      </c>
      <c r="BD576" s="7">
        <f t="shared" si="553"/>
        <v>0.42499999999999993</v>
      </c>
      <c r="BE576" s="7">
        <f t="shared" si="554"/>
        <v>0.65192024052026487</v>
      </c>
      <c r="BF576" s="7">
        <f t="shared" ca="1" si="555"/>
        <v>-0.77345861155097051</v>
      </c>
      <c r="BG576" s="7">
        <f t="shared" si="504"/>
        <v>0.74688290537266722</v>
      </c>
      <c r="BH576" s="7">
        <f t="shared" si="505"/>
        <v>0.86422387456761873</v>
      </c>
      <c r="BI576" s="7">
        <f t="shared" ca="1" si="506"/>
        <v>-0.24424288825505144</v>
      </c>
      <c r="BJ576" s="7">
        <f t="shared" si="507"/>
        <v>0.10360860477114948</v>
      </c>
      <c r="BK576" s="7">
        <f t="shared" si="508"/>
        <v>4.5072833029712753E-2</v>
      </c>
      <c r="BL576" s="7">
        <f t="shared" ca="1" si="509"/>
        <v>0.28006928178362273</v>
      </c>
      <c r="BM576" s="7">
        <f t="shared" ca="1" si="510"/>
        <v>1.0641533396584701</v>
      </c>
      <c r="BN576" s="7">
        <f t="shared" ca="1" si="511"/>
        <v>0.18377291175124152</v>
      </c>
      <c r="BO576" s="7">
        <f t="shared" ca="1" si="512"/>
        <v>0.59472150659536516</v>
      </c>
      <c r="BP576" s="7">
        <f t="shared" si="556"/>
        <v>8.6999999999999993</v>
      </c>
      <c r="BQ576" s="7">
        <f t="shared" si="557"/>
        <v>3.39</v>
      </c>
    </row>
    <row r="577" spans="1:69" x14ac:dyDescent="0.25">
      <c r="A577" s="53">
        <v>33776</v>
      </c>
      <c r="B577" s="54">
        <v>1.3</v>
      </c>
      <c r="C577" s="54">
        <v>3.46</v>
      </c>
      <c r="D577" s="54">
        <v>1.6009259259259259</v>
      </c>
      <c r="E577" s="6">
        <f t="shared" si="513"/>
        <v>0.53200000000000003</v>
      </c>
      <c r="F577" s="1"/>
      <c r="G577" s="6">
        <f t="shared" si="527"/>
        <v>0.4415611202971455</v>
      </c>
      <c r="H577" s="6">
        <f t="shared" si="528"/>
        <v>0</v>
      </c>
      <c r="I577" s="6">
        <f t="shared" si="529"/>
        <v>2.16</v>
      </c>
      <c r="J577" s="6">
        <f t="shared" si="530"/>
        <v>0</v>
      </c>
      <c r="K577" s="6">
        <f t="shared" si="531"/>
        <v>1.480793048379585</v>
      </c>
      <c r="L577" s="6">
        <f t="shared" si="532"/>
        <v>0.43693523217000302</v>
      </c>
      <c r="M577" s="6">
        <f t="shared" si="533"/>
        <v>4.9683105126956222E-2</v>
      </c>
      <c r="N577" s="6">
        <f t="shared" si="534"/>
        <v>0.43678002581866454</v>
      </c>
      <c r="O577" s="6">
        <f t="shared" si="535"/>
        <v>4.9683105126956222E-2</v>
      </c>
      <c r="P577" s="6">
        <f t="shared" si="536"/>
        <v>0.49191003391121035</v>
      </c>
      <c r="Q577" s="6">
        <f t="shared" si="537"/>
        <v>0.20202971473885553</v>
      </c>
      <c r="R577" s="6">
        <f t="shared" si="560"/>
        <v>0.55351608665955276</v>
      </c>
      <c r="S577" s="6">
        <f t="shared" si="560"/>
        <v>2.5085068521030731E-2</v>
      </c>
      <c r="T577" s="6">
        <f t="shared" si="560"/>
        <v>0</v>
      </c>
      <c r="U577" s="6">
        <f t="shared" si="560"/>
        <v>0</v>
      </c>
      <c r="V577" s="6">
        <f t="shared" si="560"/>
        <v>0</v>
      </c>
      <c r="W577" s="6">
        <f t="shared" si="560"/>
        <v>0</v>
      </c>
      <c r="X577" s="6">
        <f t="shared" si="539"/>
        <v>0</v>
      </c>
      <c r="Y577" s="6">
        <f t="shared" si="540"/>
        <v>0</v>
      </c>
      <c r="Z577" s="6">
        <f t="shared" si="541"/>
        <v>0</v>
      </c>
      <c r="AA577" s="6">
        <f t="shared" si="559"/>
        <v>0</v>
      </c>
      <c r="AB577" s="6">
        <f t="shared" si="514"/>
        <v>7.1681027187906241E-2</v>
      </c>
      <c r="AC577" s="6">
        <f t="shared" si="515"/>
        <v>1.5763097725636461E-2</v>
      </c>
      <c r="AD577" s="6">
        <f t="shared" si="516"/>
        <v>5.8597385793699623E-4</v>
      </c>
      <c r="AE577" s="6">
        <f t="shared" si="517"/>
        <v>0</v>
      </c>
      <c r="AF577" s="6">
        <f t="shared" si="518"/>
        <v>0</v>
      </c>
      <c r="AG577" s="6">
        <f t="shared" si="519"/>
        <v>0</v>
      </c>
      <c r="AH577" s="6">
        <f t="shared" si="520"/>
        <v>0</v>
      </c>
      <c r="AI577" s="6">
        <f t="shared" si="521"/>
        <v>0</v>
      </c>
      <c r="AJ577" s="6">
        <f t="shared" si="522"/>
        <v>0</v>
      </c>
      <c r="AK577" s="6">
        <f t="shared" si="523"/>
        <v>0</v>
      </c>
      <c r="AL577" s="6">
        <f t="shared" si="524"/>
        <v>0</v>
      </c>
      <c r="AM577" s="6">
        <f t="shared" si="525"/>
        <v>0</v>
      </c>
      <c r="AN577" s="6">
        <f t="shared" si="526"/>
        <v>0</v>
      </c>
      <c r="AO577" s="6">
        <f t="shared" si="542"/>
        <v>0</v>
      </c>
      <c r="AP577" s="6">
        <f t="shared" si="543"/>
        <v>0</v>
      </c>
      <c r="AQ577" s="6">
        <f t="shared" si="544"/>
        <v>0</v>
      </c>
      <c r="AR577" s="6">
        <f t="shared" si="545"/>
        <v>0</v>
      </c>
      <c r="AS577" s="6">
        <f t="shared" si="546"/>
        <v>0</v>
      </c>
      <c r="AT577" s="6">
        <f t="shared" si="547"/>
        <v>0</v>
      </c>
      <c r="AU577" s="6">
        <f t="shared" si="548"/>
        <v>0</v>
      </c>
      <c r="AV577" s="6">
        <f t="shared" si="549"/>
        <v>0.50276089993732564</v>
      </c>
      <c r="AW577" s="6">
        <f t="shared" si="550"/>
        <v>0.53785828444427886</v>
      </c>
      <c r="AX577" s="6">
        <f t="shared" si="551"/>
        <v>0.49503638055711197</v>
      </c>
      <c r="AY577" s="6">
        <f t="shared" si="503"/>
        <v>0.27371074192676176</v>
      </c>
      <c r="AZ577" s="6">
        <f t="shared" si="552"/>
        <v>0.81156902637104067</v>
      </c>
      <c r="BD577" s="7">
        <f t="shared" si="553"/>
        <v>0.53200000000000003</v>
      </c>
      <c r="BE577" s="7">
        <f t="shared" si="554"/>
        <v>0.72938330115241878</v>
      </c>
      <c r="BF577" s="7">
        <f t="shared" ca="1" si="555"/>
        <v>-0.56490445722951221</v>
      </c>
      <c r="BG577" s="7">
        <f t="shared" si="504"/>
        <v>0.81156902637104067</v>
      </c>
      <c r="BH577" s="7">
        <f t="shared" si="505"/>
        <v>0.90087125959875125</v>
      </c>
      <c r="BI577" s="7">
        <f t="shared" ca="1" si="506"/>
        <v>-0.16489412636843187</v>
      </c>
      <c r="BJ577" s="7">
        <f t="shared" si="507"/>
        <v>7.8158840506051611E-2</v>
      </c>
      <c r="BK577" s="7">
        <f t="shared" si="508"/>
        <v>2.940811989209105E-2</v>
      </c>
      <c r="BL577" s="7">
        <f t="shared" ca="1" si="509"/>
        <v>0.16000826479559097</v>
      </c>
      <c r="BM577" s="7">
        <f t="shared" ca="1" si="510"/>
        <v>0.85484463006942901</v>
      </c>
      <c r="BN577" s="7">
        <f t="shared" ca="1" si="511"/>
        <v>0.12335855690967577</v>
      </c>
      <c r="BO577" s="7">
        <f t="shared" ca="1" si="512"/>
        <v>0.31654996832105731</v>
      </c>
      <c r="BP577" s="7">
        <f t="shared" si="556"/>
        <v>1.3</v>
      </c>
      <c r="BQ577" s="7">
        <f t="shared" si="557"/>
        <v>3.46</v>
      </c>
    </row>
    <row r="578" spans="1:69" x14ac:dyDescent="0.25">
      <c r="A578" s="53">
        <v>33777</v>
      </c>
      <c r="B578" s="54">
        <v>0</v>
      </c>
      <c r="C578" s="54">
        <v>3.47</v>
      </c>
      <c r="D578" s="54">
        <v>1.4113425925925924</v>
      </c>
      <c r="E578" s="6">
        <f t="shared" si="513"/>
        <v>0.46899999999999997</v>
      </c>
      <c r="F578" s="1"/>
      <c r="G578" s="6">
        <f t="shared" si="527"/>
        <v>0.43678002581866454</v>
      </c>
      <c r="H578" s="6">
        <f t="shared" si="528"/>
        <v>0</v>
      </c>
      <c r="I578" s="6">
        <f t="shared" si="529"/>
        <v>3.47</v>
      </c>
      <c r="J578" s="6">
        <f t="shared" si="530"/>
        <v>0</v>
      </c>
      <c r="K578" s="6">
        <f t="shared" si="531"/>
        <v>2.354788946174823</v>
      </c>
      <c r="L578" s="6">
        <f t="shared" si="532"/>
        <v>0.42942383905106957</v>
      </c>
      <c r="M578" s="6">
        <f t="shared" si="533"/>
        <v>4.5559609325666758E-2</v>
      </c>
      <c r="N578" s="6">
        <f t="shared" si="534"/>
        <v>0.42928151419609578</v>
      </c>
      <c r="O578" s="6">
        <f t="shared" si="535"/>
        <v>4.5559609325666758E-2</v>
      </c>
      <c r="P578" s="6">
        <f t="shared" si="536"/>
        <v>0.49503638055711197</v>
      </c>
      <c r="Q578" s="6">
        <f t="shared" si="537"/>
        <v>0.20655954792643474</v>
      </c>
      <c r="R578" s="6">
        <f t="shared" si="560"/>
        <v>4.3085607128513483E-2</v>
      </c>
      <c r="S578" s="6">
        <f t="shared" si="560"/>
        <v>2.3003109785617332E-2</v>
      </c>
      <c r="T578" s="6">
        <f t="shared" si="560"/>
        <v>0</v>
      </c>
      <c r="U578" s="6">
        <f t="shared" si="560"/>
        <v>0</v>
      </c>
      <c r="V578" s="6">
        <f t="shared" si="560"/>
        <v>0</v>
      </c>
      <c r="W578" s="6">
        <f t="shared" si="560"/>
        <v>0</v>
      </c>
      <c r="X578" s="6">
        <f t="shared" si="539"/>
        <v>0</v>
      </c>
      <c r="Y578" s="6">
        <f t="shared" si="540"/>
        <v>0</v>
      </c>
      <c r="Z578" s="6">
        <f t="shared" si="541"/>
        <v>0</v>
      </c>
      <c r="AA578" s="6">
        <f t="shared" si="559"/>
        <v>0</v>
      </c>
      <c r="AB578" s="6">
        <f t="shared" si="514"/>
        <v>1.6763127648274392E-2</v>
      </c>
      <c r="AC578" s="6">
        <f t="shared" si="515"/>
        <v>3.6045644585969449E-3</v>
      </c>
      <c r="AD578" s="6">
        <f t="shared" si="516"/>
        <v>5.3734040926879667E-4</v>
      </c>
      <c r="AE578" s="6">
        <f t="shared" si="517"/>
        <v>0</v>
      </c>
      <c r="AF578" s="6">
        <f t="shared" si="518"/>
        <v>0</v>
      </c>
      <c r="AG578" s="6">
        <f t="shared" si="519"/>
        <v>0</v>
      </c>
      <c r="AH578" s="6">
        <f t="shared" si="520"/>
        <v>0</v>
      </c>
      <c r="AI578" s="6">
        <f t="shared" si="521"/>
        <v>0</v>
      </c>
      <c r="AJ578" s="6">
        <f t="shared" si="522"/>
        <v>0</v>
      </c>
      <c r="AK578" s="6">
        <f t="shared" si="523"/>
        <v>0</v>
      </c>
      <c r="AL578" s="6">
        <f t="shared" si="524"/>
        <v>0</v>
      </c>
      <c r="AM578" s="6">
        <f t="shared" si="525"/>
        <v>0</v>
      </c>
      <c r="AN578" s="6">
        <f t="shared" si="526"/>
        <v>0</v>
      </c>
      <c r="AO578" s="6">
        <f t="shared" si="542"/>
        <v>0</v>
      </c>
      <c r="AP578" s="6">
        <f t="shared" si="543"/>
        <v>0</v>
      </c>
      <c r="AQ578" s="6">
        <f t="shared" si="544"/>
        <v>0</v>
      </c>
      <c r="AR578" s="6">
        <f t="shared" si="545"/>
        <v>0</v>
      </c>
      <c r="AS578" s="6">
        <f t="shared" si="546"/>
        <v>0</v>
      </c>
      <c r="AT578" s="6">
        <f t="shared" si="547"/>
        <v>0</v>
      </c>
      <c r="AU578" s="6">
        <f t="shared" si="548"/>
        <v>0</v>
      </c>
      <c r="AV578" s="6">
        <f t="shared" si="549"/>
        <v>0.49862169084082514</v>
      </c>
      <c r="AW578" s="6">
        <f t="shared" si="550"/>
        <v>0.51671493224708642</v>
      </c>
      <c r="AX578" s="6">
        <f t="shared" si="551"/>
        <v>0.49120082437167267</v>
      </c>
      <c r="AY578" s="6">
        <f t="shared" si="503"/>
        <v>0.22332267557470914</v>
      </c>
      <c r="AZ578" s="6">
        <f t="shared" si="552"/>
        <v>0.74003760782179562</v>
      </c>
      <c r="BD578" s="7">
        <f t="shared" si="553"/>
        <v>0.46899999999999997</v>
      </c>
      <c r="BE578" s="7">
        <f t="shared" si="554"/>
        <v>0.68483574673055725</v>
      </c>
      <c r="BF578" s="7">
        <f t="shared" ca="1" si="555"/>
        <v>-0.68237648915632143</v>
      </c>
      <c r="BG578" s="7">
        <f t="shared" si="504"/>
        <v>0.74003760782179562</v>
      </c>
      <c r="BH578" s="7">
        <f t="shared" si="505"/>
        <v>0.8602543855289525</v>
      </c>
      <c r="BI578" s="7">
        <f t="shared" ca="1" si="506"/>
        <v>-0.2530203770287488</v>
      </c>
      <c r="BJ578" s="7">
        <f t="shared" si="507"/>
        <v>7.3461384853761497E-2</v>
      </c>
      <c r="BK578" s="7">
        <f t="shared" si="508"/>
        <v>3.0771698837881861E-2</v>
      </c>
      <c r="BL578" s="7">
        <f t="shared" ca="1" si="509"/>
        <v>0.18434667102130473</v>
      </c>
      <c r="BM578" s="7">
        <f t="shared" ca="1" si="510"/>
        <v>0.97531046842559332</v>
      </c>
      <c r="BN578" s="7">
        <f t="shared" ca="1" si="511"/>
        <v>0.15663541483968385</v>
      </c>
      <c r="BO578" s="7">
        <f t="shared" ca="1" si="512"/>
        <v>0.46253569313083415</v>
      </c>
      <c r="BP578" s="7">
        <f t="shared" si="556"/>
        <v>0</v>
      </c>
      <c r="BQ578" s="7">
        <f t="shared" si="557"/>
        <v>3.47</v>
      </c>
    </row>
    <row r="579" spans="1:69" x14ac:dyDescent="0.25">
      <c r="A579" s="53">
        <v>33778</v>
      </c>
      <c r="B579" s="54">
        <v>0</v>
      </c>
      <c r="C579" s="54">
        <v>3.48</v>
      </c>
      <c r="D579" s="54">
        <v>1.2307870370370368</v>
      </c>
      <c r="E579" s="6">
        <f t="shared" si="513"/>
        <v>0.40899999999999997</v>
      </c>
      <c r="F579" s="1"/>
      <c r="G579" s="6">
        <f t="shared" si="527"/>
        <v>0.42928151419609578</v>
      </c>
      <c r="H579" s="6">
        <f t="shared" si="528"/>
        <v>0</v>
      </c>
      <c r="I579" s="6">
        <f t="shared" si="529"/>
        <v>3.48</v>
      </c>
      <c r="J579" s="6">
        <f t="shared" si="530"/>
        <v>0</v>
      </c>
      <c r="K579" s="6">
        <f t="shared" si="531"/>
        <v>2.331935628142785</v>
      </c>
      <c r="L579" s="6">
        <f t="shared" si="532"/>
        <v>0.42199671950632417</v>
      </c>
      <c r="M579" s="6">
        <f t="shared" si="533"/>
        <v>4.1755997626256605E-2</v>
      </c>
      <c r="N579" s="6">
        <f t="shared" si="534"/>
        <v>0.42186627685340405</v>
      </c>
      <c r="O579" s="6">
        <f t="shared" si="535"/>
        <v>4.1755997626256605E-2</v>
      </c>
      <c r="P579" s="6">
        <f t="shared" si="536"/>
        <v>0.49120082437167267</v>
      </c>
      <c r="Q579" s="6">
        <f t="shared" si="537"/>
        <v>0.2010120860005627</v>
      </c>
      <c r="R579" s="6">
        <f t="shared" si="560"/>
        <v>3.9500846673408127E-2</v>
      </c>
      <c r="S579" s="6">
        <f t="shared" si="560"/>
        <v>2.1082660975840148E-2</v>
      </c>
      <c r="T579" s="6">
        <f t="shared" si="560"/>
        <v>0</v>
      </c>
      <c r="U579" s="6">
        <f t="shared" si="560"/>
        <v>0</v>
      </c>
      <c r="V579" s="6">
        <f t="shared" si="560"/>
        <v>0</v>
      </c>
      <c r="W579" s="6">
        <f t="shared" si="560"/>
        <v>0</v>
      </c>
      <c r="X579" s="6">
        <f t="shared" si="539"/>
        <v>0</v>
      </c>
      <c r="Y579" s="6">
        <f t="shared" si="540"/>
        <v>0</v>
      </c>
      <c r="Z579" s="6">
        <f t="shared" si="541"/>
        <v>0</v>
      </c>
      <c r="AA579" s="6">
        <f t="shared" si="559"/>
        <v>0</v>
      </c>
      <c r="AB579" s="6">
        <f t="shared" si="514"/>
        <v>4.5211053968075452E-3</v>
      </c>
      <c r="AC579" s="6">
        <f t="shared" si="515"/>
        <v>3.3039194871273114E-3</v>
      </c>
      <c r="AD579" s="6">
        <f t="shared" si="516"/>
        <v>4.9247974655654628E-4</v>
      </c>
      <c r="AE579" s="6">
        <f t="shared" si="517"/>
        <v>0</v>
      </c>
      <c r="AF579" s="6">
        <f t="shared" si="518"/>
        <v>0</v>
      </c>
      <c r="AG579" s="6">
        <f t="shared" si="519"/>
        <v>0</v>
      </c>
      <c r="AH579" s="6">
        <f t="shared" si="520"/>
        <v>0</v>
      </c>
      <c r="AI579" s="6">
        <f t="shared" si="521"/>
        <v>0</v>
      </c>
      <c r="AJ579" s="6">
        <f t="shared" si="522"/>
        <v>0</v>
      </c>
      <c r="AK579" s="6">
        <f t="shared" si="523"/>
        <v>0</v>
      </c>
      <c r="AL579" s="6">
        <f t="shared" si="524"/>
        <v>0</v>
      </c>
      <c r="AM579" s="6">
        <f t="shared" si="525"/>
        <v>0</v>
      </c>
      <c r="AN579" s="6">
        <f t="shared" si="526"/>
        <v>0</v>
      </c>
      <c r="AO579" s="6">
        <f t="shared" si="542"/>
        <v>0</v>
      </c>
      <c r="AP579" s="6">
        <f t="shared" si="543"/>
        <v>0</v>
      </c>
      <c r="AQ579" s="6">
        <f t="shared" si="544"/>
        <v>0</v>
      </c>
      <c r="AR579" s="6">
        <f t="shared" si="545"/>
        <v>0</v>
      </c>
      <c r="AS579" s="6">
        <f t="shared" si="546"/>
        <v>0</v>
      </c>
      <c r="AT579" s="6">
        <f t="shared" si="547"/>
        <v>0</v>
      </c>
      <c r="AU579" s="6">
        <f t="shared" si="548"/>
        <v>0</v>
      </c>
      <c r="AV579" s="6">
        <f t="shared" si="549"/>
        <v>0.49465498109541201</v>
      </c>
      <c r="AW579" s="6">
        <f t="shared" si="550"/>
        <v>0.49705917766301888</v>
      </c>
      <c r="AX579" s="6">
        <f t="shared" si="551"/>
        <v>0.48751640321715523</v>
      </c>
      <c r="AY579" s="6">
        <f t="shared" si="503"/>
        <v>0.20553319139737025</v>
      </c>
      <c r="AZ579" s="6">
        <f t="shared" si="552"/>
        <v>0.70259236906038913</v>
      </c>
      <c r="BD579" s="7">
        <f t="shared" si="553"/>
        <v>0.40899999999999997</v>
      </c>
      <c r="BE579" s="7">
        <f t="shared" si="554"/>
        <v>0.63953107821277921</v>
      </c>
      <c r="BF579" s="7">
        <f t="shared" ca="1" si="555"/>
        <v>-0.80875007732381365</v>
      </c>
      <c r="BG579" s="7">
        <f t="shared" si="504"/>
        <v>0.70259236906038913</v>
      </c>
      <c r="BH579" s="7">
        <f t="shared" si="505"/>
        <v>0.83820783166252333</v>
      </c>
      <c r="BI579" s="7">
        <f t="shared" ca="1" si="506"/>
        <v>-0.30244812788007364</v>
      </c>
      <c r="BJ579" s="7">
        <f t="shared" si="507"/>
        <v>8.6196479170491752E-2</v>
      </c>
      <c r="BK579" s="7">
        <f t="shared" si="508"/>
        <v>3.9472452361330408E-2</v>
      </c>
      <c r="BL579" s="7">
        <f t="shared" ca="1" si="509"/>
        <v>0.25634166401053143</v>
      </c>
      <c r="BM579" s="7">
        <f t="shared" ca="1" si="510"/>
        <v>1.0974198382886067</v>
      </c>
      <c r="BN579" s="7">
        <f t="shared" ca="1" si="511"/>
        <v>0.19454855936713508</v>
      </c>
      <c r="BO579" s="7">
        <f t="shared" ca="1" si="512"/>
        <v>0.650399272663154</v>
      </c>
      <c r="BP579" s="7">
        <f t="shared" si="556"/>
        <v>0</v>
      </c>
      <c r="BQ579" s="7">
        <f t="shared" si="557"/>
        <v>3.48</v>
      </c>
    </row>
    <row r="580" spans="1:69" x14ac:dyDescent="0.25">
      <c r="A580" s="53">
        <v>33779</v>
      </c>
      <c r="B580" s="54">
        <v>0</v>
      </c>
      <c r="C580" s="54">
        <v>3.5</v>
      </c>
      <c r="D580" s="54">
        <v>1.1706018518518519</v>
      </c>
      <c r="E580" s="6">
        <f t="shared" si="513"/>
        <v>0.38900000000000007</v>
      </c>
      <c r="F580" s="1"/>
      <c r="G580" s="6">
        <f t="shared" si="527"/>
        <v>0.42186627685340405</v>
      </c>
      <c r="H580" s="6">
        <f t="shared" si="528"/>
        <v>0</v>
      </c>
      <c r="I580" s="6">
        <f t="shared" si="529"/>
        <v>3.5</v>
      </c>
      <c r="J580" s="6">
        <f t="shared" si="530"/>
        <v>0</v>
      </c>
      <c r="K580" s="6">
        <f t="shared" si="531"/>
        <v>2.3154363720501698</v>
      </c>
      <c r="L580" s="6">
        <f t="shared" si="532"/>
        <v>0.41463302462120211</v>
      </c>
      <c r="M580" s="6">
        <f t="shared" si="533"/>
        <v>3.8239812259547985E-2</v>
      </c>
      <c r="N580" s="6">
        <f t="shared" si="534"/>
        <v>0.41451356627169866</v>
      </c>
      <c r="O580" s="6">
        <f t="shared" si="535"/>
        <v>3.8239812259547985E-2</v>
      </c>
      <c r="P580" s="6">
        <f t="shared" si="536"/>
        <v>0.48751640321715523</v>
      </c>
      <c r="Q580" s="6">
        <f t="shared" si="537"/>
        <v>0.19578421795298573</v>
      </c>
      <c r="R580" s="6">
        <f t="shared" si="560"/>
        <v>3.6191157890301168E-2</v>
      </c>
      <c r="S580" s="6">
        <f t="shared" si="560"/>
        <v>1.9307334119132165E-2</v>
      </c>
      <c r="T580" s="6">
        <f t="shared" si="560"/>
        <v>0</v>
      </c>
      <c r="U580" s="6">
        <f t="shared" si="560"/>
        <v>0</v>
      </c>
      <c r="V580" s="6">
        <f t="shared" si="560"/>
        <v>0</v>
      </c>
      <c r="W580" s="6">
        <f t="shared" si="560"/>
        <v>0</v>
      </c>
      <c r="X580" s="6">
        <f t="shared" si="539"/>
        <v>0</v>
      </c>
      <c r="Y580" s="6">
        <f t="shared" si="540"/>
        <v>0</v>
      </c>
      <c r="Z580" s="6">
        <f t="shared" si="541"/>
        <v>0</v>
      </c>
      <c r="AA580" s="6">
        <f t="shared" si="559"/>
        <v>0</v>
      </c>
      <c r="AB580" s="6">
        <f t="shared" si="514"/>
        <v>4.1432804268195901E-3</v>
      </c>
      <c r="AC580" s="6">
        <f t="shared" si="515"/>
        <v>3.0260909773412456E-3</v>
      </c>
      <c r="AD580" s="6">
        <f t="shared" si="516"/>
        <v>4.5100905547782035E-4</v>
      </c>
      <c r="AE580" s="6">
        <f t="shared" si="517"/>
        <v>0</v>
      </c>
      <c r="AF580" s="6">
        <f t="shared" si="518"/>
        <v>0</v>
      </c>
      <c r="AG580" s="6">
        <f t="shared" si="519"/>
        <v>0</v>
      </c>
      <c r="AH580" s="6">
        <f t="shared" si="520"/>
        <v>0</v>
      </c>
      <c r="AI580" s="6">
        <f t="shared" si="521"/>
        <v>0</v>
      </c>
      <c r="AJ580" s="6">
        <f t="shared" si="522"/>
        <v>0</v>
      </c>
      <c r="AK580" s="6">
        <f t="shared" si="523"/>
        <v>0</v>
      </c>
      <c r="AL580" s="6">
        <f t="shared" si="524"/>
        <v>0</v>
      </c>
      <c r="AM580" s="6">
        <f t="shared" si="525"/>
        <v>0</v>
      </c>
      <c r="AN580" s="6">
        <f t="shared" si="526"/>
        <v>0</v>
      </c>
      <c r="AO580" s="6">
        <f t="shared" si="542"/>
        <v>0</v>
      </c>
      <c r="AP580" s="6">
        <f t="shared" si="543"/>
        <v>0</v>
      </c>
      <c r="AQ580" s="6">
        <f t="shared" si="544"/>
        <v>0</v>
      </c>
      <c r="AR580" s="6">
        <f t="shared" si="545"/>
        <v>0</v>
      </c>
      <c r="AS580" s="6">
        <f t="shared" si="546"/>
        <v>0</v>
      </c>
      <c r="AT580" s="6">
        <f t="shared" si="547"/>
        <v>0</v>
      </c>
      <c r="AU580" s="6">
        <f t="shared" si="548"/>
        <v>0</v>
      </c>
      <c r="AV580" s="6">
        <f t="shared" si="549"/>
        <v>0.49084794674499216</v>
      </c>
      <c r="AW580" s="6">
        <f t="shared" si="550"/>
        <v>0.4787418640186839</v>
      </c>
      <c r="AX580" s="6">
        <f t="shared" si="551"/>
        <v>0.48397243526978484</v>
      </c>
      <c r="AY580" s="6">
        <f t="shared" si="503"/>
        <v>0.19992749837980531</v>
      </c>
      <c r="AZ580" s="6">
        <f t="shared" si="552"/>
        <v>0.67866936239848918</v>
      </c>
      <c r="BD580" s="7">
        <f t="shared" si="553"/>
        <v>0.38900000000000007</v>
      </c>
      <c r="BE580" s="7">
        <f t="shared" si="554"/>
        <v>0.62369864518050711</v>
      </c>
      <c r="BF580" s="7">
        <f t="shared" ca="1" si="555"/>
        <v>-0.85469140393271092</v>
      </c>
      <c r="BG580" s="7">
        <f t="shared" si="504"/>
        <v>0.67866936239848918</v>
      </c>
      <c r="BH580" s="7">
        <f t="shared" si="505"/>
        <v>0.8238139124817504</v>
      </c>
      <c r="BI580" s="7">
        <f t="shared" ca="1" si="506"/>
        <v>-0.33535552014662429</v>
      </c>
      <c r="BJ580" s="7">
        <f t="shared" si="507"/>
        <v>8.3908339512347219E-2</v>
      </c>
      <c r="BK580" s="7">
        <f t="shared" si="508"/>
        <v>4.0046120207048057E-2</v>
      </c>
      <c r="BL580" s="7">
        <f t="shared" ca="1" si="509"/>
        <v>0.26970976018787568</v>
      </c>
      <c r="BM580" s="7">
        <f t="shared" ca="1" si="510"/>
        <v>1.1397229615762781</v>
      </c>
      <c r="BN580" s="7">
        <f t="shared" ca="1" si="511"/>
        <v>0.20876585648965443</v>
      </c>
      <c r="BO580" s="7">
        <f t="shared" ca="1" si="512"/>
        <v>0.72661078977986138</v>
      </c>
      <c r="BP580" s="7">
        <f t="shared" si="556"/>
        <v>0</v>
      </c>
      <c r="BQ580" s="7">
        <f t="shared" si="557"/>
        <v>3.5</v>
      </c>
    </row>
    <row r="581" spans="1:69" x14ac:dyDescent="0.25">
      <c r="A581" s="53">
        <v>33780</v>
      </c>
      <c r="B581" s="54">
        <v>0</v>
      </c>
      <c r="C581" s="54">
        <v>3.51</v>
      </c>
      <c r="D581" s="54">
        <v>1.1405092592592592</v>
      </c>
      <c r="E581" s="6">
        <f t="shared" si="513"/>
        <v>0.37899999999999995</v>
      </c>
      <c r="F581" s="1"/>
      <c r="G581" s="6">
        <f t="shared" si="527"/>
        <v>0.41451356627169866</v>
      </c>
      <c r="H581" s="6">
        <f t="shared" si="528"/>
        <v>0</v>
      </c>
      <c r="I581" s="6">
        <f t="shared" si="529"/>
        <v>3.51</v>
      </c>
      <c r="J581" s="6">
        <f t="shared" si="530"/>
        <v>0</v>
      </c>
      <c r="K581" s="6">
        <f t="shared" si="531"/>
        <v>2.2919857282125196</v>
      </c>
      <c r="L581" s="6">
        <f t="shared" si="532"/>
        <v>0.40735357211902451</v>
      </c>
      <c r="M581" s="6">
        <f t="shared" si="533"/>
        <v>3.5000587778886892E-2</v>
      </c>
      <c r="N581" s="6">
        <f t="shared" si="534"/>
        <v>0.40724423286758316</v>
      </c>
      <c r="O581" s="6">
        <f t="shared" si="535"/>
        <v>3.5000587778886892E-2</v>
      </c>
      <c r="P581" s="6">
        <f t="shared" si="536"/>
        <v>0.48397243526978484</v>
      </c>
      <c r="Q581" s="6">
        <f t="shared" si="537"/>
        <v>0.1908479769295516</v>
      </c>
      <c r="R581" s="6">
        <f t="shared" si="560"/>
        <v>3.3136017923132761E-2</v>
      </c>
      <c r="S581" s="6">
        <f t="shared" si="560"/>
        <v>1.7671845196997604E-2</v>
      </c>
      <c r="T581" s="6">
        <f t="shared" si="560"/>
        <v>0</v>
      </c>
      <c r="U581" s="6">
        <f t="shared" si="560"/>
        <v>0</v>
      </c>
      <c r="V581" s="6">
        <f t="shared" si="560"/>
        <v>0</v>
      </c>
      <c r="W581" s="6">
        <f t="shared" si="560"/>
        <v>0</v>
      </c>
      <c r="X581" s="6">
        <f t="shared" si="539"/>
        <v>0</v>
      </c>
      <c r="Y581" s="6">
        <f t="shared" si="540"/>
        <v>0</v>
      </c>
      <c r="Z581" s="6">
        <f t="shared" si="541"/>
        <v>0</v>
      </c>
      <c r="AA581" s="6">
        <f t="shared" si="559"/>
        <v>0</v>
      </c>
      <c r="AB581" s="6">
        <f t="shared" si="514"/>
        <v>3.794351188674612E-3</v>
      </c>
      <c r="AC581" s="6">
        <f t="shared" si="515"/>
        <v>2.7700027178620234E-3</v>
      </c>
      <c r="AD581" s="6">
        <f t="shared" si="516"/>
        <v>4.1280490417111988E-4</v>
      </c>
      <c r="AE581" s="6">
        <f t="shared" si="517"/>
        <v>0</v>
      </c>
      <c r="AF581" s="6">
        <f t="shared" si="518"/>
        <v>0</v>
      </c>
      <c r="AG581" s="6">
        <f t="shared" si="519"/>
        <v>0</v>
      </c>
      <c r="AH581" s="6">
        <f t="shared" si="520"/>
        <v>0</v>
      </c>
      <c r="AI581" s="6">
        <f t="shared" si="521"/>
        <v>0</v>
      </c>
      <c r="AJ581" s="6">
        <f t="shared" si="522"/>
        <v>0</v>
      </c>
      <c r="AK581" s="6">
        <f t="shared" si="523"/>
        <v>0</v>
      </c>
      <c r="AL581" s="6">
        <f t="shared" si="524"/>
        <v>0</v>
      </c>
      <c r="AM581" s="6">
        <f t="shared" si="525"/>
        <v>0</v>
      </c>
      <c r="AN581" s="6">
        <f t="shared" si="526"/>
        <v>0</v>
      </c>
      <c r="AO581" s="6">
        <f t="shared" si="542"/>
        <v>0</v>
      </c>
      <c r="AP581" s="6">
        <f t="shared" si="543"/>
        <v>0</v>
      </c>
      <c r="AQ581" s="6">
        <f t="shared" si="544"/>
        <v>0</v>
      </c>
      <c r="AR581" s="6">
        <f t="shared" si="545"/>
        <v>0</v>
      </c>
      <c r="AS581" s="6">
        <f t="shared" si="546"/>
        <v>0</v>
      </c>
      <c r="AT581" s="6">
        <f t="shared" si="547"/>
        <v>0</v>
      </c>
      <c r="AU581" s="6">
        <f t="shared" si="548"/>
        <v>0</v>
      </c>
      <c r="AV581" s="6">
        <f t="shared" si="549"/>
        <v>0.48718920957472073</v>
      </c>
      <c r="AW581" s="6">
        <f t="shared" si="550"/>
        <v>0.46163347740740318</v>
      </c>
      <c r="AX581" s="6">
        <f t="shared" si="551"/>
        <v>0.48055940234497202</v>
      </c>
      <c r="AY581" s="6">
        <f t="shared" si="503"/>
        <v>0.19464232811822621</v>
      </c>
      <c r="AZ581" s="6">
        <f t="shared" si="552"/>
        <v>0.65627580552562936</v>
      </c>
      <c r="BD581" s="7">
        <f t="shared" si="553"/>
        <v>0.37899999999999995</v>
      </c>
      <c r="BE581" s="7">
        <f t="shared" si="554"/>
        <v>0.61562975886485538</v>
      </c>
      <c r="BF581" s="7">
        <f t="shared" ca="1" si="555"/>
        <v>-0.87847857745008717</v>
      </c>
      <c r="BG581" s="7">
        <f t="shared" si="504"/>
        <v>0.65627580552562936</v>
      </c>
      <c r="BH581" s="7">
        <f t="shared" si="505"/>
        <v>0.81010851466061595</v>
      </c>
      <c r="BI581" s="7">
        <f t="shared" ca="1" si="506"/>
        <v>-0.36717233846648001</v>
      </c>
      <c r="BJ581" s="7">
        <f t="shared" si="507"/>
        <v>7.6881872329886664E-2</v>
      </c>
      <c r="BK581" s="7">
        <f t="shared" si="508"/>
        <v>3.7821986455867075E-2</v>
      </c>
      <c r="BL581" s="7">
        <f t="shared" ca="1" si="509"/>
        <v>0.26143407002356162</v>
      </c>
      <c r="BM581" s="7">
        <f t="shared" ca="1" si="510"/>
        <v>1.1611745232201136</v>
      </c>
      <c r="BN581" s="7">
        <f t="shared" ca="1" si="511"/>
        <v>0.21620445736342425</v>
      </c>
      <c r="BO581" s="7">
        <f t="shared" ca="1" si="512"/>
        <v>0.76772969129416213</v>
      </c>
      <c r="BP581" s="7">
        <f t="shared" si="556"/>
        <v>0</v>
      </c>
      <c r="BQ581" s="7">
        <f t="shared" si="557"/>
        <v>3.51</v>
      </c>
    </row>
    <row r="582" spans="1:69" x14ac:dyDescent="0.25">
      <c r="A582" s="53">
        <v>33781</v>
      </c>
      <c r="B582" s="54">
        <v>0</v>
      </c>
      <c r="C582" s="54">
        <v>3.52</v>
      </c>
      <c r="D582" s="54">
        <v>1.0502314814814813</v>
      </c>
      <c r="E582" s="6">
        <f t="shared" si="513"/>
        <v>0.34899999999999992</v>
      </c>
      <c r="F582" s="1"/>
      <c r="G582" s="6">
        <f t="shared" si="527"/>
        <v>0.40724423286758316</v>
      </c>
      <c r="H582" s="6">
        <f t="shared" si="528"/>
        <v>0</v>
      </c>
      <c r="I582" s="6">
        <f t="shared" si="529"/>
        <v>3.52</v>
      </c>
      <c r="J582" s="6">
        <f t="shared" si="530"/>
        <v>0</v>
      </c>
      <c r="K582" s="6">
        <f t="shared" si="531"/>
        <v>2.2683382935811549</v>
      </c>
      <c r="L582" s="6">
        <f t="shared" si="532"/>
        <v>0.4001581115543435</v>
      </c>
      <c r="M582" s="6">
        <f t="shared" si="533"/>
        <v>3.2018122641506788E-2</v>
      </c>
      <c r="N582" s="6">
        <f t="shared" si="534"/>
        <v>0.40005808930373743</v>
      </c>
      <c r="O582" s="6">
        <f t="shared" si="535"/>
        <v>3.2018122641506788E-2</v>
      </c>
      <c r="P582" s="6">
        <f t="shared" si="536"/>
        <v>0.48055940234497202</v>
      </c>
      <c r="Q582" s="6">
        <f t="shared" si="537"/>
        <v>0.18617876360058389</v>
      </c>
      <c r="R582" s="6">
        <f t="shared" si="560"/>
        <v>3.0322161151811289E-2</v>
      </c>
      <c r="S582" s="6">
        <f t="shared" si="560"/>
        <v>1.6165994422542424E-2</v>
      </c>
      <c r="T582" s="6">
        <f t="shared" si="560"/>
        <v>0</v>
      </c>
      <c r="U582" s="6">
        <f t="shared" si="560"/>
        <v>0</v>
      </c>
      <c r="V582" s="6">
        <f t="shared" si="560"/>
        <v>0</v>
      </c>
      <c r="W582" s="6">
        <f t="shared" si="560"/>
        <v>0</v>
      </c>
      <c r="X582" s="6">
        <f t="shared" si="539"/>
        <v>0</v>
      </c>
      <c r="Y582" s="6">
        <f t="shared" si="540"/>
        <v>0</v>
      </c>
      <c r="Z582" s="6">
        <f t="shared" si="541"/>
        <v>0</v>
      </c>
      <c r="AA582" s="6">
        <f t="shared" si="559"/>
        <v>0</v>
      </c>
      <c r="AB582" s="6">
        <f t="shared" si="514"/>
        <v>3.4727980486850057E-3</v>
      </c>
      <c r="AC582" s="6">
        <f t="shared" si="515"/>
        <v>2.5341928064589636E-3</v>
      </c>
      <c r="AD582" s="6">
        <f t="shared" si="516"/>
        <v>3.776290310398528E-4</v>
      </c>
      <c r="AE582" s="6">
        <f t="shared" si="517"/>
        <v>0</v>
      </c>
      <c r="AF582" s="6">
        <f t="shared" si="518"/>
        <v>0</v>
      </c>
      <c r="AG582" s="6">
        <f t="shared" si="519"/>
        <v>0</v>
      </c>
      <c r="AH582" s="6">
        <f t="shared" si="520"/>
        <v>0</v>
      </c>
      <c r="AI582" s="6">
        <f t="shared" si="521"/>
        <v>0</v>
      </c>
      <c r="AJ582" s="6">
        <f t="shared" si="522"/>
        <v>0</v>
      </c>
      <c r="AK582" s="6">
        <f t="shared" si="523"/>
        <v>0</v>
      </c>
      <c r="AL582" s="6">
        <f t="shared" si="524"/>
        <v>0</v>
      </c>
      <c r="AM582" s="6">
        <f t="shared" si="525"/>
        <v>0</v>
      </c>
      <c r="AN582" s="6">
        <f t="shared" si="526"/>
        <v>0</v>
      </c>
      <c r="AO582" s="6">
        <f t="shared" si="542"/>
        <v>0</v>
      </c>
      <c r="AP582" s="6">
        <f t="shared" si="543"/>
        <v>0</v>
      </c>
      <c r="AQ582" s="6">
        <f t="shared" si="544"/>
        <v>0</v>
      </c>
      <c r="AR582" s="6">
        <f t="shared" si="545"/>
        <v>0</v>
      </c>
      <c r="AS582" s="6">
        <f t="shared" si="546"/>
        <v>0</v>
      </c>
      <c r="AT582" s="6">
        <f t="shared" si="547"/>
        <v>0</v>
      </c>
      <c r="AU582" s="6">
        <f t="shared" si="548"/>
        <v>0</v>
      </c>
      <c r="AV582" s="6">
        <f t="shared" si="549"/>
        <v>0.48366870759777103</v>
      </c>
      <c r="AW582" s="6">
        <f t="shared" si="550"/>
        <v>0.44562133031116874</v>
      </c>
      <c r="AX582" s="6">
        <f t="shared" si="551"/>
        <v>0.47726886083184872</v>
      </c>
      <c r="AY582" s="6">
        <f t="shared" si="503"/>
        <v>0.18965156164926888</v>
      </c>
      <c r="AZ582" s="6">
        <f t="shared" si="552"/>
        <v>0.63527289196043757</v>
      </c>
      <c r="BD582" s="7">
        <f t="shared" si="553"/>
        <v>0.34899999999999992</v>
      </c>
      <c r="BE582" s="7">
        <f t="shared" si="554"/>
        <v>0.59076221950967711</v>
      </c>
      <c r="BF582" s="7">
        <f t="shared" ca="1" si="555"/>
        <v>-0.95343602486011314</v>
      </c>
      <c r="BG582" s="7">
        <f t="shared" si="504"/>
        <v>0.63527289196043757</v>
      </c>
      <c r="BH582" s="7">
        <f t="shared" si="505"/>
        <v>0.79704008177784735</v>
      </c>
      <c r="BI582" s="7">
        <f t="shared" ca="1" si="506"/>
        <v>-0.39796230860897547</v>
      </c>
      <c r="BJ582" s="7">
        <f t="shared" si="507"/>
        <v>8.1952168671392406E-2</v>
      </c>
      <c r="BK582" s="7">
        <f t="shared" si="508"/>
        <v>4.2550556461926216E-2</v>
      </c>
      <c r="BL582" s="7">
        <f t="shared" ca="1" si="509"/>
        <v>0.30855104944584932</v>
      </c>
      <c r="BM582" s="7">
        <f t="shared" ca="1" si="510"/>
        <v>1.2267292081516203</v>
      </c>
      <c r="BN582" s="7">
        <f t="shared" ca="1" si="511"/>
        <v>0.23994856486020871</v>
      </c>
      <c r="BO582" s="7">
        <f t="shared" ca="1" si="512"/>
        <v>0.90470401920021237</v>
      </c>
      <c r="BP582" s="7">
        <f t="shared" si="556"/>
        <v>0</v>
      </c>
      <c r="BQ582" s="7">
        <f t="shared" si="557"/>
        <v>3.52</v>
      </c>
    </row>
    <row r="583" spans="1:69" x14ac:dyDescent="0.25">
      <c r="A583" s="53">
        <v>33782</v>
      </c>
      <c r="B583" s="54">
        <v>0</v>
      </c>
      <c r="C583" s="54">
        <v>3.53</v>
      </c>
      <c r="D583" s="54">
        <v>1.0502314814814813</v>
      </c>
      <c r="E583" s="6">
        <f t="shared" si="513"/>
        <v>0.34899999999999992</v>
      </c>
      <c r="F583" s="1"/>
      <c r="G583" s="6">
        <f t="shared" si="527"/>
        <v>0.40005808930373743</v>
      </c>
      <c r="H583" s="6">
        <f t="shared" si="528"/>
        <v>0</v>
      </c>
      <c r="I583" s="6">
        <f t="shared" si="529"/>
        <v>3.53</v>
      </c>
      <c r="J583" s="6">
        <f t="shared" si="530"/>
        <v>0</v>
      </c>
      <c r="K583" s="6">
        <f t="shared" si="531"/>
        <v>2.2445057941687714</v>
      </c>
      <c r="L583" s="6">
        <f t="shared" si="532"/>
        <v>0.39304641895864112</v>
      </c>
      <c r="M583" s="6">
        <f t="shared" si="533"/>
        <v>2.927357333623638E-2</v>
      </c>
      <c r="N583" s="6">
        <f t="shared" si="534"/>
        <v>0.39295497047738082</v>
      </c>
      <c r="O583" s="6">
        <f t="shared" si="535"/>
        <v>2.927357333623638E-2</v>
      </c>
      <c r="P583" s="6">
        <f t="shared" si="536"/>
        <v>0.47726886083184872</v>
      </c>
      <c r="Q583" s="6">
        <f t="shared" si="537"/>
        <v>0.18175493676791488</v>
      </c>
      <c r="R583" s="6">
        <f t="shared" si="560"/>
        <v>2.7731942744251149E-2</v>
      </c>
      <c r="S583" s="6">
        <f t="shared" si="560"/>
        <v>1.4780267680904017E-2</v>
      </c>
      <c r="T583" s="6">
        <f t="shared" si="560"/>
        <v>0</v>
      </c>
      <c r="U583" s="6">
        <f t="shared" si="560"/>
        <v>0</v>
      </c>
      <c r="V583" s="6">
        <f t="shared" si="560"/>
        <v>0</v>
      </c>
      <c r="W583" s="6">
        <f t="shared" si="560"/>
        <v>0</v>
      </c>
      <c r="X583" s="6">
        <f t="shared" si="539"/>
        <v>0</v>
      </c>
      <c r="Y583" s="6">
        <f t="shared" si="540"/>
        <v>0</v>
      </c>
      <c r="Z583" s="6">
        <f t="shared" si="541"/>
        <v>0</v>
      </c>
      <c r="AA583" s="6">
        <f t="shared" si="559"/>
        <v>0</v>
      </c>
      <c r="AB583" s="6">
        <f t="shared" si="514"/>
        <v>3.1767454909983374E-3</v>
      </c>
      <c r="AC583" s="6">
        <f t="shared" si="515"/>
        <v>2.3171744887027436E-3</v>
      </c>
      <c r="AD583" s="6">
        <f t="shared" si="516"/>
        <v>3.4525919142137386E-4</v>
      </c>
      <c r="AE583" s="6">
        <f t="shared" si="517"/>
        <v>0</v>
      </c>
      <c r="AF583" s="6">
        <f t="shared" si="518"/>
        <v>0</v>
      </c>
      <c r="AG583" s="6">
        <f t="shared" si="519"/>
        <v>0</v>
      </c>
      <c r="AH583" s="6">
        <f t="shared" si="520"/>
        <v>0</v>
      </c>
      <c r="AI583" s="6">
        <f t="shared" si="521"/>
        <v>0</v>
      </c>
      <c r="AJ583" s="6">
        <f t="shared" si="522"/>
        <v>0</v>
      </c>
      <c r="AK583" s="6">
        <f t="shared" si="523"/>
        <v>0</v>
      </c>
      <c r="AL583" s="6">
        <f t="shared" si="524"/>
        <v>0</v>
      </c>
      <c r="AM583" s="6">
        <f t="shared" si="525"/>
        <v>0</v>
      </c>
      <c r="AN583" s="6">
        <f t="shared" si="526"/>
        <v>0</v>
      </c>
      <c r="AO583" s="6">
        <f t="shared" si="542"/>
        <v>0</v>
      </c>
      <c r="AP583" s="6">
        <f t="shared" si="543"/>
        <v>0</v>
      </c>
      <c r="AQ583" s="6">
        <f t="shared" si="544"/>
        <v>0</v>
      </c>
      <c r="AR583" s="6">
        <f t="shared" si="545"/>
        <v>0</v>
      </c>
      <c r="AS583" s="6">
        <f t="shared" si="546"/>
        <v>0</v>
      </c>
      <c r="AT583" s="6">
        <f t="shared" si="547"/>
        <v>0</v>
      </c>
      <c r="AU583" s="6">
        <f t="shared" si="548"/>
        <v>0</v>
      </c>
      <c r="AV583" s="6">
        <f t="shared" si="549"/>
        <v>0.48027743299201198</v>
      </c>
      <c r="AW583" s="6">
        <f t="shared" si="550"/>
        <v>0.43060655279368099</v>
      </c>
      <c r="AX583" s="6">
        <f t="shared" si="551"/>
        <v>0.47409322284130567</v>
      </c>
      <c r="AY583" s="6">
        <f t="shared" si="503"/>
        <v>0.18493168225891321</v>
      </c>
      <c r="AZ583" s="6">
        <f t="shared" si="552"/>
        <v>0.6155382350525942</v>
      </c>
      <c r="BD583" s="7">
        <f t="shared" si="553"/>
        <v>0.34899999999999992</v>
      </c>
      <c r="BE583" s="7">
        <f t="shared" si="554"/>
        <v>0.59076221950967711</v>
      </c>
      <c r="BF583" s="7">
        <f t="shared" ca="1" si="555"/>
        <v>-0.95343602486011314</v>
      </c>
      <c r="BG583" s="7">
        <f t="shared" si="504"/>
        <v>0.6155382350525942</v>
      </c>
      <c r="BH583" s="7">
        <f t="shared" si="505"/>
        <v>0.78456244815348775</v>
      </c>
      <c r="BI583" s="7">
        <f t="shared" ca="1" si="506"/>
        <v>-0.42778328547472189</v>
      </c>
      <c r="BJ583" s="7">
        <f t="shared" si="507"/>
        <v>7.1042630744951998E-2</v>
      </c>
      <c r="BK583" s="7">
        <f t="shared" si="508"/>
        <v>3.7558528622393277E-2</v>
      </c>
      <c r="BL583" s="7">
        <f t="shared" ca="1" si="509"/>
        <v>0.27631080242336603</v>
      </c>
      <c r="BM583" s="7">
        <f t="shared" ca="1" si="510"/>
        <v>1.2267292081516203</v>
      </c>
      <c r="BN583" s="7">
        <f t="shared" ca="1" si="511"/>
        <v>0.23994856486020871</v>
      </c>
      <c r="BO583" s="7">
        <f t="shared" ca="1" si="512"/>
        <v>0.90470401920021237</v>
      </c>
      <c r="BP583" s="7">
        <f t="shared" si="556"/>
        <v>0</v>
      </c>
      <c r="BQ583" s="7">
        <f t="shared" si="557"/>
        <v>3.53</v>
      </c>
    </row>
    <row r="584" spans="1:69" x14ac:dyDescent="0.25">
      <c r="A584" s="53">
        <v>33783</v>
      </c>
      <c r="B584" s="54">
        <v>0</v>
      </c>
      <c r="C584" s="54">
        <v>3.55</v>
      </c>
      <c r="D584" s="54">
        <v>0.96597222222222212</v>
      </c>
      <c r="E584" s="6">
        <f t="shared" si="513"/>
        <v>0.32099999999999995</v>
      </c>
      <c r="F584" s="1"/>
      <c r="G584" s="6">
        <f t="shared" si="527"/>
        <v>0.39295497047738082</v>
      </c>
      <c r="H584" s="6">
        <f t="shared" si="528"/>
        <v>0</v>
      </c>
      <c r="I584" s="6">
        <f t="shared" si="529"/>
        <v>3.55</v>
      </c>
      <c r="J584" s="6">
        <f t="shared" si="530"/>
        <v>0</v>
      </c>
      <c r="K584" s="6">
        <f t="shared" si="531"/>
        <v>2.2267301423615282</v>
      </c>
      <c r="L584" s="6">
        <f t="shared" si="532"/>
        <v>0.38599882995580531</v>
      </c>
      <c r="M584" s="6">
        <f t="shared" si="533"/>
        <v>2.6742628666701716E-2</v>
      </c>
      <c r="N584" s="6">
        <f t="shared" si="534"/>
        <v>0.38591528795878333</v>
      </c>
      <c r="O584" s="6">
        <f t="shared" si="535"/>
        <v>2.6742628666701716E-2</v>
      </c>
      <c r="P584" s="6">
        <f t="shared" si="536"/>
        <v>0.47409322284130567</v>
      </c>
      <c r="Q584" s="6">
        <f t="shared" si="537"/>
        <v>0.17755727896929457</v>
      </c>
      <c r="R584" s="6">
        <f t="shared" si="560"/>
        <v>2.5346243265539789E-2</v>
      </c>
      <c r="S584" s="6">
        <f t="shared" si="560"/>
        <v>1.3502390215395774E-2</v>
      </c>
      <c r="T584" s="6">
        <f t="shared" si="560"/>
        <v>0</v>
      </c>
      <c r="U584" s="6">
        <f t="shared" si="560"/>
        <v>0</v>
      </c>
      <c r="V584" s="6">
        <f t="shared" si="560"/>
        <v>0</v>
      </c>
      <c r="W584" s="6">
        <f t="shared" si="560"/>
        <v>0</v>
      </c>
      <c r="X584" s="6">
        <f t="shared" si="539"/>
        <v>0</v>
      </c>
      <c r="Y584" s="6">
        <f t="shared" si="540"/>
        <v>0</v>
      </c>
      <c r="Z584" s="6">
        <f t="shared" si="541"/>
        <v>0</v>
      </c>
      <c r="AA584" s="6">
        <f t="shared" si="559"/>
        <v>0</v>
      </c>
      <c r="AB584" s="6">
        <f t="shared" si="514"/>
        <v>2.90417313229362E-3</v>
      </c>
      <c r="AC584" s="6">
        <f t="shared" si="515"/>
        <v>2.117114760972259E-3</v>
      </c>
      <c r="AD584" s="6">
        <f t="shared" si="516"/>
        <v>3.1540865352841019E-4</v>
      </c>
      <c r="AE584" s="6">
        <f t="shared" si="517"/>
        <v>0</v>
      </c>
      <c r="AF584" s="6">
        <f t="shared" si="518"/>
        <v>0</v>
      </c>
      <c r="AG584" s="6">
        <f t="shared" si="519"/>
        <v>0</v>
      </c>
      <c r="AH584" s="6">
        <f t="shared" si="520"/>
        <v>0</v>
      </c>
      <c r="AI584" s="6">
        <f t="shared" si="521"/>
        <v>0</v>
      </c>
      <c r="AJ584" s="6">
        <f t="shared" si="522"/>
        <v>0</v>
      </c>
      <c r="AK584" s="6">
        <f t="shared" si="523"/>
        <v>0</v>
      </c>
      <c r="AL584" s="6">
        <f t="shared" si="524"/>
        <v>0</v>
      </c>
      <c r="AM584" s="6">
        <f t="shared" si="525"/>
        <v>0</v>
      </c>
      <c r="AN584" s="6">
        <f t="shared" si="526"/>
        <v>0</v>
      </c>
      <c r="AO584" s="6">
        <f t="shared" si="542"/>
        <v>0</v>
      </c>
      <c r="AP584" s="6">
        <f t="shared" si="543"/>
        <v>0</v>
      </c>
      <c r="AQ584" s="6">
        <f t="shared" si="544"/>
        <v>0</v>
      </c>
      <c r="AR584" s="6">
        <f t="shared" si="545"/>
        <v>0</v>
      </c>
      <c r="AS584" s="6">
        <f t="shared" si="546"/>
        <v>0</v>
      </c>
      <c r="AT584" s="6">
        <f t="shared" si="547"/>
        <v>0</v>
      </c>
      <c r="AU584" s="6">
        <f t="shared" si="548"/>
        <v>0</v>
      </c>
      <c r="AV584" s="6">
        <f t="shared" si="549"/>
        <v>0.47700724728816529</v>
      </c>
      <c r="AW584" s="6">
        <f t="shared" si="550"/>
        <v>0.41650182773354882</v>
      </c>
      <c r="AX584" s="6">
        <f t="shared" si="551"/>
        <v>0.47102560391988224</v>
      </c>
      <c r="AY584" s="6">
        <f t="shared" si="503"/>
        <v>0.1804614521015882</v>
      </c>
      <c r="AZ584" s="6">
        <f t="shared" si="552"/>
        <v>0.59696327983513697</v>
      </c>
      <c r="BD584" s="7">
        <f t="shared" si="553"/>
        <v>0.32099999999999995</v>
      </c>
      <c r="BE584" s="7">
        <f t="shared" si="554"/>
        <v>0.56656861896861177</v>
      </c>
      <c r="BF584" s="7">
        <f t="shared" ca="1" si="555"/>
        <v>-1.0288592404353039</v>
      </c>
      <c r="BG584" s="7">
        <f t="shared" si="504"/>
        <v>0.59696327983513697</v>
      </c>
      <c r="BH584" s="7">
        <f t="shared" si="505"/>
        <v>0.77263398827332008</v>
      </c>
      <c r="BI584" s="7">
        <f t="shared" ca="1" si="506"/>
        <v>-0.45668830196871207</v>
      </c>
      <c r="BJ584" s="7">
        <f t="shared" si="507"/>
        <v>7.6155731817366137E-2</v>
      </c>
      <c r="BK584" s="7">
        <f t="shared" si="508"/>
        <v>4.2462936426685825E-2</v>
      </c>
      <c r="BL584" s="7">
        <f t="shared" ca="1" si="509"/>
        <v>0.32737958282574042</v>
      </c>
      <c r="BM584" s="7">
        <f t="shared" ca="1" si="510"/>
        <v>1.2895375807543601</v>
      </c>
      <c r="BN584" s="7">
        <f t="shared" ca="1" si="511"/>
        <v>0.26423614545440699</v>
      </c>
      <c r="BO584" s="7">
        <f t="shared" ca="1" si="512"/>
        <v>1.05387166692263</v>
      </c>
      <c r="BP584" s="7">
        <f t="shared" si="556"/>
        <v>0</v>
      </c>
      <c r="BQ584" s="7">
        <f t="shared" si="557"/>
        <v>3.55</v>
      </c>
    </row>
    <row r="585" spans="1:69" x14ac:dyDescent="0.25">
      <c r="A585" s="53">
        <v>33784</v>
      </c>
      <c r="B585" s="54">
        <v>15.1</v>
      </c>
      <c r="C585" s="54">
        <v>3.56</v>
      </c>
      <c r="D585" s="54">
        <v>1.0291666666666668</v>
      </c>
      <c r="E585" s="6">
        <f t="shared" si="513"/>
        <v>0.34200000000000008</v>
      </c>
      <c r="F585" s="1"/>
      <c r="G585" s="6">
        <f t="shared" si="527"/>
        <v>0.38591528795878333</v>
      </c>
      <c r="H585" s="6">
        <f t="shared" si="528"/>
        <v>11.54</v>
      </c>
      <c r="I585" s="6">
        <f t="shared" si="529"/>
        <v>0</v>
      </c>
      <c r="J585" s="6">
        <f t="shared" si="530"/>
        <v>9.6824417475956448</v>
      </c>
      <c r="K585" s="6">
        <f t="shared" si="531"/>
        <v>0</v>
      </c>
      <c r="L585" s="6">
        <f t="shared" si="532"/>
        <v>0.41616252093368461</v>
      </c>
      <c r="M585" s="6">
        <f t="shared" si="533"/>
        <v>3.8949912919729546E-2</v>
      </c>
      <c r="N585" s="6">
        <f t="shared" si="534"/>
        <v>0.41604084428215943</v>
      </c>
      <c r="O585" s="6">
        <f t="shared" si="535"/>
        <v>1.8965081653240838</v>
      </c>
      <c r="P585" s="6">
        <f t="shared" si="536"/>
        <v>0.47102560391988224</v>
      </c>
      <c r="Q585" s="6">
        <f t="shared" si="537"/>
        <v>0.17356860329494317</v>
      </c>
      <c r="R585" s="6">
        <f t="shared" si="560"/>
        <v>0.76281014229241262</v>
      </c>
      <c r="S585" s="6">
        <f t="shared" si="560"/>
        <v>0.95754959671465856</v>
      </c>
      <c r="T585" s="6">
        <f t="shared" si="560"/>
        <v>0</v>
      </c>
      <c r="U585" s="6">
        <f t="shared" si="560"/>
        <v>0</v>
      </c>
      <c r="V585" s="6">
        <f t="shared" si="560"/>
        <v>0</v>
      </c>
      <c r="W585" s="6">
        <f t="shared" si="560"/>
        <v>0</v>
      </c>
      <c r="X585" s="6">
        <f t="shared" si="539"/>
        <v>0</v>
      </c>
      <c r="Y585" s="6">
        <f t="shared" si="540"/>
        <v>0</v>
      </c>
      <c r="Z585" s="6">
        <f t="shared" si="541"/>
        <v>0</v>
      </c>
      <c r="AA585" s="6">
        <f t="shared" si="559"/>
        <v>0</v>
      </c>
      <c r="AB585" s="6">
        <f t="shared" si="514"/>
        <v>4.3745323209695423E-2</v>
      </c>
      <c r="AC585" s="6">
        <f t="shared" si="515"/>
        <v>0.12597016747730466</v>
      </c>
      <c r="AD585" s="6">
        <f t="shared" si="516"/>
        <v>2.2367849259908989E-2</v>
      </c>
      <c r="AE585" s="6">
        <f t="shared" si="517"/>
        <v>0</v>
      </c>
      <c r="AF585" s="6">
        <f t="shared" si="518"/>
        <v>0</v>
      </c>
      <c r="AG585" s="6">
        <f t="shared" si="519"/>
        <v>0</v>
      </c>
      <c r="AH585" s="6">
        <f t="shared" si="520"/>
        <v>0</v>
      </c>
      <c r="AI585" s="6">
        <f t="shared" si="521"/>
        <v>0</v>
      </c>
      <c r="AJ585" s="6">
        <f t="shared" si="522"/>
        <v>0</v>
      </c>
      <c r="AK585" s="6">
        <f t="shared" si="523"/>
        <v>0</v>
      </c>
      <c r="AL585" s="6">
        <f t="shared" si="524"/>
        <v>0</v>
      </c>
      <c r="AM585" s="6">
        <f t="shared" si="525"/>
        <v>0</v>
      </c>
      <c r="AN585" s="6">
        <f t="shared" si="526"/>
        <v>0</v>
      </c>
      <c r="AO585" s="6">
        <f t="shared" si="542"/>
        <v>0</v>
      </c>
      <c r="AP585" s="6">
        <f t="shared" si="543"/>
        <v>0</v>
      </c>
      <c r="AQ585" s="6">
        <f t="shared" si="544"/>
        <v>0</v>
      </c>
      <c r="AR585" s="6">
        <f t="shared" si="545"/>
        <v>0</v>
      </c>
      <c r="AS585" s="6">
        <f t="shared" si="546"/>
        <v>0</v>
      </c>
      <c r="AT585" s="6">
        <f t="shared" si="547"/>
        <v>0</v>
      </c>
      <c r="AU585" s="6">
        <f t="shared" si="548"/>
        <v>0</v>
      </c>
      <c r="AV585" s="6">
        <f t="shared" si="549"/>
        <v>0.48447352501118418</v>
      </c>
      <c r="AW585" s="6">
        <f t="shared" si="550"/>
        <v>0.44924337279482635</v>
      </c>
      <c r="AX585" s="6">
        <f t="shared" si="551"/>
        <v>0.47802165982671158</v>
      </c>
      <c r="AY585" s="6">
        <f t="shared" si="503"/>
        <v>0.2173139265046386</v>
      </c>
      <c r="AZ585" s="6">
        <f t="shared" si="552"/>
        <v>0.66655729929946494</v>
      </c>
      <c r="BD585" s="7">
        <f t="shared" si="553"/>
        <v>0.34200000000000008</v>
      </c>
      <c r="BE585" s="7">
        <f t="shared" si="554"/>
        <v>0.58480766068853796</v>
      </c>
      <c r="BF585" s="7">
        <f t="shared" ca="1" si="555"/>
        <v>-0.97176524999991776</v>
      </c>
      <c r="BG585" s="7">
        <f t="shared" si="504"/>
        <v>0.66655729929946494</v>
      </c>
      <c r="BH585" s="7">
        <f t="shared" si="505"/>
        <v>0.81642960461969094</v>
      </c>
      <c r="BI585" s="7">
        <f t="shared" ca="1" si="506"/>
        <v>-0.35243857097419379</v>
      </c>
      <c r="BJ585" s="7">
        <f t="shared" si="507"/>
        <v>0.10533744052856242</v>
      </c>
      <c r="BK585" s="7">
        <f t="shared" si="508"/>
        <v>5.3648724910446179E-2</v>
      </c>
      <c r="BL585" s="7">
        <f t="shared" ca="1" si="509"/>
        <v>0.38356553535303206</v>
      </c>
      <c r="BM585" s="7">
        <f t="shared" ca="1" si="510"/>
        <v>1.242284301302305</v>
      </c>
      <c r="BN585" s="7">
        <f t="shared" ca="1" si="511"/>
        <v>0.24581764872123796</v>
      </c>
      <c r="BO585" s="7">
        <f t="shared" ca="1" si="512"/>
        <v>0.93990800570213917</v>
      </c>
      <c r="BP585" s="7">
        <f t="shared" si="556"/>
        <v>15.1</v>
      </c>
      <c r="BQ585" s="7">
        <f t="shared" si="557"/>
        <v>3.56</v>
      </c>
    </row>
    <row r="586" spans="1:69" x14ac:dyDescent="0.25">
      <c r="A586" s="53">
        <v>33785</v>
      </c>
      <c r="B586" s="54">
        <v>26.5</v>
      </c>
      <c r="C586" s="54">
        <v>3.57</v>
      </c>
      <c r="D586" s="54">
        <v>3.3703703703703702</v>
      </c>
      <c r="E586" s="6">
        <f t="shared" si="513"/>
        <v>1.1199999999999999</v>
      </c>
      <c r="F586" s="1"/>
      <c r="G586" s="6">
        <f t="shared" ref="G586:G649" si="561">N585</f>
        <v>0.41604084428215943</v>
      </c>
      <c r="H586" s="6">
        <f t="shared" ref="H586:H649" si="562">IF(B586&gt;=C586,B586-C586,0)</f>
        <v>22.93</v>
      </c>
      <c r="I586" s="6">
        <f t="shared" ref="I586:I649" si="563">IF(B586&lt;C586,C586-B586,0)</f>
        <v>0</v>
      </c>
      <c r="J586" s="6">
        <f t="shared" ref="J586:J649" si="564">IF($H586&gt;0,$E$10*(1-G586^2)*TANH(H586/$E$10)/(1+G586*TANH(H586/$E$10)),0)</f>
        <v>18.381809007634388</v>
      </c>
      <c r="K586" s="6">
        <f t="shared" ref="K586:K649" si="565">IF($I586&gt;0,G586*$E$10*(2-G586)*TANH(I586/$E$10)/(1+(1-G586)*TANH(I586/$E$10)),0)</f>
        <v>0</v>
      </c>
      <c r="L586" s="6">
        <f t="shared" ref="L586:L649" si="566">G586+(J586-K586)/$E$10</f>
        <v>0.47346425813250581</v>
      </c>
      <c r="M586" s="6">
        <f t="shared" si="533"/>
        <v>7.4201625929019521E-2</v>
      </c>
      <c r="N586" s="6">
        <f t="shared" ref="N586:N649" si="567">L586-M586/$E$10</f>
        <v>0.47323245773286499</v>
      </c>
      <c r="O586" s="6">
        <f t="shared" ref="O586:O649" si="568">M586+(H586-J586)</f>
        <v>4.6223926182946311</v>
      </c>
      <c r="P586" s="6">
        <f t="shared" ref="P586:P649" si="569">AX585</f>
        <v>0.47802165982671158</v>
      </c>
      <c r="Q586" s="6">
        <f t="shared" si="537"/>
        <v>0.18276030762236756</v>
      </c>
      <c r="R586" s="6">
        <f t="shared" ref="R586:R649" si="570">S585+$O586*0.9*R$13</f>
        <v>2.783850524577983</v>
      </c>
      <c r="S586" s="6">
        <f t="shared" ref="S586:S649" si="571">T585+$O586*0.9*S$13</f>
        <v>2.3338524286018432</v>
      </c>
      <c r="T586" s="6">
        <f t="shared" ref="T586:T649" si="572">U585+$O586*0.9*T$13</f>
        <v>0</v>
      </c>
      <c r="U586" s="6">
        <f t="shared" ref="U586:U649" si="573">V585+$O586*0.9*U$13</f>
        <v>0</v>
      </c>
      <c r="V586" s="6">
        <f t="shared" ref="V586:V649" si="574">W585+$O586*0.9*V$13</f>
        <v>0</v>
      </c>
      <c r="W586" s="6">
        <f t="shared" ref="W586:W649" si="575">X585+$O586*0.9*W$13</f>
        <v>0</v>
      </c>
      <c r="X586" s="6">
        <f t="shared" si="539"/>
        <v>0</v>
      </c>
      <c r="Y586" s="6">
        <f t="shared" si="540"/>
        <v>0</v>
      </c>
      <c r="Z586" s="6">
        <f t="shared" si="541"/>
        <v>0</v>
      </c>
      <c r="AA586" s="6">
        <f t="shared" si="559"/>
        <v>0</v>
      </c>
      <c r="AB586" s="6">
        <f t="shared" si="514"/>
        <v>0.22743133013637828</v>
      </c>
      <c r="AC586" s="6">
        <f t="shared" si="515"/>
        <v>0.32862839707113412</v>
      </c>
      <c r="AD586" s="6">
        <f t="shared" si="516"/>
        <v>5.4517551359164369E-2</v>
      </c>
      <c r="AE586" s="6">
        <f t="shared" si="517"/>
        <v>0</v>
      </c>
      <c r="AF586" s="6">
        <f t="shared" si="518"/>
        <v>0</v>
      </c>
      <c r="AG586" s="6">
        <f t="shared" si="519"/>
        <v>0</v>
      </c>
      <c r="AH586" s="6">
        <f t="shared" si="520"/>
        <v>0</v>
      </c>
      <c r="AI586" s="6">
        <f t="shared" si="521"/>
        <v>0</v>
      </c>
      <c r="AJ586" s="6">
        <f t="shared" si="522"/>
        <v>0</v>
      </c>
      <c r="AK586" s="6">
        <f t="shared" si="523"/>
        <v>0</v>
      </c>
      <c r="AL586" s="6">
        <f t="shared" si="524"/>
        <v>0</v>
      </c>
      <c r="AM586" s="6">
        <f t="shared" si="525"/>
        <v>0</v>
      </c>
      <c r="AN586" s="6">
        <f t="shared" si="526"/>
        <v>0</v>
      </c>
      <c r="AO586" s="6">
        <f t="shared" si="542"/>
        <v>0</v>
      </c>
      <c r="AP586" s="6">
        <f t="shared" si="543"/>
        <v>0</v>
      </c>
      <c r="AQ586" s="6">
        <f t="shared" si="544"/>
        <v>0</v>
      </c>
      <c r="AR586" s="6">
        <f t="shared" si="545"/>
        <v>0</v>
      </c>
      <c r="AS586" s="6">
        <f t="shared" si="546"/>
        <v>0</v>
      </c>
      <c r="AT586" s="6">
        <f t="shared" si="547"/>
        <v>0</v>
      </c>
      <c r="AU586" s="6">
        <f t="shared" si="548"/>
        <v>0</v>
      </c>
      <c r="AV586" s="6">
        <f t="shared" ref="AV586:AV649" si="576">MAX(0,P586+(R586+Q586)/$E$12)</f>
        <v>0.52062701430323532</v>
      </c>
      <c r="AW586" s="6">
        <f t="shared" si="550"/>
        <v>0.63685575637181513</v>
      </c>
      <c r="AX586" s="6">
        <f t="shared" ref="AX586:AX649" si="577">AV586-AW586/$E$12</f>
        <v>0.51148073028238494</v>
      </c>
      <c r="AY586" s="6">
        <f t="shared" si="503"/>
        <v>0.41019163775874584</v>
      </c>
      <c r="AZ586" s="6">
        <f t="shared" ref="AZ586:AZ649" si="578">AW586+AY586</f>
        <v>1.0470473941305609</v>
      </c>
      <c r="BD586" s="7">
        <f t="shared" ref="BD586:BD649" si="579">IF(E586&gt;=0,E586,"")</f>
        <v>1.1199999999999999</v>
      </c>
      <c r="BE586" s="7">
        <f t="shared" ref="BE586:BE649" si="580">IF(E586&gt;=0,E586^0.5,"")</f>
        <v>1.0583005244258361</v>
      </c>
      <c r="BF586" s="7">
        <f t="shared" ref="BF586:BF649" ca="1" si="581">IF(E586&gt;=0,LN(E586+$E$27/40),"")</f>
        <v>0.14532422853508692</v>
      </c>
      <c r="BG586" s="7">
        <f t="shared" si="504"/>
        <v>1.0470473941305609</v>
      </c>
      <c r="BH586" s="7">
        <f t="shared" si="505"/>
        <v>1.0232533381966369</v>
      </c>
      <c r="BI586" s="7">
        <f t="shared" ca="1" si="506"/>
        <v>8.0161327885901162E-2</v>
      </c>
      <c r="BJ586" s="7">
        <f t="shared" si="507"/>
        <v>5.3220827031417008E-3</v>
      </c>
      <c r="BK586" s="7">
        <f t="shared" si="508"/>
        <v>1.2283052625841717E-3</v>
      </c>
      <c r="BL586" s="7">
        <f t="shared" ca="1" si="509"/>
        <v>4.2462036210156534E-3</v>
      </c>
      <c r="BM586" s="7">
        <f t="shared" ca="1" si="510"/>
        <v>0.11328480541189638</v>
      </c>
      <c r="BN586" s="7">
        <f t="shared" ca="1" si="511"/>
        <v>4.9760872063056626E-4</v>
      </c>
      <c r="BO586" s="7">
        <f t="shared" ca="1" si="512"/>
        <v>2.1786040632554501E-2</v>
      </c>
      <c r="BP586" s="7">
        <f t="shared" ref="BP586:BP649" si="582">IF(B586&gt;=0,B586,"")</f>
        <v>26.5</v>
      </c>
      <c r="BQ586" s="7">
        <f t="shared" ref="BQ586:BQ649" si="583">IF(C586&gt;=0,C586,"")</f>
        <v>3.57</v>
      </c>
    </row>
    <row r="587" spans="1:69" x14ac:dyDescent="0.25">
      <c r="A587" s="53">
        <v>33786</v>
      </c>
      <c r="B587" s="54">
        <v>0</v>
      </c>
      <c r="C587" s="54">
        <v>3.62</v>
      </c>
      <c r="D587" s="54">
        <v>3.5388888888888888</v>
      </c>
      <c r="E587" s="6">
        <f t="shared" si="513"/>
        <v>1.1759999999999999</v>
      </c>
      <c r="F587" s="1"/>
      <c r="G587" s="6">
        <f t="shared" si="561"/>
        <v>0.47323245773286499</v>
      </c>
      <c r="H587" s="6">
        <f t="shared" si="562"/>
        <v>0</v>
      </c>
      <c r="I587" s="6">
        <f t="shared" si="563"/>
        <v>3.62</v>
      </c>
      <c r="J587" s="6">
        <f t="shared" si="564"/>
        <v>0</v>
      </c>
      <c r="K587" s="6">
        <f t="shared" si="565"/>
        <v>2.5999092479589194</v>
      </c>
      <c r="L587" s="6">
        <f t="shared" si="566"/>
        <v>0.46511053324453622</v>
      </c>
      <c r="M587" s="6">
        <f t="shared" si="533"/>
        <v>6.7888281693185698E-2</v>
      </c>
      <c r="N587" s="6">
        <f t="shared" si="567"/>
        <v>0.46489845526605011</v>
      </c>
      <c r="O587" s="6">
        <f t="shared" si="568"/>
        <v>6.7888281693185698E-2</v>
      </c>
      <c r="P587" s="6">
        <f t="shared" si="569"/>
        <v>0.51148073028238494</v>
      </c>
      <c r="Q587" s="6">
        <f t="shared" si="537"/>
        <v>0.231588950176286</v>
      </c>
      <c r="R587" s="6">
        <f t="shared" si="570"/>
        <v>2.3606749947673831</v>
      </c>
      <c r="S587" s="6">
        <f t="shared" si="571"/>
        <v>3.4276887358327048E-2</v>
      </c>
      <c r="T587" s="6">
        <f t="shared" si="572"/>
        <v>0</v>
      </c>
      <c r="U587" s="6">
        <f t="shared" si="573"/>
        <v>0</v>
      </c>
      <c r="V587" s="6">
        <f t="shared" si="574"/>
        <v>0</v>
      </c>
      <c r="W587" s="6">
        <f t="shared" si="575"/>
        <v>0</v>
      </c>
      <c r="X587" s="6">
        <f t="shared" si="539"/>
        <v>0</v>
      </c>
      <c r="Y587" s="6">
        <f t="shared" si="540"/>
        <v>0</v>
      </c>
      <c r="Z587" s="6">
        <f t="shared" si="541"/>
        <v>0</v>
      </c>
      <c r="AA587" s="6">
        <f t="shared" si="559"/>
        <v>0</v>
      </c>
      <c r="AB587" s="6">
        <f t="shared" si="514"/>
        <v>0.33011853963588633</v>
      </c>
      <c r="AC587" s="6">
        <f t="shared" si="515"/>
        <v>5.9015547106870576E-2</v>
      </c>
      <c r="AD587" s="6">
        <f t="shared" si="516"/>
        <v>8.0068985686013421E-4</v>
      </c>
      <c r="AE587" s="6">
        <f t="shared" si="517"/>
        <v>0</v>
      </c>
      <c r="AF587" s="6">
        <f t="shared" si="518"/>
        <v>0</v>
      </c>
      <c r="AG587" s="6">
        <f t="shared" si="519"/>
        <v>0</v>
      </c>
      <c r="AH587" s="6">
        <f t="shared" si="520"/>
        <v>0</v>
      </c>
      <c r="AI587" s="6">
        <f t="shared" si="521"/>
        <v>0</v>
      </c>
      <c r="AJ587" s="6">
        <f t="shared" si="522"/>
        <v>0</v>
      </c>
      <c r="AK587" s="6">
        <f t="shared" si="523"/>
        <v>0</v>
      </c>
      <c r="AL587" s="6">
        <f t="shared" si="524"/>
        <v>0</v>
      </c>
      <c r="AM587" s="6">
        <f t="shared" si="525"/>
        <v>0</v>
      </c>
      <c r="AN587" s="6">
        <f t="shared" si="526"/>
        <v>0</v>
      </c>
      <c r="AO587" s="6">
        <f t="shared" si="542"/>
        <v>0</v>
      </c>
      <c r="AP587" s="6">
        <f t="shared" si="543"/>
        <v>0</v>
      </c>
      <c r="AQ587" s="6">
        <f t="shared" si="544"/>
        <v>0</v>
      </c>
      <c r="AR587" s="6">
        <f t="shared" si="545"/>
        <v>0</v>
      </c>
      <c r="AS587" s="6">
        <f t="shared" si="546"/>
        <v>0</v>
      </c>
      <c r="AT587" s="6">
        <f t="shared" si="547"/>
        <v>0</v>
      </c>
      <c r="AU587" s="6">
        <f t="shared" si="548"/>
        <v>0</v>
      </c>
      <c r="AV587" s="6">
        <f t="shared" si="576"/>
        <v>0.54870985486867918</v>
      </c>
      <c r="AW587" s="6">
        <f t="shared" si="550"/>
        <v>0.8199151815202198</v>
      </c>
      <c r="AX587" s="6">
        <f t="shared" si="577"/>
        <v>0.53693453989639395</v>
      </c>
      <c r="AY587" s="6">
        <f t="shared" si="503"/>
        <v>0.56170748981217233</v>
      </c>
      <c r="AZ587" s="6">
        <f t="shared" si="578"/>
        <v>1.381622671332392</v>
      </c>
      <c r="BD587" s="7">
        <f t="shared" si="579"/>
        <v>1.1759999999999999</v>
      </c>
      <c r="BE587" s="7">
        <f t="shared" si="580"/>
        <v>1.0844353369380766</v>
      </c>
      <c r="BF587" s="7">
        <f t="shared" ca="1" si="581"/>
        <v>0.19261378633402451</v>
      </c>
      <c r="BG587" s="7">
        <f t="shared" si="504"/>
        <v>1.381622671332392</v>
      </c>
      <c r="BH587" s="7">
        <f t="shared" si="505"/>
        <v>1.175424464324438</v>
      </c>
      <c r="BI587" s="7">
        <f t="shared" ca="1" si="506"/>
        <v>0.34927360787104145</v>
      </c>
      <c r="BJ587" s="7">
        <f t="shared" si="507"/>
        <v>4.228068296586894E-2</v>
      </c>
      <c r="BK587" s="7">
        <f t="shared" si="508"/>
        <v>8.2790213025315113E-3</v>
      </c>
      <c r="BL587" s="7">
        <f t="shared" ca="1" si="509"/>
        <v>2.4542299684009995E-2</v>
      </c>
      <c r="BM587" s="7">
        <f t="shared" ca="1" si="510"/>
        <v>7.8724060206417035E-2</v>
      </c>
      <c r="BN587" s="7">
        <f t="shared" ca="1" si="511"/>
        <v>1.4651038141639533E-5</v>
      </c>
      <c r="BO587" s="7">
        <f t="shared" ca="1" si="512"/>
        <v>3.7982310283182733E-2</v>
      </c>
      <c r="BP587" s="7">
        <f t="shared" si="582"/>
        <v>0</v>
      </c>
      <c r="BQ587" s="7">
        <f t="shared" si="583"/>
        <v>3.62</v>
      </c>
    </row>
    <row r="588" spans="1:69" x14ac:dyDescent="0.25">
      <c r="A588" s="53">
        <v>33787</v>
      </c>
      <c r="B588" s="54">
        <v>1.4</v>
      </c>
      <c r="C588" s="54">
        <v>3.63</v>
      </c>
      <c r="D588" s="54">
        <v>1.6400462962962965</v>
      </c>
      <c r="E588" s="6">
        <f t="shared" si="513"/>
        <v>0.54500000000000004</v>
      </c>
      <c r="F588" s="1"/>
      <c r="G588" s="6">
        <f t="shared" si="561"/>
        <v>0.46489845526605011</v>
      </c>
      <c r="H588" s="6">
        <f t="shared" si="562"/>
        <v>0</v>
      </c>
      <c r="I588" s="6">
        <f t="shared" si="563"/>
        <v>2.23</v>
      </c>
      <c r="J588" s="6">
        <f t="shared" si="564"/>
        <v>0</v>
      </c>
      <c r="K588" s="6">
        <f t="shared" si="565"/>
        <v>1.5855398536044776</v>
      </c>
      <c r="L588" s="6">
        <f t="shared" si="566"/>
        <v>0.45994534585489621</v>
      </c>
      <c r="M588" s="6">
        <f t="shared" si="533"/>
        <v>6.4204682607921379E-2</v>
      </c>
      <c r="N588" s="6">
        <f t="shared" si="567"/>
        <v>0.45974477516792012</v>
      </c>
      <c r="O588" s="6">
        <f t="shared" si="568"/>
        <v>6.4204682607921379E-2</v>
      </c>
      <c r="P588" s="6">
        <f t="shared" si="569"/>
        <v>0.53693453989639395</v>
      </c>
      <c r="Q588" s="6">
        <f t="shared" si="537"/>
        <v>0.27449855553496605</v>
      </c>
      <c r="R588" s="6">
        <f t="shared" si="570"/>
        <v>5.9644068621972607E-2</v>
      </c>
      <c r="S588" s="6">
        <f t="shared" si="571"/>
        <v>3.2417033083483683E-2</v>
      </c>
      <c r="T588" s="6">
        <f t="shared" si="572"/>
        <v>0</v>
      </c>
      <c r="U588" s="6">
        <f t="shared" si="573"/>
        <v>0</v>
      </c>
      <c r="V588" s="6">
        <f t="shared" si="574"/>
        <v>0</v>
      </c>
      <c r="W588" s="6">
        <f t="shared" si="575"/>
        <v>0</v>
      </c>
      <c r="X588" s="6">
        <f t="shared" si="539"/>
        <v>0</v>
      </c>
      <c r="Y588" s="6">
        <f t="shared" si="540"/>
        <v>0</v>
      </c>
      <c r="Z588" s="6">
        <f t="shared" si="541"/>
        <v>0</v>
      </c>
      <c r="AA588" s="6">
        <f t="shared" si="559"/>
        <v>0</v>
      </c>
      <c r="AB588" s="6">
        <f t="shared" si="514"/>
        <v>6.0424834954850883E-2</v>
      </c>
      <c r="AC588" s="6">
        <f t="shared" si="515"/>
        <v>5.0546256194181774E-3</v>
      </c>
      <c r="AD588" s="6">
        <f t="shared" si="516"/>
        <v>7.5724465025378627E-4</v>
      </c>
      <c r="AE588" s="6">
        <f t="shared" si="517"/>
        <v>0</v>
      </c>
      <c r="AF588" s="6">
        <f t="shared" si="518"/>
        <v>0</v>
      </c>
      <c r="AG588" s="6">
        <f t="shared" si="519"/>
        <v>0</v>
      </c>
      <c r="AH588" s="6">
        <f t="shared" si="520"/>
        <v>0</v>
      </c>
      <c r="AI588" s="6">
        <f t="shared" si="521"/>
        <v>0</v>
      </c>
      <c r="AJ588" s="6">
        <f t="shared" si="522"/>
        <v>0</v>
      </c>
      <c r="AK588" s="6">
        <f t="shared" si="523"/>
        <v>0</v>
      </c>
      <c r="AL588" s="6">
        <f t="shared" si="524"/>
        <v>0</v>
      </c>
      <c r="AM588" s="6">
        <f t="shared" si="525"/>
        <v>0</v>
      </c>
      <c r="AN588" s="6">
        <f t="shared" si="526"/>
        <v>0</v>
      </c>
      <c r="AO588" s="6">
        <f t="shared" si="542"/>
        <v>0</v>
      </c>
      <c r="AP588" s="6">
        <f t="shared" si="543"/>
        <v>0</v>
      </c>
      <c r="AQ588" s="6">
        <f t="shared" si="544"/>
        <v>0</v>
      </c>
      <c r="AR588" s="6">
        <f t="shared" si="545"/>
        <v>0</v>
      </c>
      <c r="AS588" s="6">
        <f t="shared" si="546"/>
        <v>0</v>
      </c>
      <c r="AT588" s="6">
        <f t="shared" si="547"/>
        <v>0</v>
      </c>
      <c r="AU588" s="6">
        <f t="shared" si="548"/>
        <v>0</v>
      </c>
      <c r="AV588" s="6">
        <f t="shared" si="576"/>
        <v>0.54173337120699194</v>
      </c>
      <c r="AW588" s="6">
        <f t="shared" si="550"/>
        <v>0.77112188262586467</v>
      </c>
      <c r="AX588" s="6">
        <f t="shared" si="577"/>
        <v>0.53065880733185389</v>
      </c>
      <c r="AY588" s="6">
        <f t="shared" si="503"/>
        <v>0.33492339048981695</v>
      </c>
      <c r="AZ588" s="6">
        <f t="shared" si="578"/>
        <v>1.1060452731156816</v>
      </c>
      <c r="BD588" s="7">
        <f t="shared" si="579"/>
        <v>0.54500000000000004</v>
      </c>
      <c r="BE588" s="7">
        <f t="shared" si="580"/>
        <v>0.73824115301167004</v>
      </c>
      <c r="BF588" s="7">
        <f t="shared" ca="1" si="581"/>
        <v>-0.54229143383091194</v>
      </c>
      <c r="BG588" s="7">
        <f t="shared" si="504"/>
        <v>1.1060452731156816</v>
      </c>
      <c r="BH588" s="7">
        <f t="shared" si="505"/>
        <v>1.05168687027826</v>
      </c>
      <c r="BI588" s="7">
        <f t="shared" ca="1" si="506"/>
        <v>0.13318359167294955</v>
      </c>
      <c r="BJ588" s="7">
        <f t="shared" si="507"/>
        <v>0.31477179848544967</v>
      </c>
      <c r="BK588" s="7">
        <f t="shared" si="508"/>
        <v>9.8248217672767063E-2</v>
      </c>
      <c r="BL588" s="7">
        <f t="shared" ca="1" si="509"/>
        <v>0.45626651007944236</v>
      </c>
      <c r="BM588" s="7">
        <f t="shared" ca="1" si="510"/>
        <v>0.83097459993244271</v>
      </c>
      <c r="BN588" s="7">
        <f t="shared" ca="1" si="511"/>
        <v>0.11721483160116183</v>
      </c>
      <c r="BO588" s="7">
        <f t="shared" ca="1" si="512"/>
        <v>0.29161588887055206</v>
      </c>
      <c r="BP588" s="7">
        <f t="shared" si="582"/>
        <v>1.4</v>
      </c>
      <c r="BQ588" s="7">
        <f t="shared" si="583"/>
        <v>3.63</v>
      </c>
    </row>
    <row r="589" spans="1:69" x14ac:dyDescent="0.25">
      <c r="A589" s="53">
        <v>33788</v>
      </c>
      <c r="B589" s="54">
        <v>12.8</v>
      </c>
      <c r="C589" s="54">
        <v>3.63</v>
      </c>
      <c r="D589" s="54">
        <v>1.4113425925925924</v>
      </c>
      <c r="E589" s="6">
        <f t="shared" si="513"/>
        <v>0.46899999999999997</v>
      </c>
      <c r="F589" s="1"/>
      <c r="G589" s="6">
        <f t="shared" si="561"/>
        <v>0.45974477516792012</v>
      </c>
      <c r="H589" s="6">
        <f t="shared" si="562"/>
        <v>9.1700000000000017</v>
      </c>
      <c r="I589" s="6">
        <f t="shared" si="563"/>
        <v>0</v>
      </c>
      <c r="J589" s="6">
        <f t="shared" si="564"/>
        <v>7.1358493775373342</v>
      </c>
      <c r="K589" s="6">
        <f t="shared" si="565"/>
        <v>0</v>
      </c>
      <c r="L589" s="6">
        <f t="shared" si="566"/>
        <v>0.48203664164362325</v>
      </c>
      <c r="M589" s="6">
        <f t="shared" si="533"/>
        <v>8.1159273474409724E-2</v>
      </c>
      <c r="N589" s="6">
        <f t="shared" si="567"/>
        <v>0.48178310606687025</v>
      </c>
      <c r="O589" s="6">
        <f t="shared" si="568"/>
        <v>2.1153098959370773</v>
      </c>
      <c r="P589" s="6">
        <f t="shared" si="569"/>
        <v>0.53065880733185389</v>
      </c>
      <c r="Q589" s="6">
        <f t="shared" si="537"/>
        <v>0.26343239730323004</v>
      </c>
      <c r="R589" s="6">
        <f t="shared" si="570"/>
        <v>0.86817304618771662</v>
      </c>
      <c r="S589" s="6">
        <f t="shared" si="571"/>
        <v>1.0680228932391367</v>
      </c>
      <c r="T589" s="6">
        <f t="shared" si="572"/>
        <v>0</v>
      </c>
      <c r="U589" s="6">
        <f t="shared" si="573"/>
        <v>0</v>
      </c>
      <c r="V589" s="6">
        <f t="shared" si="574"/>
        <v>0</v>
      </c>
      <c r="W589" s="6">
        <f t="shared" si="575"/>
        <v>0</v>
      </c>
      <c r="X589" s="6">
        <f t="shared" si="539"/>
        <v>0</v>
      </c>
      <c r="Y589" s="6">
        <f t="shared" si="540"/>
        <v>0</v>
      </c>
      <c r="Z589" s="6">
        <f t="shared" si="541"/>
        <v>0</v>
      </c>
      <c r="AA589" s="6">
        <f t="shared" si="559"/>
        <v>0</v>
      </c>
      <c r="AB589" s="6">
        <f t="shared" si="514"/>
        <v>5.1485515236320015E-2</v>
      </c>
      <c r="AC589" s="6">
        <f t="shared" si="515"/>
        <v>0.14090889792093708</v>
      </c>
      <c r="AD589" s="6">
        <f t="shared" si="516"/>
        <v>2.4948446706122632E-2</v>
      </c>
      <c r="AE589" s="6">
        <f t="shared" si="517"/>
        <v>0</v>
      </c>
      <c r="AF589" s="6">
        <f t="shared" si="518"/>
        <v>0</v>
      </c>
      <c r="AG589" s="6">
        <f t="shared" si="519"/>
        <v>0</v>
      </c>
      <c r="AH589" s="6">
        <f t="shared" si="520"/>
        <v>0</v>
      </c>
      <c r="AI589" s="6">
        <f t="shared" si="521"/>
        <v>0</v>
      </c>
      <c r="AJ589" s="6">
        <f t="shared" si="522"/>
        <v>0</v>
      </c>
      <c r="AK589" s="6">
        <f t="shared" si="523"/>
        <v>0</v>
      </c>
      <c r="AL589" s="6">
        <f t="shared" si="524"/>
        <v>0</v>
      </c>
      <c r="AM589" s="6">
        <f t="shared" si="525"/>
        <v>0</v>
      </c>
      <c r="AN589" s="6">
        <f t="shared" si="526"/>
        <v>0</v>
      </c>
      <c r="AO589" s="6">
        <f t="shared" si="542"/>
        <v>0</v>
      </c>
      <c r="AP589" s="6">
        <f t="shared" si="543"/>
        <v>0</v>
      </c>
      <c r="AQ589" s="6">
        <f t="shared" si="544"/>
        <v>0</v>
      </c>
      <c r="AR589" s="6">
        <f t="shared" si="545"/>
        <v>0</v>
      </c>
      <c r="AS589" s="6">
        <f t="shared" si="546"/>
        <v>0</v>
      </c>
      <c r="AT589" s="6">
        <f t="shared" si="547"/>
        <v>0</v>
      </c>
      <c r="AU589" s="6">
        <f t="shared" si="548"/>
        <v>0</v>
      </c>
      <c r="AV589" s="6">
        <f t="shared" si="576"/>
        <v>0.54691050119212892</v>
      </c>
      <c r="AW589" s="6">
        <f t="shared" si="550"/>
        <v>0.80711282329669753</v>
      </c>
      <c r="AX589" s="6">
        <f t="shared" si="577"/>
        <v>0.53531904889718851</v>
      </c>
      <c r="AY589" s="6">
        <f t="shared" si="503"/>
        <v>0.31491791253955004</v>
      </c>
      <c r="AZ589" s="6">
        <f t="shared" si="578"/>
        <v>1.1220307358362476</v>
      </c>
      <c r="BD589" s="7">
        <f t="shared" si="579"/>
        <v>0.46899999999999997</v>
      </c>
      <c r="BE589" s="7">
        <f t="shared" si="580"/>
        <v>0.68483574673055725</v>
      </c>
      <c r="BF589" s="7">
        <f t="shared" ca="1" si="581"/>
        <v>-0.68237648915632143</v>
      </c>
      <c r="BG589" s="7">
        <f t="shared" si="504"/>
        <v>1.1220307358362476</v>
      </c>
      <c r="BH589" s="7">
        <f t="shared" si="505"/>
        <v>1.0592595224194341</v>
      </c>
      <c r="BI589" s="7">
        <f t="shared" ca="1" si="506"/>
        <v>0.14707875077232965</v>
      </c>
      <c r="BJ589" s="7">
        <f t="shared" si="507"/>
        <v>0.42644914194683098</v>
      </c>
      <c r="BK589" s="7">
        <f t="shared" si="508"/>
        <v>0.14019316380111438</v>
      </c>
      <c r="BL589" s="7">
        <f t="shared" ca="1" si="509"/>
        <v>0.68799599504509623</v>
      </c>
      <c r="BM589" s="7">
        <f t="shared" ca="1" si="510"/>
        <v>0.97531046842559332</v>
      </c>
      <c r="BN589" s="7">
        <f t="shared" ca="1" si="511"/>
        <v>0.15663541483968385</v>
      </c>
      <c r="BO589" s="7">
        <f t="shared" ca="1" si="512"/>
        <v>0.46253569313083415</v>
      </c>
      <c r="BP589" s="7">
        <f t="shared" si="582"/>
        <v>12.8</v>
      </c>
      <c r="BQ589" s="7">
        <f t="shared" si="583"/>
        <v>3.63</v>
      </c>
    </row>
    <row r="590" spans="1:69" x14ac:dyDescent="0.25">
      <c r="A590" s="53">
        <v>33789</v>
      </c>
      <c r="B590" s="54">
        <v>1.2</v>
      </c>
      <c r="C590" s="54">
        <v>3.64</v>
      </c>
      <c r="D590" s="54">
        <v>2.2298611111111111</v>
      </c>
      <c r="E590" s="6">
        <f t="shared" si="513"/>
        <v>0.74099999999999999</v>
      </c>
      <c r="F590" s="1"/>
      <c r="G590" s="6">
        <f t="shared" si="561"/>
        <v>0.48178310606687025</v>
      </c>
      <c r="H590" s="6">
        <f t="shared" si="562"/>
        <v>0</v>
      </c>
      <c r="I590" s="6">
        <f t="shared" si="563"/>
        <v>2.4400000000000004</v>
      </c>
      <c r="J590" s="6">
        <f t="shared" si="564"/>
        <v>0</v>
      </c>
      <c r="K590" s="6">
        <f t="shared" si="565"/>
        <v>1.7776846876940049</v>
      </c>
      <c r="L590" s="6">
        <f t="shared" si="566"/>
        <v>0.47622975038384252</v>
      </c>
      <c r="M590" s="6">
        <f t="shared" si="533"/>
        <v>7.6391935620190449E-2</v>
      </c>
      <c r="N590" s="6">
        <f t="shared" si="567"/>
        <v>0.47599110761848001</v>
      </c>
      <c r="O590" s="6">
        <f t="shared" si="568"/>
        <v>7.6391935620190449E-2</v>
      </c>
      <c r="P590" s="6">
        <f t="shared" si="569"/>
        <v>0.53531904889718851</v>
      </c>
      <c r="Q590" s="6">
        <f t="shared" si="537"/>
        <v>0.27161878853185162</v>
      </c>
      <c r="R590" s="6">
        <f t="shared" si="570"/>
        <v>1.0982052413054291</v>
      </c>
      <c r="S590" s="6">
        <f t="shared" si="571"/>
        <v>3.8570393991879011E-2</v>
      </c>
      <c r="T590" s="6">
        <f t="shared" si="572"/>
        <v>0</v>
      </c>
      <c r="U590" s="6">
        <f t="shared" si="573"/>
        <v>0</v>
      </c>
      <c r="V590" s="6">
        <f t="shared" si="574"/>
        <v>0</v>
      </c>
      <c r="W590" s="6">
        <f t="shared" si="575"/>
        <v>0</v>
      </c>
      <c r="X590" s="6">
        <f t="shared" si="539"/>
        <v>0</v>
      </c>
      <c r="Y590" s="6">
        <f t="shared" si="540"/>
        <v>0</v>
      </c>
      <c r="Z590" s="6">
        <f t="shared" si="541"/>
        <v>0</v>
      </c>
      <c r="AA590" s="6">
        <f t="shared" si="559"/>
        <v>0</v>
      </c>
      <c r="AB590" s="6">
        <f t="shared" si="514"/>
        <v>0.1425856950357311</v>
      </c>
      <c r="AC590" s="6">
        <f t="shared" si="515"/>
        <v>3.0009859265238165E-2</v>
      </c>
      <c r="AD590" s="6">
        <f t="shared" si="516"/>
        <v>9.0098388810949182E-4</v>
      </c>
      <c r="AE590" s="6">
        <f t="shared" si="517"/>
        <v>0</v>
      </c>
      <c r="AF590" s="6">
        <f t="shared" si="518"/>
        <v>0</v>
      </c>
      <c r="AG590" s="6">
        <f t="shared" si="519"/>
        <v>0</v>
      </c>
      <c r="AH590" s="6">
        <f t="shared" si="520"/>
        <v>0</v>
      </c>
      <c r="AI590" s="6">
        <f t="shared" si="521"/>
        <v>0</v>
      </c>
      <c r="AJ590" s="6">
        <f t="shared" si="522"/>
        <v>0</v>
      </c>
      <c r="AK590" s="6">
        <f t="shared" si="523"/>
        <v>0</v>
      </c>
      <c r="AL590" s="6">
        <f t="shared" si="524"/>
        <v>0</v>
      </c>
      <c r="AM590" s="6">
        <f t="shared" si="525"/>
        <v>0</v>
      </c>
      <c r="AN590" s="6">
        <f t="shared" si="526"/>
        <v>0</v>
      </c>
      <c r="AO590" s="6">
        <f t="shared" si="542"/>
        <v>0</v>
      </c>
      <c r="AP590" s="6">
        <f t="shared" si="543"/>
        <v>0</v>
      </c>
      <c r="AQ590" s="6">
        <f t="shared" si="544"/>
        <v>0</v>
      </c>
      <c r="AR590" s="6">
        <f t="shared" si="545"/>
        <v>0</v>
      </c>
      <c r="AS590" s="6">
        <f t="shared" si="546"/>
        <v>0</v>
      </c>
      <c r="AT590" s="6">
        <f t="shared" si="547"/>
        <v>0</v>
      </c>
      <c r="AU590" s="6">
        <f t="shared" si="548"/>
        <v>0</v>
      </c>
      <c r="AV590" s="6">
        <f t="shared" si="576"/>
        <v>0.55499194893793646</v>
      </c>
      <c r="AW590" s="6">
        <f t="shared" si="550"/>
        <v>0.86582055822408999</v>
      </c>
      <c r="AX590" s="6">
        <f t="shared" si="577"/>
        <v>0.54255735812615868</v>
      </c>
      <c r="AY590" s="6">
        <f t="shared" si="503"/>
        <v>0.41420448356758272</v>
      </c>
      <c r="AZ590" s="6">
        <f t="shared" si="578"/>
        <v>1.2800250417916728</v>
      </c>
      <c r="BD590" s="7">
        <f t="shared" si="579"/>
        <v>0.74099999999999999</v>
      </c>
      <c r="BE590" s="7">
        <f t="shared" si="580"/>
        <v>0.86081356866629377</v>
      </c>
      <c r="BF590" s="7">
        <f t="shared" ca="1" si="581"/>
        <v>-0.25178167049395689</v>
      </c>
      <c r="BG590" s="7">
        <f t="shared" si="504"/>
        <v>1.2800250417916728</v>
      </c>
      <c r="BH590" s="7">
        <f t="shared" si="505"/>
        <v>1.1313819168572887</v>
      </c>
      <c r="BI590" s="7">
        <f t="shared" ca="1" si="506"/>
        <v>0.27493073903967896</v>
      </c>
      <c r="BJ590" s="7">
        <f t="shared" si="507"/>
        <v>0.29054799567851458</v>
      </c>
      <c r="BK590" s="7">
        <f t="shared" si="508"/>
        <v>7.3207231042803481E-2</v>
      </c>
      <c r="BL590" s="7">
        <f t="shared" ca="1" si="509"/>
        <v>0.27742596235672851</v>
      </c>
      <c r="BM590" s="7">
        <f t="shared" ca="1" si="510"/>
        <v>0.51205199171326521</v>
      </c>
      <c r="BN590" s="7">
        <f t="shared" ca="1" si="511"/>
        <v>4.8309446754112279E-2</v>
      </c>
      <c r="BO590" s="7">
        <f t="shared" ca="1" si="512"/>
        <v>6.2252719266016818E-2</v>
      </c>
      <c r="BP590" s="7">
        <f t="shared" si="582"/>
        <v>1.2</v>
      </c>
      <c r="BQ590" s="7">
        <f t="shared" si="583"/>
        <v>3.64</v>
      </c>
    </row>
    <row r="591" spans="1:69" x14ac:dyDescent="0.25">
      <c r="A591" s="53">
        <v>33790</v>
      </c>
      <c r="B591" s="54">
        <v>0</v>
      </c>
      <c r="C591" s="54">
        <v>3.63</v>
      </c>
      <c r="D591" s="54">
        <v>1.8206018518518519</v>
      </c>
      <c r="E591" s="6">
        <f t="shared" si="513"/>
        <v>0.60500000000000009</v>
      </c>
      <c r="F591" s="1"/>
      <c r="G591" s="6">
        <f t="shared" si="561"/>
        <v>0.47599110761848001</v>
      </c>
      <c r="H591" s="6">
        <f t="shared" si="562"/>
        <v>0</v>
      </c>
      <c r="I591" s="6">
        <f t="shared" si="563"/>
        <v>3.63</v>
      </c>
      <c r="J591" s="6">
        <f t="shared" si="564"/>
        <v>0</v>
      </c>
      <c r="K591" s="6">
        <f t="shared" si="565"/>
        <v>2.617588898478632</v>
      </c>
      <c r="L591" s="6">
        <f t="shared" si="566"/>
        <v>0.46781395320756303</v>
      </c>
      <c r="M591" s="6">
        <f t="shared" si="533"/>
        <v>6.9882461144438371E-2</v>
      </c>
      <c r="N591" s="6">
        <f t="shared" si="567"/>
        <v>0.46759564555974059</v>
      </c>
      <c r="O591" s="6">
        <f t="shared" si="568"/>
        <v>6.9882461144438371E-2</v>
      </c>
      <c r="P591" s="6">
        <f t="shared" si="569"/>
        <v>0.54255735812615868</v>
      </c>
      <c r="Q591" s="6">
        <f t="shared" si="537"/>
        <v>0.28469193748018246</v>
      </c>
      <c r="R591" s="6">
        <f t="shared" si="570"/>
        <v>6.6180857699426762E-2</v>
      </c>
      <c r="S591" s="6">
        <f t="shared" si="571"/>
        <v>3.5283751322446787E-2</v>
      </c>
      <c r="T591" s="6">
        <f t="shared" si="572"/>
        <v>0</v>
      </c>
      <c r="U591" s="6">
        <f t="shared" si="573"/>
        <v>0</v>
      </c>
      <c r="V591" s="6">
        <f t="shared" si="574"/>
        <v>0</v>
      </c>
      <c r="W591" s="6">
        <f t="shared" si="575"/>
        <v>0</v>
      </c>
      <c r="X591" s="6">
        <f t="shared" si="539"/>
        <v>0</v>
      </c>
      <c r="Y591" s="6">
        <f t="shared" si="540"/>
        <v>0</v>
      </c>
      <c r="Z591" s="6">
        <f t="shared" si="541"/>
        <v>0</v>
      </c>
      <c r="AA591" s="6">
        <f t="shared" si="559"/>
        <v>0</v>
      </c>
      <c r="AB591" s="6">
        <f t="shared" si="514"/>
        <v>3.1543773915657485E-2</v>
      </c>
      <c r="AC591" s="6">
        <f t="shared" si="515"/>
        <v>5.531105688621629E-3</v>
      </c>
      <c r="AD591" s="6">
        <f t="shared" si="516"/>
        <v>8.2420966351238003E-4</v>
      </c>
      <c r="AE591" s="6">
        <f t="shared" si="517"/>
        <v>0</v>
      </c>
      <c r="AF591" s="6">
        <f t="shared" si="518"/>
        <v>0</v>
      </c>
      <c r="AG591" s="6">
        <f t="shared" si="519"/>
        <v>0</v>
      </c>
      <c r="AH591" s="6">
        <f t="shared" si="520"/>
        <v>0</v>
      </c>
      <c r="AI591" s="6">
        <f t="shared" si="521"/>
        <v>0</v>
      </c>
      <c r="AJ591" s="6">
        <f t="shared" si="522"/>
        <v>0</v>
      </c>
      <c r="AK591" s="6">
        <f t="shared" si="523"/>
        <v>0</v>
      </c>
      <c r="AL591" s="6">
        <f t="shared" si="524"/>
        <v>0</v>
      </c>
      <c r="AM591" s="6">
        <f t="shared" si="525"/>
        <v>0</v>
      </c>
      <c r="AN591" s="6">
        <f t="shared" si="526"/>
        <v>0</v>
      </c>
      <c r="AO591" s="6">
        <f t="shared" si="542"/>
        <v>0</v>
      </c>
      <c r="AP591" s="6">
        <f t="shared" si="543"/>
        <v>0</v>
      </c>
      <c r="AQ591" s="6">
        <f t="shared" si="544"/>
        <v>0</v>
      </c>
      <c r="AR591" s="6">
        <f t="shared" si="545"/>
        <v>0</v>
      </c>
      <c r="AS591" s="6">
        <f t="shared" si="546"/>
        <v>0</v>
      </c>
      <c r="AT591" s="6">
        <f t="shared" si="547"/>
        <v>0</v>
      </c>
      <c r="AU591" s="6">
        <f t="shared" si="548"/>
        <v>0</v>
      </c>
      <c r="AV591" s="6">
        <f t="shared" si="576"/>
        <v>0.54759646189148414</v>
      </c>
      <c r="AW591" s="6">
        <f t="shared" si="550"/>
        <v>0.81197542080660357</v>
      </c>
      <c r="AX591" s="6">
        <f t="shared" si="577"/>
        <v>0.5359351747910015</v>
      </c>
      <c r="AY591" s="6">
        <f t="shared" si="503"/>
        <v>0.31623571139583995</v>
      </c>
      <c r="AZ591" s="6">
        <f t="shared" si="578"/>
        <v>1.1282111322024435</v>
      </c>
      <c r="BD591" s="7">
        <f t="shared" si="579"/>
        <v>0.60500000000000009</v>
      </c>
      <c r="BE591" s="7">
        <f t="shared" si="580"/>
        <v>0.7778174593052023</v>
      </c>
      <c r="BF591" s="7">
        <f t="shared" ca="1" si="581"/>
        <v>-0.44407945993016096</v>
      </c>
      <c r="BG591" s="7">
        <f t="shared" si="504"/>
        <v>1.1282111322024435</v>
      </c>
      <c r="BH591" s="7">
        <f t="shared" si="505"/>
        <v>1.0621728353721176</v>
      </c>
      <c r="BI591" s="7">
        <f t="shared" ca="1" si="506"/>
        <v>0.15239964845816659</v>
      </c>
      <c r="BJ591" s="7">
        <f t="shared" si="507"/>
        <v>0.27374988886056273</v>
      </c>
      <c r="BK591" s="7">
        <f t="shared" si="508"/>
        <v>8.0857979898156823E-2</v>
      </c>
      <c r="BL591" s="7">
        <f t="shared" ca="1" si="509"/>
        <v>0.35578732674373414</v>
      </c>
      <c r="BM591" s="7">
        <f t="shared" ca="1" si="510"/>
        <v>0.72518523006942903</v>
      </c>
      <c r="BN591" s="7">
        <f t="shared" ca="1" si="511"/>
        <v>9.1681911379911454E-2</v>
      </c>
      <c r="BO591" s="7">
        <f t="shared" ca="1" si="512"/>
        <v>0.19518965914173481</v>
      </c>
      <c r="BP591" s="7">
        <f t="shared" si="582"/>
        <v>0</v>
      </c>
      <c r="BQ591" s="7">
        <f t="shared" si="583"/>
        <v>3.63</v>
      </c>
    </row>
    <row r="592" spans="1:69" x14ac:dyDescent="0.25">
      <c r="A592" s="53">
        <v>33791</v>
      </c>
      <c r="B592" s="54">
        <v>0</v>
      </c>
      <c r="C592" s="54">
        <v>3.63</v>
      </c>
      <c r="D592" s="54">
        <v>1.4805555555555554</v>
      </c>
      <c r="E592" s="6">
        <f t="shared" si="513"/>
        <v>0.49199999999999999</v>
      </c>
      <c r="F592" s="1"/>
      <c r="G592" s="6">
        <f t="shared" si="561"/>
        <v>0.46759564555974059</v>
      </c>
      <c r="H592" s="6">
        <f t="shared" si="562"/>
        <v>0</v>
      </c>
      <c r="I592" s="6">
        <f t="shared" si="563"/>
        <v>3.63</v>
      </c>
      <c r="J592" s="6">
        <f t="shared" si="564"/>
        <v>0</v>
      </c>
      <c r="K592" s="6">
        <f t="shared" si="565"/>
        <v>2.5853410198434172</v>
      </c>
      <c r="L592" s="6">
        <f t="shared" si="566"/>
        <v>0.45951923114018661</v>
      </c>
      <c r="M592" s="6">
        <f t="shared" si="533"/>
        <v>6.3908079897573633E-2</v>
      </c>
      <c r="N592" s="6">
        <f t="shared" si="567"/>
        <v>0.45931958701817366</v>
      </c>
      <c r="O592" s="6">
        <f t="shared" si="568"/>
        <v>6.3908079897573633E-2</v>
      </c>
      <c r="P592" s="6">
        <f t="shared" si="569"/>
        <v>0.5359351747910015</v>
      </c>
      <c r="Q592" s="6">
        <f t="shared" si="537"/>
        <v>0.2727145331349185</v>
      </c>
      <c r="R592" s="6">
        <f t="shared" si="570"/>
        <v>6.0533745265618749E-2</v>
      </c>
      <c r="S592" s="6">
        <f t="shared" si="571"/>
        <v>3.2267277964644306E-2</v>
      </c>
      <c r="T592" s="6">
        <f t="shared" si="572"/>
        <v>0</v>
      </c>
      <c r="U592" s="6">
        <f t="shared" si="573"/>
        <v>0</v>
      </c>
      <c r="V592" s="6">
        <f t="shared" si="574"/>
        <v>0</v>
      </c>
      <c r="W592" s="6">
        <f t="shared" si="575"/>
        <v>0</v>
      </c>
      <c r="X592" s="6">
        <f t="shared" si="539"/>
        <v>0</v>
      </c>
      <c r="Y592" s="6">
        <f t="shared" si="540"/>
        <v>0</v>
      </c>
      <c r="Z592" s="6">
        <f t="shared" si="541"/>
        <v>0</v>
      </c>
      <c r="AA592" s="6">
        <f t="shared" si="559"/>
        <v>0</v>
      </c>
      <c r="AB592" s="6">
        <f t="shared" si="514"/>
        <v>6.9338831299089604E-3</v>
      </c>
      <c r="AC592" s="6">
        <f t="shared" si="515"/>
        <v>5.0584937616501673E-3</v>
      </c>
      <c r="AD592" s="6">
        <f t="shared" si="516"/>
        <v>7.5374645033224514E-4</v>
      </c>
      <c r="AE592" s="6">
        <f t="shared" si="517"/>
        <v>0</v>
      </c>
      <c r="AF592" s="6">
        <f t="shared" si="518"/>
        <v>0</v>
      </c>
      <c r="AG592" s="6">
        <f t="shared" si="519"/>
        <v>0</v>
      </c>
      <c r="AH592" s="6">
        <f t="shared" si="520"/>
        <v>0</v>
      </c>
      <c r="AI592" s="6">
        <f t="shared" si="521"/>
        <v>0</v>
      </c>
      <c r="AJ592" s="6">
        <f t="shared" si="522"/>
        <v>0</v>
      </c>
      <c r="AK592" s="6">
        <f t="shared" si="523"/>
        <v>0</v>
      </c>
      <c r="AL592" s="6">
        <f t="shared" si="524"/>
        <v>0</v>
      </c>
      <c r="AM592" s="6">
        <f t="shared" si="525"/>
        <v>0</v>
      </c>
      <c r="AN592" s="6">
        <f t="shared" si="526"/>
        <v>0</v>
      </c>
      <c r="AO592" s="6">
        <f t="shared" si="542"/>
        <v>0</v>
      </c>
      <c r="AP592" s="6">
        <f t="shared" si="543"/>
        <v>0</v>
      </c>
      <c r="AQ592" s="6">
        <f t="shared" si="544"/>
        <v>0</v>
      </c>
      <c r="AR592" s="6">
        <f t="shared" si="545"/>
        <v>0</v>
      </c>
      <c r="AS592" s="6">
        <f t="shared" si="546"/>
        <v>0</v>
      </c>
      <c r="AT592" s="6">
        <f t="shared" si="547"/>
        <v>0</v>
      </c>
      <c r="AU592" s="6">
        <f t="shared" si="548"/>
        <v>0</v>
      </c>
      <c r="AV592" s="6">
        <f t="shared" si="576"/>
        <v>0.54072116184256747</v>
      </c>
      <c r="AW592" s="6">
        <f t="shared" si="550"/>
        <v>0.76422990953009418</v>
      </c>
      <c r="AX592" s="6">
        <f t="shared" si="577"/>
        <v>0.52974557790561361</v>
      </c>
      <c r="AY592" s="6">
        <f t="shared" si="503"/>
        <v>0.27964841626482745</v>
      </c>
      <c r="AZ592" s="6">
        <f t="shared" si="578"/>
        <v>1.0438783257949216</v>
      </c>
      <c r="BD592" s="7">
        <f t="shared" si="579"/>
        <v>0.49199999999999999</v>
      </c>
      <c r="BE592" s="7">
        <f t="shared" si="580"/>
        <v>0.70142711667000723</v>
      </c>
      <c r="BF592" s="7">
        <f t="shared" ca="1" si="581"/>
        <v>-0.63787435611223731</v>
      </c>
      <c r="BG592" s="7">
        <f t="shared" si="504"/>
        <v>1.0438783257949216</v>
      </c>
      <c r="BH592" s="7">
        <f t="shared" si="505"/>
        <v>1.0217036389261427</v>
      </c>
      <c r="BI592" s="7">
        <f t="shared" ca="1" si="506"/>
        <v>7.7232094999299561E-2</v>
      </c>
      <c r="BJ592" s="7">
        <f t="shared" si="507"/>
        <v>0.30456968648220561</v>
      </c>
      <c r="BK592" s="7">
        <f t="shared" si="508"/>
        <v>0.10257705070848483</v>
      </c>
      <c r="BL592" s="7">
        <f t="shared" ca="1" si="509"/>
        <v>0.51137723642133681</v>
      </c>
      <c r="BM592" s="7">
        <f t="shared" ca="1" si="510"/>
        <v>0.9304108766447714</v>
      </c>
      <c r="BN592" s="7">
        <f t="shared" ca="1" si="511"/>
        <v>0.14377789163206339</v>
      </c>
      <c r="BO592" s="7">
        <f t="shared" ca="1" si="512"/>
        <v>0.40398435234398367</v>
      </c>
      <c r="BP592" s="7">
        <f t="shared" si="582"/>
        <v>0</v>
      </c>
      <c r="BQ592" s="7">
        <f t="shared" si="583"/>
        <v>3.63</v>
      </c>
    </row>
    <row r="593" spans="1:69" x14ac:dyDescent="0.25">
      <c r="A593" s="53">
        <v>33792</v>
      </c>
      <c r="B593" s="54">
        <v>0.4</v>
      </c>
      <c r="C593" s="54">
        <v>3.62</v>
      </c>
      <c r="D593" s="54">
        <v>1.2307870370370368</v>
      </c>
      <c r="E593" s="6">
        <f t="shared" si="513"/>
        <v>0.40899999999999997</v>
      </c>
      <c r="F593" s="1"/>
      <c r="G593" s="6">
        <f t="shared" si="561"/>
        <v>0.45931958701817366</v>
      </c>
      <c r="H593" s="6">
        <f t="shared" si="562"/>
        <v>0</v>
      </c>
      <c r="I593" s="6">
        <f t="shared" si="563"/>
        <v>3.22</v>
      </c>
      <c r="J593" s="6">
        <f t="shared" si="564"/>
        <v>0</v>
      </c>
      <c r="K593" s="6">
        <f t="shared" si="565"/>
        <v>2.2662781996672359</v>
      </c>
      <c r="L593" s="6">
        <f t="shared" si="566"/>
        <v>0.45223990128618391</v>
      </c>
      <c r="M593" s="6">
        <f t="shared" si="533"/>
        <v>5.900799737831032E-2</v>
      </c>
      <c r="N593" s="6">
        <f t="shared" si="567"/>
        <v>0.45205556466009189</v>
      </c>
      <c r="O593" s="6">
        <f t="shared" si="568"/>
        <v>5.900799737831032E-2</v>
      </c>
      <c r="P593" s="6">
        <f t="shared" si="569"/>
        <v>0.52974557790561361</v>
      </c>
      <c r="Q593" s="6">
        <f t="shared" si="537"/>
        <v>0.26184908237286397</v>
      </c>
      <c r="R593" s="6">
        <f t="shared" si="570"/>
        <v>5.5581256084296919E-2</v>
      </c>
      <c r="S593" s="6">
        <f t="shared" si="571"/>
        <v>2.9793219520826676E-2</v>
      </c>
      <c r="T593" s="6">
        <f t="shared" si="572"/>
        <v>0</v>
      </c>
      <c r="U593" s="6">
        <f t="shared" si="573"/>
        <v>0</v>
      </c>
      <c r="V593" s="6">
        <f t="shared" si="574"/>
        <v>0</v>
      </c>
      <c r="W593" s="6">
        <f t="shared" si="575"/>
        <v>0</v>
      </c>
      <c r="X593" s="6">
        <f t="shared" si="539"/>
        <v>0</v>
      </c>
      <c r="Y593" s="6">
        <f t="shared" si="540"/>
        <v>0</v>
      </c>
      <c r="Z593" s="6">
        <f t="shared" si="541"/>
        <v>0</v>
      </c>
      <c r="AA593" s="6">
        <f t="shared" si="559"/>
        <v>0</v>
      </c>
      <c r="AB593" s="6">
        <f t="shared" si="514"/>
        <v>6.3537147682975349E-3</v>
      </c>
      <c r="AC593" s="6">
        <f t="shared" si="515"/>
        <v>4.6633714204828789E-3</v>
      </c>
      <c r="AD593" s="6">
        <f t="shared" si="516"/>
        <v>6.9595376103303121E-4</v>
      </c>
      <c r="AE593" s="6">
        <f t="shared" si="517"/>
        <v>0</v>
      </c>
      <c r="AF593" s="6">
        <f t="shared" si="518"/>
        <v>0</v>
      </c>
      <c r="AG593" s="6">
        <f t="shared" si="519"/>
        <v>0</v>
      </c>
      <c r="AH593" s="6">
        <f t="shared" si="520"/>
        <v>0</v>
      </c>
      <c r="AI593" s="6">
        <f t="shared" si="521"/>
        <v>0</v>
      </c>
      <c r="AJ593" s="6">
        <f t="shared" si="522"/>
        <v>0</v>
      </c>
      <c r="AK593" s="6">
        <f t="shared" si="523"/>
        <v>0</v>
      </c>
      <c r="AL593" s="6">
        <f t="shared" si="524"/>
        <v>0</v>
      </c>
      <c r="AM593" s="6">
        <f t="shared" si="525"/>
        <v>0</v>
      </c>
      <c r="AN593" s="6">
        <f t="shared" si="526"/>
        <v>0</v>
      </c>
      <c r="AO593" s="6">
        <f t="shared" si="542"/>
        <v>0</v>
      </c>
      <c r="AP593" s="6">
        <f t="shared" si="543"/>
        <v>0</v>
      </c>
      <c r="AQ593" s="6">
        <f t="shared" si="544"/>
        <v>0</v>
      </c>
      <c r="AR593" s="6">
        <f t="shared" si="545"/>
        <v>0</v>
      </c>
      <c r="AS593" s="6">
        <f t="shared" si="546"/>
        <v>0</v>
      </c>
      <c r="AT593" s="6">
        <f t="shared" si="547"/>
        <v>0</v>
      </c>
      <c r="AU593" s="6">
        <f t="shared" si="548"/>
        <v>0</v>
      </c>
      <c r="AV593" s="6">
        <f t="shared" si="576"/>
        <v>0.53430439362379778</v>
      </c>
      <c r="AW593" s="6">
        <f t="shared" si="550"/>
        <v>0.72162163583941119</v>
      </c>
      <c r="AX593" s="6">
        <f t="shared" si="577"/>
        <v>0.52394073376684802</v>
      </c>
      <c r="AY593" s="6">
        <f t="shared" si="503"/>
        <v>0.26820279714116152</v>
      </c>
      <c r="AZ593" s="6">
        <f t="shared" si="578"/>
        <v>0.98982443298057277</v>
      </c>
      <c r="BD593" s="7">
        <f t="shared" si="579"/>
        <v>0.40899999999999997</v>
      </c>
      <c r="BE593" s="7">
        <f t="shared" si="580"/>
        <v>0.63953107821277921</v>
      </c>
      <c r="BF593" s="7">
        <f t="shared" ca="1" si="581"/>
        <v>-0.80875007732381365</v>
      </c>
      <c r="BG593" s="7">
        <f t="shared" si="504"/>
        <v>0.98982443298057277</v>
      </c>
      <c r="BH593" s="7">
        <f t="shared" si="505"/>
        <v>0.9948992074479569</v>
      </c>
      <c r="BI593" s="7">
        <f t="shared" ca="1" si="506"/>
        <v>2.5900551066036188E-2</v>
      </c>
      <c r="BJ593" s="7">
        <f t="shared" si="507"/>
        <v>0.33735702194720385</v>
      </c>
      <c r="BK593" s="7">
        <f t="shared" si="508"/>
        <v>0.12628650727610996</v>
      </c>
      <c r="BL593" s="7">
        <f t="shared" ca="1" si="509"/>
        <v>0.69664167147157119</v>
      </c>
      <c r="BM593" s="7">
        <f t="shared" ca="1" si="510"/>
        <v>1.0974198382886067</v>
      </c>
      <c r="BN593" s="7">
        <f t="shared" ca="1" si="511"/>
        <v>0.19454855936713508</v>
      </c>
      <c r="BO593" s="7">
        <f t="shared" ca="1" si="512"/>
        <v>0.650399272663154</v>
      </c>
      <c r="BP593" s="7">
        <f t="shared" si="582"/>
        <v>0.4</v>
      </c>
      <c r="BQ593" s="7">
        <f t="shared" si="583"/>
        <v>3.62</v>
      </c>
    </row>
    <row r="594" spans="1:69" x14ac:dyDescent="0.25">
      <c r="A594" s="53">
        <v>33793</v>
      </c>
      <c r="B594" s="54">
        <v>1.2</v>
      </c>
      <c r="C594" s="54">
        <v>3.61</v>
      </c>
      <c r="D594" s="54">
        <v>1.080324074074074</v>
      </c>
      <c r="E594" s="6">
        <f t="shared" si="513"/>
        <v>0.35899999999999999</v>
      </c>
      <c r="F594" s="1"/>
      <c r="G594" s="6">
        <f t="shared" si="561"/>
        <v>0.45205556466009189</v>
      </c>
      <c r="H594" s="6">
        <f t="shared" si="562"/>
        <v>0</v>
      </c>
      <c r="I594" s="6">
        <f t="shared" si="563"/>
        <v>2.41</v>
      </c>
      <c r="J594" s="6">
        <f t="shared" si="564"/>
        <v>0</v>
      </c>
      <c r="K594" s="6">
        <f t="shared" si="565"/>
        <v>1.679454155194926</v>
      </c>
      <c r="L594" s="6">
        <f t="shared" si="566"/>
        <v>0.44680907390630437</v>
      </c>
      <c r="M594" s="6">
        <f t="shared" si="533"/>
        <v>5.5551690472490152E-2</v>
      </c>
      <c r="N594" s="6">
        <f t="shared" si="567"/>
        <v>0.44663553452773924</v>
      </c>
      <c r="O594" s="6">
        <f t="shared" si="568"/>
        <v>5.5551690472490152E-2</v>
      </c>
      <c r="P594" s="6">
        <f t="shared" si="569"/>
        <v>0.52394073376684802</v>
      </c>
      <c r="Q594" s="6">
        <f t="shared" si="537"/>
        <v>0.25194337331779054</v>
      </c>
      <c r="R594" s="6">
        <f t="shared" si="570"/>
        <v>5.1741615564197631E-2</v>
      </c>
      <c r="S594" s="6">
        <f t="shared" si="571"/>
        <v>2.8048125381870181E-2</v>
      </c>
      <c r="T594" s="6">
        <f t="shared" si="572"/>
        <v>0</v>
      </c>
      <c r="U594" s="6">
        <f t="shared" si="573"/>
        <v>0</v>
      </c>
      <c r="V594" s="6">
        <f t="shared" si="574"/>
        <v>0</v>
      </c>
      <c r="W594" s="6">
        <f t="shared" si="575"/>
        <v>0</v>
      </c>
      <c r="X594" s="6">
        <f t="shared" si="539"/>
        <v>0</v>
      </c>
      <c r="Y594" s="6">
        <f t="shared" si="540"/>
        <v>0</v>
      </c>
      <c r="Z594" s="6">
        <f t="shared" si="541"/>
        <v>0</v>
      </c>
      <c r="AA594" s="6">
        <f t="shared" si="559"/>
        <v>0</v>
      </c>
      <c r="AB594" s="6">
        <f t="shared" si="514"/>
        <v>5.8827267562257101E-3</v>
      </c>
      <c r="AC594" s="6">
        <f t="shared" si="515"/>
        <v>4.3765781823789781E-3</v>
      </c>
      <c r="AD594" s="6">
        <f t="shared" si="516"/>
        <v>6.5518929016023821E-4</v>
      </c>
      <c r="AE594" s="6">
        <f t="shared" si="517"/>
        <v>0</v>
      </c>
      <c r="AF594" s="6">
        <f t="shared" si="518"/>
        <v>0</v>
      </c>
      <c r="AG594" s="6">
        <f t="shared" si="519"/>
        <v>0</v>
      </c>
      <c r="AH594" s="6">
        <f t="shared" si="520"/>
        <v>0</v>
      </c>
      <c r="AI594" s="6">
        <f t="shared" si="521"/>
        <v>0</v>
      </c>
      <c r="AJ594" s="6">
        <f t="shared" si="522"/>
        <v>0</v>
      </c>
      <c r="AK594" s="6">
        <f t="shared" si="523"/>
        <v>0</v>
      </c>
      <c r="AL594" s="6">
        <f t="shared" si="524"/>
        <v>0</v>
      </c>
      <c r="AM594" s="6">
        <f t="shared" si="525"/>
        <v>0</v>
      </c>
      <c r="AN594" s="6">
        <f t="shared" si="526"/>
        <v>0</v>
      </c>
      <c r="AO594" s="6">
        <f t="shared" si="542"/>
        <v>0</v>
      </c>
      <c r="AP594" s="6">
        <f t="shared" si="543"/>
        <v>0</v>
      </c>
      <c r="AQ594" s="6">
        <f t="shared" si="544"/>
        <v>0</v>
      </c>
      <c r="AR594" s="6">
        <f t="shared" si="545"/>
        <v>0</v>
      </c>
      <c r="AS594" s="6">
        <f t="shared" si="546"/>
        <v>0</v>
      </c>
      <c r="AT594" s="6">
        <f t="shared" si="547"/>
        <v>0</v>
      </c>
      <c r="AU594" s="6">
        <f t="shared" si="548"/>
        <v>0</v>
      </c>
      <c r="AV594" s="6">
        <f t="shared" si="576"/>
        <v>0.52830214391882258</v>
      </c>
      <c r="AW594" s="6">
        <f t="shared" si="550"/>
        <v>0.68342620772907858</v>
      </c>
      <c r="AX594" s="6">
        <f t="shared" si="577"/>
        <v>0.51848703250522099</v>
      </c>
      <c r="AY594" s="6">
        <f t="shared" si="503"/>
        <v>0.25782610007401624</v>
      </c>
      <c r="AZ594" s="6">
        <f t="shared" si="578"/>
        <v>0.94125230780309477</v>
      </c>
      <c r="BD594" s="7">
        <f t="shared" si="579"/>
        <v>0.35899999999999999</v>
      </c>
      <c r="BE594" s="7">
        <f t="shared" si="580"/>
        <v>0.59916608715780972</v>
      </c>
      <c r="BF594" s="7">
        <f t="shared" ca="1" si="581"/>
        <v>-0.92782081844621178</v>
      </c>
      <c r="BG594" s="7">
        <f t="shared" si="504"/>
        <v>0.94125230780309477</v>
      </c>
      <c r="BH594" s="7">
        <f t="shared" si="505"/>
        <v>0.97018158496391527</v>
      </c>
      <c r="BI594" s="7">
        <f t="shared" ca="1" si="506"/>
        <v>-2.2586403352763563E-2</v>
      </c>
      <c r="BJ594" s="7">
        <f t="shared" si="507"/>
        <v>0.33901774994202982</v>
      </c>
      <c r="BK594" s="7">
        <f t="shared" si="508"/>
        <v>0.1376524996123123</v>
      </c>
      <c r="BL594" s="7">
        <f t="shared" ca="1" si="509"/>
        <v>0.81944934626957744</v>
      </c>
      <c r="BM594" s="7">
        <f t="shared" ca="1" si="510"/>
        <v>1.2046776465077849</v>
      </c>
      <c r="BN594" s="7">
        <f t="shared" ca="1" si="511"/>
        <v>0.2317859971924135</v>
      </c>
      <c r="BO594" s="7">
        <f t="shared" ca="1" si="512"/>
        <v>0.85663187425515774</v>
      </c>
      <c r="BP594" s="7">
        <f t="shared" si="582"/>
        <v>1.2</v>
      </c>
      <c r="BQ594" s="7">
        <f t="shared" si="583"/>
        <v>3.61</v>
      </c>
    </row>
    <row r="595" spans="1:69" x14ac:dyDescent="0.25">
      <c r="A595" s="53">
        <v>33794</v>
      </c>
      <c r="B595" s="54">
        <v>0</v>
      </c>
      <c r="C595" s="54">
        <v>3.6</v>
      </c>
      <c r="D595" s="54">
        <v>1.0712962962962962</v>
      </c>
      <c r="E595" s="6">
        <f t="shared" si="513"/>
        <v>0.35599999999999998</v>
      </c>
      <c r="F595" s="1"/>
      <c r="G595" s="6">
        <f t="shared" si="561"/>
        <v>0.44663553452773924</v>
      </c>
      <c r="H595" s="6">
        <f t="shared" si="562"/>
        <v>0</v>
      </c>
      <c r="I595" s="6">
        <f t="shared" si="563"/>
        <v>3.6</v>
      </c>
      <c r="J595" s="6">
        <f t="shared" si="564"/>
        <v>0</v>
      </c>
      <c r="K595" s="6">
        <f t="shared" si="565"/>
        <v>2.4820847885741864</v>
      </c>
      <c r="L595" s="6">
        <f t="shared" si="566"/>
        <v>0.43888168494923752</v>
      </c>
      <c r="M595" s="6">
        <f t="shared" si="533"/>
        <v>5.0798837778819557E-2</v>
      </c>
      <c r="N595" s="6">
        <f t="shared" si="567"/>
        <v>0.43872299313149105</v>
      </c>
      <c r="O595" s="6">
        <f t="shared" si="568"/>
        <v>5.0798837778819557E-2</v>
      </c>
      <c r="P595" s="6">
        <f t="shared" si="569"/>
        <v>0.51848703250522099</v>
      </c>
      <c r="Q595" s="6">
        <f t="shared" si="537"/>
        <v>0.24288350005691917</v>
      </c>
      <c r="R595" s="6">
        <f t="shared" si="570"/>
        <v>4.8118675902103655E-2</v>
      </c>
      <c r="S595" s="6">
        <f t="shared" si="571"/>
        <v>2.5648403480704129E-2</v>
      </c>
      <c r="T595" s="6">
        <f t="shared" si="572"/>
        <v>0</v>
      </c>
      <c r="U595" s="6">
        <f t="shared" si="573"/>
        <v>0</v>
      </c>
      <c r="V595" s="6">
        <f t="shared" si="574"/>
        <v>0</v>
      </c>
      <c r="W595" s="6">
        <f t="shared" si="575"/>
        <v>0</v>
      </c>
      <c r="X595" s="6">
        <f t="shared" si="539"/>
        <v>0</v>
      </c>
      <c r="Y595" s="6">
        <f t="shared" si="540"/>
        <v>0</v>
      </c>
      <c r="Z595" s="6">
        <f t="shared" si="541"/>
        <v>0</v>
      </c>
      <c r="AA595" s="6">
        <f t="shared" si="559"/>
        <v>0</v>
      </c>
      <c r="AB595" s="6">
        <f t="shared" si="514"/>
        <v>5.4916087668363932E-3</v>
      </c>
      <c r="AC595" s="6">
        <f t="shared" si="515"/>
        <v>4.0209094206269209E-3</v>
      </c>
      <c r="AD595" s="6">
        <f t="shared" si="516"/>
        <v>5.9913306295785785E-4</v>
      </c>
      <c r="AE595" s="6">
        <f t="shared" si="517"/>
        <v>0</v>
      </c>
      <c r="AF595" s="6">
        <f t="shared" si="518"/>
        <v>0</v>
      </c>
      <c r="AG595" s="6">
        <f t="shared" si="519"/>
        <v>0</v>
      </c>
      <c r="AH595" s="6">
        <f t="shared" si="520"/>
        <v>0</v>
      </c>
      <c r="AI595" s="6">
        <f t="shared" si="521"/>
        <v>0</v>
      </c>
      <c r="AJ595" s="6">
        <f t="shared" si="522"/>
        <v>0</v>
      </c>
      <c r="AK595" s="6">
        <f t="shared" si="523"/>
        <v>0</v>
      </c>
      <c r="AL595" s="6">
        <f t="shared" si="524"/>
        <v>0</v>
      </c>
      <c r="AM595" s="6">
        <f t="shared" si="525"/>
        <v>0</v>
      </c>
      <c r="AN595" s="6">
        <f t="shared" si="526"/>
        <v>0</v>
      </c>
      <c r="AO595" s="6">
        <f t="shared" si="542"/>
        <v>0</v>
      </c>
      <c r="AP595" s="6">
        <f t="shared" si="543"/>
        <v>0</v>
      </c>
      <c r="AQ595" s="6">
        <f t="shared" si="544"/>
        <v>0</v>
      </c>
      <c r="AR595" s="6">
        <f t="shared" si="545"/>
        <v>0</v>
      </c>
      <c r="AS595" s="6">
        <f t="shared" si="546"/>
        <v>0</v>
      </c>
      <c r="AT595" s="6">
        <f t="shared" si="547"/>
        <v>0</v>
      </c>
      <c r="AU595" s="6">
        <f t="shared" si="548"/>
        <v>0</v>
      </c>
      <c r="AV595" s="6">
        <f t="shared" si="576"/>
        <v>0.52266629684471577</v>
      </c>
      <c r="AW595" s="6">
        <f t="shared" si="550"/>
        <v>0.64898525418837738</v>
      </c>
      <c r="AX595" s="6">
        <f t="shared" si="577"/>
        <v>0.51334581351585784</v>
      </c>
      <c r="AY595" s="6">
        <f t="shared" si="503"/>
        <v>0.24837510882375555</v>
      </c>
      <c r="AZ595" s="6">
        <f t="shared" si="578"/>
        <v>0.89736036301213296</v>
      </c>
      <c r="BD595" s="7">
        <f t="shared" si="579"/>
        <v>0.35599999999999998</v>
      </c>
      <c r="BE595" s="7">
        <f t="shared" si="580"/>
        <v>0.59665735560705191</v>
      </c>
      <c r="BF595" s="7">
        <f t="shared" ca="1" si="581"/>
        <v>-0.93543672206394868</v>
      </c>
      <c r="BG595" s="7">
        <f t="shared" si="504"/>
        <v>0.89736036301213296</v>
      </c>
      <c r="BH595" s="7">
        <f t="shared" si="505"/>
        <v>0.94729106562456977</v>
      </c>
      <c r="BI595" s="7">
        <f t="shared" ca="1" si="506"/>
        <v>-6.8519967180685093E-2</v>
      </c>
      <c r="BJ595" s="7">
        <f t="shared" si="507"/>
        <v>0.29307104264062839</v>
      </c>
      <c r="BK595" s="7">
        <f t="shared" si="508"/>
        <v>0.12294399860064881</v>
      </c>
      <c r="BL595" s="7">
        <f t="shared" ca="1" si="509"/>
        <v>0.75154465989732855</v>
      </c>
      <c r="BM595" s="7">
        <f t="shared" ca="1" si="510"/>
        <v>1.2112721150009358</v>
      </c>
      <c r="BN595" s="7">
        <f t="shared" ca="1" si="511"/>
        <v>0.23420790630126248</v>
      </c>
      <c r="BO595" s="7">
        <f t="shared" ca="1" si="512"/>
        <v>0.87078758550633339</v>
      </c>
      <c r="BP595" s="7">
        <f t="shared" si="582"/>
        <v>0</v>
      </c>
      <c r="BQ595" s="7">
        <f t="shared" si="583"/>
        <v>3.6</v>
      </c>
    </row>
    <row r="596" spans="1:69" x14ac:dyDescent="0.25">
      <c r="A596" s="53">
        <v>33795</v>
      </c>
      <c r="B596" s="54">
        <v>1.6</v>
      </c>
      <c r="C596" s="54">
        <v>3.58</v>
      </c>
      <c r="D596" s="54">
        <v>1.0712962962962962</v>
      </c>
      <c r="E596" s="6">
        <f t="shared" si="513"/>
        <v>0.35599999999999998</v>
      </c>
      <c r="F596" s="1"/>
      <c r="G596" s="6">
        <f t="shared" si="561"/>
        <v>0.43872299313149105</v>
      </c>
      <c r="H596" s="6">
        <f t="shared" si="562"/>
        <v>0</v>
      </c>
      <c r="I596" s="6">
        <f t="shared" si="563"/>
        <v>1.98</v>
      </c>
      <c r="J596" s="6">
        <f t="shared" si="564"/>
        <v>0</v>
      </c>
      <c r="K596" s="6">
        <f t="shared" si="565"/>
        <v>1.3515275357051515</v>
      </c>
      <c r="L596" s="6">
        <f t="shared" si="566"/>
        <v>0.43450092091973525</v>
      </c>
      <c r="M596" s="6">
        <f t="shared" si="533"/>
        <v>4.8315383461776509E-2</v>
      </c>
      <c r="N596" s="6">
        <f t="shared" si="567"/>
        <v>0.43434998722987306</v>
      </c>
      <c r="O596" s="6">
        <f t="shared" si="568"/>
        <v>4.8315383461776509E-2</v>
      </c>
      <c r="P596" s="6">
        <f t="shared" si="569"/>
        <v>0.51334581351585784</v>
      </c>
      <c r="Q596" s="6">
        <f t="shared" si="537"/>
        <v>0.23455810915440725</v>
      </c>
      <c r="R596" s="6">
        <f t="shared" si="570"/>
        <v>4.4737744636425589E-2</v>
      </c>
      <c r="S596" s="6">
        <f t="shared" si="571"/>
        <v>2.4394503959877398E-2</v>
      </c>
      <c r="T596" s="6">
        <f t="shared" si="572"/>
        <v>0</v>
      </c>
      <c r="U596" s="6">
        <f t="shared" si="573"/>
        <v>0</v>
      </c>
      <c r="V596" s="6">
        <f t="shared" si="574"/>
        <v>0</v>
      </c>
      <c r="W596" s="6">
        <f t="shared" si="575"/>
        <v>0</v>
      </c>
      <c r="X596" s="6">
        <f t="shared" si="539"/>
        <v>0</v>
      </c>
      <c r="Y596" s="6">
        <f t="shared" si="540"/>
        <v>0</v>
      </c>
      <c r="Z596" s="6">
        <f t="shared" si="541"/>
        <v>0</v>
      </c>
      <c r="AA596" s="6">
        <f t="shared" si="559"/>
        <v>0</v>
      </c>
      <c r="AB596" s="6">
        <f t="shared" si="514"/>
        <v>5.0814283737225579E-3</v>
      </c>
      <c r="AC596" s="6">
        <f t="shared" si="515"/>
        <v>3.8003098189410547E-3</v>
      </c>
      <c r="AD596" s="6">
        <f t="shared" si="516"/>
        <v>5.698426370988178E-4</v>
      </c>
      <c r="AE596" s="6">
        <f t="shared" si="517"/>
        <v>0</v>
      </c>
      <c r="AF596" s="6">
        <f t="shared" si="518"/>
        <v>0</v>
      </c>
      <c r="AG596" s="6">
        <f t="shared" si="519"/>
        <v>0</v>
      </c>
      <c r="AH596" s="6">
        <f t="shared" si="520"/>
        <v>0</v>
      </c>
      <c r="AI596" s="6">
        <f t="shared" si="521"/>
        <v>0</v>
      </c>
      <c r="AJ596" s="6">
        <f t="shared" si="522"/>
        <v>0</v>
      </c>
      <c r="AK596" s="6">
        <f t="shared" si="523"/>
        <v>0</v>
      </c>
      <c r="AL596" s="6">
        <f t="shared" si="524"/>
        <v>0</v>
      </c>
      <c r="AM596" s="6">
        <f t="shared" si="525"/>
        <v>0</v>
      </c>
      <c r="AN596" s="6">
        <f t="shared" si="526"/>
        <v>0</v>
      </c>
      <c r="AO596" s="6">
        <f t="shared" si="542"/>
        <v>0</v>
      </c>
      <c r="AP596" s="6">
        <f t="shared" si="543"/>
        <v>0</v>
      </c>
      <c r="AQ596" s="6">
        <f t="shared" si="544"/>
        <v>0</v>
      </c>
      <c r="AR596" s="6">
        <f t="shared" si="545"/>
        <v>0</v>
      </c>
      <c r="AS596" s="6">
        <f t="shared" si="546"/>
        <v>0</v>
      </c>
      <c r="AT596" s="6">
        <f t="shared" si="547"/>
        <v>0</v>
      </c>
      <c r="AU596" s="6">
        <f t="shared" si="548"/>
        <v>0</v>
      </c>
      <c r="AV596" s="6">
        <f t="shared" si="576"/>
        <v>0.51735695603762766</v>
      </c>
      <c r="AW596" s="6">
        <f t="shared" si="550"/>
        <v>0.61776862575850477</v>
      </c>
      <c r="AX596" s="6">
        <f t="shared" si="577"/>
        <v>0.5084847942430204</v>
      </c>
      <c r="AY596" s="6">
        <f t="shared" si="503"/>
        <v>0.2396395375281298</v>
      </c>
      <c r="AZ596" s="6">
        <f t="shared" si="578"/>
        <v>0.85740816328663461</v>
      </c>
      <c r="BD596" s="7">
        <f t="shared" si="579"/>
        <v>0.35599999999999998</v>
      </c>
      <c r="BE596" s="7">
        <f t="shared" si="580"/>
        <v>0.59665735560705191</v>
      </c>
      <c r="BF596" s="7">
        <f t="shared" ca="1" si="581"/>
        <v>-0.93543672206394868</v>
      </c>
      <c r="BG596" s="7">
        <f t="shared" si="504"/>
        <v>0.85740816328663461</v>
      </c>
      <c r="BH596" s="7">
        <f t="shared" si="505"/>
        <v>0.9259633703806186</v>
      </c>
      <c r="BI596" s="7">
        <f t="shared" ca="1" si="506"/>
        <v>-0.11224794033988825</v>
      </c>
      <c r="BJ596" s="7">
        <f t="shared" si="507"/>
        <v>0.25141014621047647</v>
      </c>
      <c r="BK596" s="7">
        <f t="shared" si="508"/>
        <v>0.10844245136604852</v>
      </c>
      <c r="BL596" s="7">
        <f t="shared" ca="1" si="509"/>
        <v>0.67763977035634271</v>
      </c>
      <c r="BM596" s="7">
        <f t="shared" ca="1" si="510"/>
        <v>1.2112721150009358</v>
      </c>
      <c r="BN596" s="7">
        <f t="shared" ca="1" si="511"/>
        <v>0.23420790630126248</v>
      </c>
      <c r="BO596" s="7">
        <f t="shared" ca="1" si="512"/>
        <v>0.87078758550633339</v>
      </c>
      <c r="BP596" s="7">
        <f t="shared" si="582"/>
        <v>1.6</v>
      </c>
      <c r="BQ596" s="7">
        <f t="shared" si="583"/>
        <v>3.58</v>
      </c>
    </row>
    <row r="597" spans="1:69" x14ac:dyDescent="0.25">
      <c r="A597" s="53">
        <v>33796</v>
      </c>
      <c r="B597" s="54">
        <v>1.1000000000000001</v>
      </c>
      <c r="C597" s="54">
        <v>3.47</v>
      </c>
      <c r="D597" s="54">
        <v>1.1314814814814813</v>
      </c>
      <c r="E597" s="6">
        <f t="shared" si="513"/>
        <v>0.37599999999999995</v>
      </c>
      <c r="F597" s="1"/>
      <c r="G597" s="6">
        <f t="shared" si="561"/>
        <v>0.43434998722987306</v>
      </c>
      <c r="H597" s="6">
        <f t="shared" si="562"/>
        <v>0</v>
      </c>
      <c r="I597" s="6">
        <f t="shared" si="563"/>
        <v>2.37</v>
      </c>
      <c r="J597" s="6">
        <f t="shared" si="564"/>
        <v>0</v>
      </c>
      <c r="K597" s="6">
        <f t="shared" si="565"/>
        <v>1.6049442691813047</v>
      </c>
      <c r="L597" s="6">
        <f t="shared" si="566"/>
        <v>0.42933625985746576</v>
      </c>
      <c r="M597" s="6">
        <f t="shared" si="533"/>
        <v>4.551320055887341E-2</v>
      </c>
      <c r="N597" s="6">
        <f t="shared" si="567"/>
        <v>0.42919407998005216</v>
      </c>
      <c r="O597" s="6">
        <f t="shared" si="568"/>
        <v>4.551320055887341E-2</v>
      </c>
      <c r="P597" s="6">
        <f t="shared" si="569"/>
        <v>0.5084847942430204</v>
      </c>
      <c r="Q597" s="6">
        <f t="shared" si="537"/>
        <v>0.22687584608165678</v>
      </c>
      <c r="R597" s="6">
        <f t="shared" si="570"/>
        <v>4.23767065278121E-2</v>
      </c>
      <c r="S597" s="6">
        <f t="shared" si="571"/>
        <v>2.297967793505137E-2</v>
      </c>
      <c r="T597" s="6">
        <f t="shared" si="572"/>
        <v>0</v>
      </c>
      <c r="U597" s="6">
        <f t="shared" si="573"/>
        <v>0</v>
      </c>
      <c r="V597" s="6">
        <f t="shared" si="574"/>
        <v>0</v>
      </c>
      <c r="W597" s="6">
        <f t="shared" si="575"/>
        <v>0</v>
      </c>
      <c r="X597" s="6">
        <f t="shared" si="539"/>
        <v>0</v>
      </c>
      <c r="Y597" s="6">
        <f t="shared" si="540"/>
        <v>0</v>
      </c>
      <c r="Z597" s="6">
        <f t="shared" si="541"/>
        <v>0</v>
      </c>
      <c r="AA597" s="6">
        <f t="shared" si="559"/>
        <v>0</v>
      </c>
      <c r="AB597" s="6">
        <f t="shared" si="514"/>
        <v>4.7993210727152041E-3</v>
      </c>
      <c r="AC597" s="6">
        <f t="shared" si="515"/>
        <v>3.5853583855090633E-3</v>
      </c>
      <c r="AD597" s="6">
        <f t="shared" si="516"/>
        <v>5.3679305370294566E-4</v>
      </c>
      <c r="AE597" s="6">
        <f t="shared" si="517"/>
        <v>0</v>
      </c>
      <c r="AF597" s="6">
        <f t="shared" si="518"/>
        <v>0</v>
      </c>
      <c r="AG597" s="6">
        <f t="shared" si="519"/>
        <v>0</v>
      </c>
      <c r="AH597" s="6">
        <f t="shared" si="520"/>
        <v>0</v>
      </c>
      <c r="AI597" s="6">
        <f t="shared" si="521"/>
        <v>0</v>
      </c>
      <c r="AJ597" s="6">
        <f t="shared" si="522"/>
        <v>0</v>
      </c>
      <c r="AK597" s="6">
        <f t="shared" si="523"/>
        <v>0</v>
      </c>
      <c r="AL597" s="6">
        <f t="shared" si="524"/>
        <v>0</v>
      </c>
      <c r="AM597" s="6">
        <f t="shared" si="525"/>
        <v>0</v>
      </c>
      <c r="AN597" s="6">
        <f t="shared" si="526"/>
        <v>0</v>
      </c>
      <c r="AO597" s="6">
        <f t="shared" si="542"/>
        <v>0</v>
      </c>
      <c r="AP597" s="6">
        <f t="shared" si="543"/>
        <v>0</v>
      </c>
      <c r="AQ597" s="6">
        <f t="shared" si="544"/>
        <v>0</v>
      </c>
      <c r="AR597" s="6">
        <f t="shared" si="545"/>
        <v>0</v>
      </c>
      <c r="AS597" s="6">
        <f t="shared" si="546"/>
        <v>0</v>
      </c>
      <c r="AT597" s="6">
        <f t="shared" si="547"/>
        <v>0</v>
      </c>
      <c r="AU597" s="6">
        <f t="shared" si="548"/>
        <v>0</v>
      </c>
      <c r="AV597" s="6">
        <f t="shared" si="576"/>
        <v>0.5123516986320692</v>
      </c>
      <c r="AW597" s="6">
        <f t="shared" si="550"/>
        <v>0.58940544902314373</v>
      </c>
      <c r="AX597" s="6">
        <f t="shared" si="577"/>
        <v>0.50388687816642019</v>
      </c>
      <c r="AY597" s="6">
        <f t="shared" si="503"/>
        <v>0.23167516715437197</v>
      </c>
      <c r="AZ597" s="6">
        <f t="shared" si="578"/>
        <v>0.82108061617751571</v>
      </c>
      <c r="BD597" s="7">
        <f t="shared" si="579"/>
        <v>0.37599999999999995</v>
      </c>
      <c r="BE597" s="7">
        <f t="shared" si="580"/>
        <v>0.61318838867023562</v>
      </c>
      <c r="BF597" s="7">
        <f t="shared" ca="1" si="581"/>
        <v>-0.88572648367353923</v>
      </c>
      <c r="BG597" s="7">
        <f t="shared" si="504"/>
        <v>0.82108061617751571</v>
      </c>
      <c r="BH597" s="7">
        <f t="shared" si="505"/>
        <v>0.90613498783432689</v>
      </c>
      <c r="BI597" s="7">
        <f t="shared" ca="1" si="506"/>
        <v>-0.15373985129116396</v>
      </c>
      <c r="BJ597" s="7">
        <f t="shared" si="507"/>
        <v>0.19809675489695711</v>
      </c>
      <c r="BK597" s="7">
        <f t="shared" si="508"/>
        <v>8.5817709961806765E-2</v>
      </c>
      <c r="BL597" s="7">
        <f t="shared" ca="1" si="509"/>
        <v>0.53580442998649058</v>
      </c>
      <c r="BM597" s="7">
        <f t="shared" ca="1" si="510"/>
        <v>1.1676489917132644</v>
      </c>
      <c r="BN597" s="7">
        <f t="shared" ca="1" si="511"/>
        <v>0.21848078407613405</v>
      </c>
      <c r="BO597" s="7">
        <f t="shared" ca="1" si="512"/>
        <v>0.7804834811993655</v>
      </c>
      <c r="BP597" s="7">
        <f t="shared" si="582"/>
        <v>1.1000000000000001</v>
      </c>
      <c r="BQ597" s="7">
        <f t="shared" si="583"/>
        <v>3.47</v>
      </c>
    </row>
    <row r="598" spans="1:69" x14ac:dyDescent="0.25">
      <c r="A598" s="53">
        <v>33797</v>
      </c>
      <c r="B598" s="54">
        <v>0.2</v>
      </c>
      <c r="C598" s="54">
        <v>3.45</v>
      </c>
      <c r="D598" s="54">
        <v>1.2307870370370368</v>
      </c>
      <c r="E598" s="6">
        <f t="shared" si="513"/>
        <v>0.40899999999999997</v>
      </c>
      <c r="F598" s="1"/>
      <c r="G598" s="6">
        <f t="shared" si="561"/>
        <v>0.42919407998005216</v>
      </c>
      <c r="H598" s="6">
        <f t="shared" si="562"/>
        <v>0</v>
      </c>
      <c r="I598" s="6">
        <f t="shared" si="563"/>
        <v>3.25</v>
      </c>
      <c r="J598" s="6">
        <f t="shared" si="564"/>
        <v>0</v>
      </c>
      <c r="K598" s="6">
        <f t="shared" si="565"/>
        <v>2.1783877937451654</v>
      </c>
      <c r="L598" s="6">
        <f t="shared" si="566"/>
        <v>0.42238895738549037</v>
      </c>
      <c r="M598" s="6">
        <f t="shared" si="533"/>
        <v>4.1950295053600796E-2</v>
      </c>
      <c r="N598" s="6">
        <f t="shared" si="567"/>
        <v>0.42225790776175604</v>
      </c>
      <c r="O598" s="6">
        <f t="shared" si="568"/>
        <v>4.1950295053600796E-2</v>
      </c>
      <c r="P598" s="6">
        <f t="shared" si="569"/>
        <v>0.50388687816642019</v>
      </c>
      <c r="Q598" s="6">
        <f t="shared" si="537"/>
        <v>0.21977639090855555</v>
      </c>
      <c r="R598" s="6">
        <f t="shared" si="570"/>
        <v>3.9554181467552477E-2</v>
      </c>
      <c r="S598" s="6">
        <f t="shared" si="571"/>
        <v>2.1180762015739617E-2</v>
      </c>
      <c r="T598" s="6">
        <f t="shared" si="572"/>
        <v>0</v>
      </c>
      <c r="U598" s="6">
        <f t="shared" si="573"/>
        <v>0</v>
      </c>
      <c r="V598" s="6">
        <f t="shared" si="574"/>
        <v>0</v>
      </c>
      <c r="W598" s="6">
        <f t="shared" si="575"/>
        <v>0</v>
      </c>
      <c r="X598" s="6">
        <f t="shared" si="539"/>
        <v>0</v>
      </c>
      <c r="Y598" s="6">
        <f t="shared" si="540"/>
        <v>0</v>
      </c>
      <c r="Z598" s="6">
        <f t="shared" si="541"/>
        <v>0</v>
      </c>
      <c r="AA598" s="6">
        <f t="shared" si="559"/>
        <v>0</v>
      </c>
      <c r="AB598" s="6">
        <f t="shared" si="514"/>
        <v>4.5061641373146805E-3</v>
      </c>
      <c r="AC598" s="6">
        <f t="shared" si="515"/>
        <v>3.3162454725886221E-3</v>
      </c>
      <c r="AD598" s="6">
        <f t="shared" si="516"/>
        <v>4.9477133466878625E-4</v>
      </c>
      <c r="AE598" s="6">
        <f t="shared" si="517"/>
        <v>0</v>
      </c>
      <c r="AF598" s="6">
        <f t="shared" si="518"/>
        <v>0</v>
      </c>
      <c r="AG598" s="6">
        <f t="shared" si="519"/>
        <v>0</v>
      </c>
      <c r="AH598" s="6">
        <f t="shared" si="520"/>
        <v>0</v>
      </c>
      <c r="AI598" s="6">
        <f t="shared" si="521"/>
        <v>0</v>
      </c>
      <c r="AJ598" s="6">
        <f t="shared" si="522"/>
        <v>0</v>
      </c>
      <c r="AK598" s="6">
        <f t="shared" si="523"/>
        <v>0</v>
      </c>
      <c r="AL598" s="6">
        <f t="shared" si="524"/>
        <v>0</v>
      </c>
      <c r="AM598" s="6">
        <f t="shared" si="525"/>
        <v>0</v>
      </c>
      <c r="AN598" s="6">
        <f t="shared" si="526"/>
        <v>0</v>
      </c>
      <c r="AO598" s="6">
        <f t="shared" si="542"/>
        <v>0</v>
      </c>
      <c r="AP598" s="6">
        <f t="shared" si="543"/>
        <v>0</v>
      </c>
      <c r="AQ598" s="6">
        <f t="shared" si="544"/>
        <v>0</v>
      </c>
      <c r="AR598" s="6">
        <f t="shared" si="545"/>
        <v>0</v>
      </c>
      <c r="AS598" s="6">
        <f t="shared" si="546"/>
        <v>0</v>
      </c>
      <c r="AT598" s="6">
        <f t="shared" si="547"/>
        <v>0</v>
      </c>
      <c r="AU598" s="6">
        <f t="shared" si="548"/>
        <v>0</v>
      </c>
      <c r="AV598" s="6">
        <f t="shared" si="576"/>
        <v>0.50761128678879719</v>
      </c>
      <c r="AW598" s="6">
        <f t="shared" si="550"/>
        <v>0.56347446963477987</v>
      </c>
      <c r="AX598" s="6">
        <f t="shared" si="577"/>
        <v>0.49951887734409262</v>
      </c>
      <c r="AY598" s="6">
        <f t="shared" si="503"/>
        <v>0.22428255504587025</v>
      </c>
      <c r="AZ598" s="6">
        <f t="shared" si="578"/>
        <v>0.78775702468065012</v>
      </c>
      <c r="BD598" s="7">
        <f t="shared" si="579"/>
        <v>0.40899999999999997</v>
      </c>
      <c r="BE598" s="7">
        <f t="shared" si="580"/>
        <v>0.63953107821277921</v>
      </c>
      <c r="BF598" s="7">
        <f t="shared" ca="1" si="581"/>
        <v>-0.80875007732381365</v>
      </c>
      <c r="BG598" s="7">
        <f t="shared" si="504"/>
        <v>0.78775702468065012</v>
      </c>
      <c r="BH598" s="7">
        <f t="shared" si="505"/>
        <v>0.88755677265212174</v>
      </c>
      <c r="BI598" s="7">
        <f t="shared" ca="1" si="506"/>
        <v>-0.19337666788877905</v>
      </c>
      <c r="BJ598" s="7">
        <f t="shared" si="507"/>
        <v>0.14345688374493862</v>
      </c>
      <c r="BK598" s="7">
        <f t="shared" si="508"/>
        <v>6.1516745102118103E-2</v>
      </c>
      <c r="BL598" s="7">
        <f t="shared" ca="1" si="509"/>
        <v>0.37868443303969873</v>
      </c>
      <c r="BM598" s="7">
        <f t="shared" ca="1" si="510"/>
        <v>1.0974198382886067</v>
      </c>
      <c r="BN598" s="7">
        <f t="shared" ca="1" si="511"/>
        <v>0.19454855936713508</v>
      </c>
      <c r="BO598" s="7">
        <f t="shared" ca="1" si="512"/>
        <v>0.650399272663154</v>
      </c>
      <c r="BP598" s="7">
        <f t="shared" si="582"/>
        <v>0.2</v>
      </c>
      <c r="BQ598" s="7">
        <f t="shared" si="583"/>
        <v>3.45</v>
      </c>
    </row>
    <row r="599" spans="1:69" x14ac:dyDescent="0.25">
      <c r="A599" s="53">
        <v>33798</v>
      </c>
      <c r="B599" s="54">
        <v>0</v>
      </c>
      <c r="C599" s="54">
        <v>3.44</v>
      </c>
      <c r="D599" s="54">
        <v>1.080324074074074</v>
      </c>
      <c r="E599" s="6">
        <f t="shared" si="513"/>
        <v>0.35899999999999999</v>
      </c>
      <c r="F599" s="1"/>
      <c r="G599" s="6">
        <f t="shared" si="561"/>
        <v>0.42225790776175604</v>
      </c>
      <c r="H599" s="6">
        <f t="shared" si="562"/>
        <v>0</v>
      </c>
      <c r="I599" s="6">
        <f t="shared" si="563"/>
        <v>3.44</v>
      </c>
      <c r="J599" s="6">
        <f t="shared" si="564"/>
        <v>0</v>
      </c>
      <c r="K599" s="6">
        <f t="shared" si="565"/>
        <v>2.2775483738581337</v>
      </c>
      <c r="L599" s="6">
        <f t="shared" si="566"/>
        <v>0.41514301483789195</v>
      </c>
      <c r="M599" s="6">
        <f t="shared" si="533"/>
        <v>3.8475425897189747E-2</v>
      </c>
      <c r="N599" s="6">
        <f t="shared" si="567"/>
        <v>0.41502282044878447</v>
      </c>
      <c r="O599" s="6">
        <f t="shared" si="568"/>
        <v>3.8475425897189747E-2</v>
      </c>
      <c r="P599" s="6">
        <f t="shared" si="569"/>
        <v>0.49951887734409262</v>
      </c>
      <c r="Q599" s="6">
        <f t="shared" si="537"/>
        <v>0.21318028309156886</v>
      </c>
      <c r="R599" s="6">
        <f t="shared" si="570"/>
        <v>3.6382349552433663E-2</v>
      </c>
      <c r="S599" s="6">
        <f t="shared" si="571"/>
        <v>1.9426295770776727E-2</v>
      </c>
      <c r="T599" s="6">
        <f t="shared" si="572"/>
        <v>0</v>
      </c>
      <c r="U599" s="6">
        <f t="shared" si="573"/>
        <v>0</v>
      </c>
      <c r="V599" s="6">
        <f t="shared" si="574"/>
        <v>0</v>
      </c>
      <c r="W599" s="6">
        <f t="shared" si="575"/>
        <v>0</v>
      </c>
      <c r="X599" s="6">
        <f t="shared" si="539"/>
        <v>0</v>
      </c>
      <c r="Y599" s="6">
        <f t="shared" si="540"/>
        <v>0</v>
      </c>
      <c r="Z599" s="6">
        <f t="shared" si="541"/>
        <v>0</v>
      </c>
      <c r="AA599" s="6">
        <f t="shared" si="559"/>
        <v>0</v>
      </c>
      <c r="AB599" s="6">
        <f t="shared" si="514"/>
        <v>4.1607781135160693E-3</v>
      </c>
      <c r="AC599" s="6">
        <f t="shared" si="515"/>
        <v>3.0439933470756196E-3</v>
      </c>
      <c r="AD599" s="6">
        <f t="shared" si="516"/>
        <v>4.5378793638469438E-4</v>
      </c>
      <c r="AE599" s="6">
        <f t="shared" si="517"/>
        <v>0</v>
      </c>
      <c r="AF599" s="6">
        <f t="shared" si="518"/>
        <v>0</v>
      </c>
      <c r="AG599" s="6">
        <f t="shared" si="519"/>
        <v>0</v>
      </c>
      <c r="AH599" s="6">
        <f t="shared" si="520"/>
        <v>0</v>
      </c>
      <c r="AI599" s="6">
        <f t="shared" si="521"/>
        <v>0</v>
      </c>
      <c r="AJ599" s="6">
        <f t="shared" si="522"/>
        <v>0</v>
      </c>
      <c r="AK599" s="6">
        <f t="shared" si="523"/>
        <v>0</v>
      </c>
      <c r="AL599" s="6">
        <f t="shared" si="524"/>
        <v>0</v>
      </c>
      <c r="AM599" s="6">
        <f t="shared" si="525"/>
        <v>0</v>
      </c>
      <c r="AN599" s="6">
        <f t="shared" si="526"/>
        <v>0</v>
      </c>
      <c r="AO599" s="6">
        <f t="shared" si="542"/>
        <v>0</v>
      </c>
      <c r="AP599" s="6">
        <f t="shared" si="543"/>
        <v>0</v>
      </c>
      <c r="AQ599" s="6">
        <f t="shared" si="544"/>
        <v>0</v>
      </c>
      <c r="AR599" s="6">
        <f t="shared" si="545"/>
        <v>0</v>
      </c>
      <c r="AS599" s="6">
        <f t="shared" si="546"/>
        <v>0</v>
      </c>
      <c r="AT599" s="6">
        <f t="shared" si="547"/>
        <v>0</v>
      </c>
      <c r="AU599" s="6">
        <f t="shared" si="548"/>
        <v>0</v>
      </c>
      <c r="AV599" s="6">
        <f t="shared" si="576"/>
        <v>0.50310300247182493</v>
      </c>
      <c r="AW599" s="6">
        <f t="shared" si="550"/>
        <v>0.53963508702855156</v>
      </c>
      <c r="AX599" s="6">
        <f t="shared" si="577"/>
        <v>0.49535296531788908</v>
      </c>
      <c r="AY599" s="6">
        <f t="shared" si="503"/>
        <v>0.21734106120508492</v>
      </c>
      <c r="AZ599" s="6">
        <f t="shared" si="578"/>
        <v>0.75697614823363646</v>
      </c>
      <c r="BD599" s="7">
        <f t="shared" si="579"/>
        <v>0.35899999999999999</v>
      </c>
      <c r="BE599" s="7">
        <f t="shared" si="580"/>
        <v>0.59916608715780972</v>
      </c>
      <c r="BF599" s="7">
        <f t="shared" ca="1" si="581"/>
        <v>-0.92782081844621178</v>
      </c>
      <c r="BG599" s="7">
        <f t="shared" si="504"/>
        <v>0.75697614823363646</v>
      </c>
      <c r="BH599" s="7">
        <f t="shared" si="505"/>
        <v>0.87004376225201252</v>
      </c>
      <c r="BI599" s="7">
        <f t="shared" ca="1" si="506"/>
        <v>-0.23143961835243718</v>
      </c>
      <c r="BJ599" s="7">
        <f t="shared" si="507"/>
        <v>0.1583850145628814</v>
      </c>
      <c r="BK599" s="7">
        <f t="shared" si="508"/>
        <v>7.3374714864440499E-2</v>
      </c>
      <c r="BL599" s="7">
        <f t="shared" ca="1" si="509"/>
        <v>0.48494677584404572</v>
      </c>
      <c r="BM599" s="7">
        <f t="shared" ca="1" si="510"/>
        <v>1.2046776465077849</v>
      </c>
      <c r="BN599" s="7">
        <f t="shared" ca="1" si="511"/>
        <v>0.2317859971924135</v>
      </c>
      <c r="BO599" s="7">
        <f t="shared" ca="1" si="512"/>
        <v>0.85663187425515774</v>
      </c>
      <c r="BP599" s="7">
        <f t="shared" si="582"/>
        <v>0</v>
      </c>
      <c r="BQ599" s="7">
        <f t="shared" si="583"/>
        <v>3.44</v>
      </c>
    </row>
    <row r="600" spans="1:69" x14ac:dyDescent="0.25">
      <c r="A600" s="53">
        <v>33799</v>
      </c>
      <c r="B600" s="54">
        <v>0</v>
      </c>
      <c r="C600" s="54">
        <v>3.43</v>
      </c>
      <c r="D600" s="54">
        <v>1.080324074074074</v>
      </c>
      <c r="E600" s="6">
        <f t="shared" si="513"/>
        <v>0.35899999999999999</v>
      </c>
      <c r="F600" s="1"/>
      <c r="G600" s="6">
        <f t="shared" si="561"/>
        <v>0.41502282044878447</v>
      </c>
      <c r="H600" s="6">
        <f t="shared" si="562"/>
        <v>0</v>
      </c>
      <c r="I600" s="6">
        <f t="shared" si="563"/>
        <v>3.43</v>
      </c>
      <c r="J600" s="6">
        <f t="shared" si="564"/>
        <v>0</v>
      </c>
      <c r="K600" s="6">
        <f t="shared" si="565"/>
        <v>2.2421202561074547</v>
      </c>
      <c r="L600" s="6">
        <f t="shared" si="566"/>
        <v>0.40801860234842069</v>
      </c>
      <c r="M600" s="6">
        <f t="shared" si="533"/>
        <v>3.528707045668069E-2</v>
      </c>
      <c r="N600" s="6">
        <f t="shared" si="567"/>
        <v>0.40790836814625053</v>
      </c>
      <c r="O600" s="6">
        <f t="shared" si="568"/>
        <v>3.528707045668069E-2</v>
      </c>
      <c r="P600" s="6">
        <f t="shared" si="569"/>
        <v>0.49535296531788908</v>
      </c>
      <c r="Q600" s="6">
        <f t="shared" si="537"/>
        <v>0.20702226268737531</v>
      </c>
      <c r="R600" s="6">
        <f t="shared" si="570"/>
        <v>3.3368168484391114E-2</v>
      </c>
      <c r="S600" s="6">
        <f t="shared" si="571"/>
        <v>1.7816490697398241E-2</v>
      </c>
      <c r="T600" s="6">
        <f t="shared" si="572"/>
        <v>0</v>
      </c>
      <c r="U600" s="6">
        <f t="shared" si="573"/>
        <v>0</v>
      </c>
      <c r="V600" s="6">
        <f t="shared" si="574"/>
        <v>0</v>
      </c>
      <c r="W600" s="6">
        <f t="shared" si="575"/>
        <v>0</v>
      </c>
      <c r="X600" s="6">
        <f t="shared" si="539"/>
        <v>0</v>
      </c>
      <c r="Y600" s="6">
        <f t="shared" si="540"/>
        <v>0</v>
      </c>
      <c r="Z600" s="6">
        <f t="shared" si="541"/>
        <v>0</v>
      </c>
      <c r="AA600" s="6">
        <f t="shared" si="559"/>
        <v>0</v>
      </c>
      <c r="AB600" s="6">
        <f t="shared" si="514"/>
        <v>3.8185418311653075E-3</v>
      </c>
      <c r="AC600" s="6">
        <f t="shared" si="515"/>
        <v>2.7917627518393444E-3</v>
      </c>
      <c r="AD600" s="6">
        <f t="shared" si="516"/>
        <v>4.1618374612373103E-4</v>
      </c>
      <c r="AE600" s="6">
        <f t="shared" si="517"/>
        <v>0</v>
      </c>
      <c r="AF600" s="6">
        <f t="shared" si="518"/>
        <v>0</v>
      </c>
      <c r="AG600" s="6">
        <f t="shared" si="519"/>
        <v>0</v>
      </c>
      <c r="AH600" s="6">
        <f t="shared" si="520"/>
        <v>0</v>
      </c>
      <c r="AI600" s="6">
        <f t="shared" si="521"/>
        <v>0</v>
      </c>
      <c r="AJ600" s="6">
        <f t="shared" si="522"/>
        <v>0</v>
      </c>
      <c r="AK600" s="6">
        <f t="shared" si="523"/>
        <v>0</v>
      </c>
      <c r="AL600" s="6">
        <f t="shared" si="524"/>
        <v>0</v>
      </c>
      <c r="AM600" s="6">
        <f t="shared" si="525"/>
        <v>0</v>
      </c>
      <c r="AN600" s="6">
        <f t="shared" si="526"/>
        <v>0</v>
      </c>
      <c r="AO600" s="6">
        <f t="shared" si="542"/>
        <v>0</v>
      </c>
      <c r="AP600" s="6">
        <f t="shared" si="543"/>
        <v>0</v>
      </c>
      <c r="AQ600" s="6">
        <f t="shared" si="544"/>
        <v>0</v>
      </c>
      <c r="AR600" s="6">
        <f t="shared" si="545"/>
        <v>0</v>
      </c>
      <c r="AS600" s="6">
        <f t="shared" si="546"/>
        <v>0</v>
      </c>
      <c r="AT600" s="6">
        <f t="shared" si="547"/>
        <v>0</v>
      </c>
      <c r="AU600" s="6">
        <f t="shared" si="548"/>
        <v>0</v>
      </c>
      <c r="AV600" s="6">
        <f t="shared" si="576"/>
        <v>0.49880536272090165</v>
      </c>
      <c r="AW600" s="6">
        <f t="shared" si="550"/>
        <v>0.51763934311100601</v>
      </c>
      <c r="AX600" s="6">
        <f t="shared" si="577"/>
        <v>0.49137122020889523</v>
      </c>
      <c r="AY600" s="6">
        <f t="shared" si="503"/>
        <v>0.21084080451854062</v>
      </c>
      <c r="AZ600" s="6">
        <f t="shared" si="578"/>
        <v>0.7284801476295466</v>
      </c>
      <c r="BD600" s="7">
        <f t="shared" si="579"/>
        <v>0.35899999999999999</v>
      </c>
      <c r="BE600" s="7">
        <f t="shared" si="580"/>
        <v>0.59916608715780972</v>
      </c>
      <c r="BF600" s="7">
        <f t="shared" ca="1" si="581"/>
        <v>-0.92782081844621178</v>
      </c>
      <c r="BG600" s="7">
        <f t="shared" si="504"/>
        <v>0.7284801476295466</v>
      </c>
      <c r="BH600" s="7">
        <f t="shared" si="505"/>
        <v>0.85351048478009139</v>
      </c>
      <c r="BI600" s="7">
        <f t="shared" ca="1" si="506"/>
        <v>-0.26801723283829187</v>
      </c>
      <c r="BJ600" s="7">
        <f t="shared" si="507"/>
        <v>0.13651557949235157</v>
      </c>
      <c r="BK600" s="7">
        <f t="shared" si="508"/>
        <v>6.4691072601841315E-2</v>
      </c>
      <c r="BL600" s="7">
        <f t="shared" ca="1" si="509"/>
        <v>0.4353407715810676</v>
      </c>
      <c r="BM600" s="7">
        <f t="shared" ca="1" si="510"/>
        <v>1.2046776465077849</v>
      </c>
      <c r="BN600" s="7">
        <f t="shared" ca="1" si="511"/>
        <v>0.2317859971924135</v>
      </c>
      <c r="BO600" s="7">
        <f t="shared" ca="1" si="512"/>
        <v>0.85663187425515774</v>
      </c>
      <c r="BP600" s="7">
        <f t="shared" si="582"/>
        <v>0</v>
      </c>
      <c r="BQ600" s="7">
        <f t="shared" si="583"/>
        <v>3.43</v>
      </c>
    </row>
    <row r="601" spans="1:69" x14ac:dyDescent="0.25">
      <c r="A601" s="53">
        <v>33800</v>
      </c>
      <c r="B601" s="54">
        <v>0</v>
      </c>
      <c r="C601" s="54">
        <v>3.42</v>
      </c>
      <c r="D601" s="54">
        <v>0.95393518518518516</v>
      </c>
      <c r="E601" s="6">
        <f t="shared" si="513"/>
        <v>0.317</v>
      </c>
      <c r="F601" s="1"/>
      <c r="G601" s="6">
        <f t="shared" si="561"/>
        <v>0.40790836814625053</v>
      </c>
      <c r="H601" s="6">
        <f t="shared" si="562"/>
        <v>0</v>
      </c>
      <c r="I601" s="6">
        <f t="shared" si="563"/>
        <v>3.42</v>
      </c>
      <c r="J601" s="6">
        <f t="shared" si="564"/>
        <v>0</v>
      </c>
      <c r="K601" s="6">
        <f t="shared" si="565"/>
        <v>2.2069970444016782</v>
      </c>
      <c r="L601" s="6">
        <f t="shared" si="566"/>
        <v>0.40101387236541997</v>
      </c>
      <c r="M601" s="6">
        <f t="shared" si="533"/>
        <v>3.2361779453832111E-2</v>
      </c>
      <c r="N601" s="6">
        <f t="shared" si="567"/>
        <v>0.40091277655631113</v>
      </c>
      <c r="O601" s="6">
        <f t="shared" si="568"/>
        <v>3.2361779453832111E-2</v>
      </c>
      <c r="P601" s="6">
        <f t="shared" si="569"/>
        <v>0.49137122020889523</v>
      </c>
      <c r="Q601" s="6">
        <f t="shared" si="537"/>
        <v>0.20125624819492188</v>
      </c>
      <c r="R601" s="6">
        <f t="shared" si="570"/>
        <v>3.0602584983271966E-2</v>
      </c>
      <c r="S601" s="6">
        <f t="shared" si="571"/>
        <v>1.6339507222575177E-2</v>
      </c>
      <c r="T601" s="6">
        <f t="shared" si="572"/>
        <v>0</v>
      </c>
      <c r="U601" s="6">
        <f t="shared" si="573"/>
        <v>0</v>
      </c>
      <c r="V601" s="6">
        <f t="shared" si="574"/>
        <v>0</v>
      </c>
      <c r="W601" s="6">
        <f t="shared" si="575"/>
        <v>0</v>
      </c>
      <c r="X601" s="6">
        <f t="shared" si="539"/>
        <v>0</v>
      </c>
      <c r="Y601" s="6">
        <f t="shared" si="540"/>
        <v>0</v>
      </c>
      <c r="Z601" s="6">
        <f t="shared" si="541"/>
        <v>0</v>
      </c>
      <c r="AA601" s="6">
        <f t="shared" si="559"/>
        <v>0</v>
      </c>
      <c r="AB601" s="6">
        <f t="shared" si="514"/>
        <v>3.5021013232767735E-3</v>
      </c>
      <c r="AC601" s="6">
        <f t="shared" si="515"/>
        <v>2.5603409223121207E-3</v>
      </c>
      <c r="AD601" s="6">
        <f t="shared" si="516"/>
        <v>3.8168219775739243E-4</v>
      </c>
      <c r="AE601" s="6">
        <f t="shared" si="517"/>
        <v>0</v>
      </c>
      <c r="AF601" s="6">
        <f t="shared" si="518"/>
        <v>0</v>
      </c>
      <c r="AG601" s="6">
        <f t="shared" si="519"/>
        <v>0</v>
      </c>
      <c r="AH601" s="6">
        <f t="shared" si="520"/>
        <v>0</v>
      </c>
      <c r="AI601" s="6">
        <f t="shared" si="521"/>
        <v>0</v>
      </c>
      <c r="AJ601" s="6">
        <f t="shared" si="522"/>
        <v>0</v>
      </c>
      <c r="AK601" s="6">
        <f t="shared" si="523"/>
        <v>0</v>
      </c>
      <c r="AL601" s="6">
        <f t="shared" si="524"/>
        <v>0</v>
      </c>
      <c r="AM601" s="6">
        <f t="shared" si="525"/>
        <v>0</v>
      </c>
      <c r="AN601" s="6">
        <f t="shared" si="526"/>
        <v>0</v>
      </c>
      <c r="AO601" s="6">
        <f t="shared" si="542"/>
        <v>0</v>
      </c>
      <c r="AP601" s="6">
        <f t="shared" si="543"/>
        <v>0</v>
      </c>
      <c r="AQ601" s="6">
        <f t="shared" si="544"/>
        <v>0</v>
      </c>
      <c r="AR601" s="6">
        <f t="shared" si="545"/>
        <v>0</v>
      </c>
      <c r="AS601" s="6">
        <f t="shared" si="546"/>
        <v>0</v>
      </c>
      <c r="AT601" s="6">
        <f t="shared" si="547"/>
        <v>0</v>
      </c>
      <c r="AU601" s="6">
        <f t="shared" si="548"/>
        <v>0</v>
      </c>
      <c r="AV601" s="6">
        <f t="shared" si="576"/>
        <v>0.49470108999459383</v>
      </c>
      <c r="AW601" s="6">
        <f t="shared" si="550"/>
        <v>0.49728429127656809</v>
      </c>
      <c r="AX601" s="6">
        <f t="shared" si="577"/>
        <v>0.4875592791188712</v>
      </c>
      <c r="AY601" s="6">
        <f t="shared" si="503"/>
        <v>0.20475834951819866</v>
      </c>
      <c r="AZ601" s="6">
        <f t="shared" si="578"/>
        <v>0.70204264079476675</v>
      </c>
      <c r="BD601" s="7">
        <f t="shared" si="579"/>
        <v>0.317</v>
      </c>
      <c r="BE601" s="7">
        <f t="shared" si="580"/>
        <v>0.5630275304103699</v>
      </c>
      <c r="BF601" s="7">
        <f t="shared" ca="1" si="581"/>
        <v>-1.0401138256067306</v>
      </c>
      <c r="BG601" s="7">
        <f t="shared" si="504"/>
        <v>0.70204264079476675</v>
      </c>
      <c r="BH601" s="7">
        <f t="shared" si="505"/>
        <v>0.8378798486625435</v>
      </c>
      <c r="BI601" s="7">
        <f t="shared" ca="1" si="506"/>
        <v>-0.30319227910541946</v>
      </c>
      <c r="BJ601" s="7">
        <f t="shared" si="507"/>
        <v>0.14825783523020777</v>
      </c>
      <c r="BK601" s="7">
        <f t="shared" si="508"/>
        <v>7.5543796848594122E-2</v>
      </c>
      <c r="BL601" s="7">
        <f t="shared" ca="1" si="509"/>
        <v>0.54305336569788409</v>
      </c>
      <c r="BM601" s="7">
        <f t="shared" ca="1" si="510"/>
        <v>1.2986382054118943</v>
      </c>
      <c r="BN601" s="7">
        <f t="shared" ca="1" si="511"/>
        <v>0.26788920036312097</v>
      </c>
      <c r="BO601" s="7">
        <f t="shared" ca="1" si="512"/>
        <v>1.0771058533858977</v>
      </c>
      <c r="BP601" s="7">
        <f t="shared" si="582"/>
        <v>0</v>
      </c>
      <c r="BQ601" s="7">
        <f t="shared" si="583"/>
        <v>3.42</v>
      </c>
    </row>
    <row r="602" spans="1:69" x14ac:dyDescent="0.25">
      <c r="A602" s="53">
        <v>33801</v>
      </c>
      <c r="B602" s="54">
        <v>0.6</v>
      </c>
      <c r="C602" s="54">
        <v>3.42</v>
      </c>
      <c r="D602" s="54">
        <v>0.86064814814814805</v>
      </c>
      <c r="E602" s="6">
        <f t="shared" si="513"/>
        <v>0.28599999999999998</v>
      </c>
      <c r="F602" s="1"/>
      <c r="G602" s="6">
        <f t="shared" si="561"/>
        <v>0.40091277655631113</v>
      </c>
      <c r="H602" s="6">
        <f t="shared" si="562"/>
        <v>0</v>
      </c>
      <c r="I602" s="6">
        <f t="shared" si="563"/>
        <v>2.82</v>
      </c>
      <c r="J602" s="6">
        <f t="shared" si="564"/>
        <v>0</v>
      </c>
      <c r="K602" s="6">
        <f t="shared" si="565"/>
        <v>1.7983489234790762</v>
      </c>
      <c r="L602" s="6">
        <f t="shared" si="566"/>
        <v>0.39529486732673669</v>
      </c>
      <c r="M602" s="6">
        <f t="shared" si="533"/>
        <v>3.0120110973488996E-2</v>
      </c>
      <c r="N602" s="6">
        <f t="shared" si="567"/>
        <v>0.39520077432441408</v>
      </c>
      <c r="O602" s="6">
        <f t="shared" si="568"/>
        <v>3.0120110973488996E-2</v>
      </c>
      <c r="P602" s="6">
        <f t="shared" si="569"/>
        <v>0.4875592791188712</v>
      </c>
      <c r="Q602" s="6">
        <f t="shared" si="537"/>
        <v>0.19584449021660663</v>
      </c>
      <c r="R602" s="6">
        <f t="shared" si="570"/>
        <v>2.8239921393477835E-2</v>
      </c>
      <c r="S602" s="6">
        <f t="shared" si="571"/>
        <v>1.520768570523744E-2</v>
      </c>
      <c r="T602" s="6">
        <f t="shared" si="572"/>
        <v>0</v>
      </c>
      <c r="U602" s="6">
        <f t="shared" si="573"/>
        <v>0</v>
      </c>
      <c r="V602" s="6">
        <f t="shared" si="574"/>
        <v>0</v>
      </c>
      <c r="W602" s="6">
        <f t="shared" si="575"/>
        <v>0</v>
      </c>
      <c r="X602" s="6">
        <f t="shared" si="539"/>
        <v>0</v>
      </c>
      <c r="Y602" s="6">
        <f t="shared" si="540"/>
        <v>0</v>
      </c>
      <c r="Z602" s="6">
        <f t="shared" si="541"/>
        <v>0</v>
      </c>
      <c r="AA602" s="6">
        <f t="shared" si="559"/>
        <v>0</v>
      </c>
      <c r="AB602" s="6">
        <f t="shared" si="514"/>
        <v>3.2214750429178239E-3</v>
      </c>
      <c r="AC602" s="6">
        <f t="shared" si="515"/>
        <v>2.37731572537386E-3</v>
      </c>
      <c r="AD602" s="6">
        <f t="shared" si="516"/>
        <v>3.5524344912672907E-4</v>
      </c>
      <c r="AE602" s="6">
        <f t="shared" si="517"/>
        <v>0</v>
      </c>
      <c r="AF602" s="6">
        <f t="shared" si="518"/>
        <v>0</v>
      </c>
      <c r="AG602" s="6">
        <f t="shared" si="519"/>
        <v>0</v>
      </c>
      <c r="AH602" s="6">
        <f t="shared" si="520"/>
        <v>0</v>
      </c>
      <c r="AI602" s="6">
        <f t="shared" si="521"/>
        <v>0</v>
      </c>
      <c r="AJ602" s="6">
        <f t="shared" si="522"/>
        <v>0</v>
      </c>
      <c r="AK602" s="6">
        <f t="shared" si="523"/>
        <v>0</v>
      </c>
      <c r="AL602" s="6">
        <f t="shared" si="524"/>
        <v>0</v>
      </c>
      <c r="AM602" s="6">
        <f t="shared" si="525"/>
        <v>0</v>
      </c>
      <c r="AN602" s="6">
        <f t="shared" si="526"/>
        <v>0</v>
      </c>
      <c r="AO602" s="6">
        <f t="shared" si="542"/>
        <v>0</v>
      </c>
      <c r="AP602" s="6">
        <f t="shared" si="543"/>
        <v>0</v>
      </c>
      <c r="AQ602" s="6">
        <f t="shared" si="544"/>
        <v>0</v>
      </c>
      <c r="AR602" s="6">
        <f t="shared" si="545"/>
        <v>0</v>
      </c>
      <c r="AS602" s="6">
        <f t="shared" si="546"/>
        <v>0</v>
      </c>
      <c r="AT602" s="6">
        <f t="shared" si="547"/>
        <v>0</v>
      </c>
      <c r="AU602" s="6">
        <f t="shared" si="548"/>
        <v>0</v>
      </c>
      <c r="AV602" s="6">
        <f t="shared" si="576"/>
        <v>0.49077749557169448</v>
      </c>
      <c r="AW602" s="6">
        <f t="shared" si="550"/>
        <v>0.47840787715682576</v>
      </c>
      <c r="AX602" s="6">
        <f t="shared" si="577"/>
        <v>0.48390678069079796</v>
      </c>
      <c r="AY602" s="6">
        <f t="shared" si="503"/>
        <v>0.19906596525952447</v>
      </c>
      <c r="AZ602" s="6">
        <f t="shared" si="578"/>
        <v>0.67747384241635022</v>
      </c>
      <c r="BD602" s="7">
        <f t="shared" si="579"/>
        <v>0.28599999999999998</v>
      </c>
      <c r="BE602" s="7">
        <f t="shared" si="580"/>
        <v>0.53478967828483748</v>
      </c>
      <c r="BF602" s="7">
        <f t="shared" ca="1" si="581"/>
        <v>-1.1319174428816525</v>
      </c>
      <c r="BG602" s="7">
        <f t="shared" si="504"/>
        <v>0.67747384241635022</v>
      </c>
      <c r="BH602" s="7">
        <f t="shared" si="505"/>
        <v>0.82308799190387305</v>
      </c>
      <c r="BI602" s="7">
        <f t="shared" ca="1" si="506"/>
        <v>-0.33702877920270635</v>
      </c>
      <c r="BJ602" s="7">
        <f t="shared" si="507"/>
        <v>0.15325176929622142</v>
      </c>
      <c r="BK602" s="7">
        <f t="shared" si="508"/>
        <v>8.3115917635579795E-2</v>
      </c>
      <c r="BL602" s="7">
        <f t="shared" ca="1" si="509"/>
        <v>0.63184798764530081</v>
      </c>
      <c r="BM602" s="7">
        <f t="shared" ca="1" si="510"/>
        <v>1.3702530465077845</v>
      </c>
      <c r="BN602" s="7">
        <f t="shared" ca="1" si="511"/>
        <v>0.29791727951631225</v>
      </c>
      <c r="BO602" s="7">
        <f t="shared" ca="1" si="512"/>
        <v>1.2760881580161532</v>
      </c>
      <c r="BP602" s="7">
        <f t="shared" si="582"/>
        <v>0.6</v>
      </c>
      <c r="BQ602" s="7">
        <f t="shared" si="583"/>
        <v>3.42</v>
      </c>
    </row>
    <row r="603" spans="1:69" x14ac:dyDescent="0.25">
      <c r="A603" s="53">
        <v>33802</v>
      </c>
      <c r="B603" s="54">
        <v>0.5</v>
      </c>
      <c r="C603" s="54">
        <v>3.42</v>
      </c>
      <c r="D603" s="54">
        <v>0.86064814814814805</v>
      </c>
      <c r="E603" s="6">
        <f t="shared" si="513"/>
        <v>0.28599999999999998</v>
      </c>
      <c r="F603" s="1"/>
      <c r="G603" s="6">
        <f t="shared" si="561"/>
        <v>0.39520077432441408</v>
      </c>
      <c r="H603" s="6">
        <f t="shared" si="562"/>
        <v>0</v>
      </c>
      <c r="I603" s="6">
        <f t="shared" si="563"/>
        <v>2.92</v>
      </c>
      <c r="J603" s="6">
        <f t="shared" si="564"/>
        <v>0</v>
      </c>
      <c r="K603" s="6">
        <f t="shared" si="565"/>
        <v>1.8417046825286871</v>
      </c>
      <c r="L603" s="6">
        <f t="shared" si="566"/>
        <v>0.38944742490537471</v>
      </c>
      <c r="M603" s="6">
        <f t="shared" si="533"/>
        <v>2.7958239871878583E-2</v>
      </c>
      <c r="N603" s="6">
        <f t="shared" si="567"/>
        <v>0.38936008542872019</v>
      </c>
      <c r="O603" s="6">
        <f t="shared" si="568"/>
        <v>2.7958239871878583E-2</v>
      </c>
      <c r="P603" s="6">
        <f t="shared" si="569"/>
        <v>0.48390678069079796</v>
      </c>
      <c r="Q603" s="6">
        <f t="shared" si="537"/>
        <v>0.19075737731433837</v>
      </c>
      <c r="R603" s="6">
        <f t="shared" si="570"/>
        <v>2.6253947595097242E-2</v>
      </c>
      <c r="S603" s="6">
        <f t="shared" si="571"/>
        <v>1.411615399483092E-2</v>
      </c>
      <c r="T603" s="6">
        <f t="shared" si="572"/>
        <v>0</v>
      </c>
      <c r="U603" s="6">
        <f t="shared" si="573"/>
        <v>0</v>
      </c>
      <c r="V603" s="6">
        <f t="shared" si="574"/>
        <v>0</v>
      </c>
      <c r="W603" s="6">
        <f t="shared" si="575"/>
        <v>0</v>
      </c>
      <c r="X603" s="6">
        <f t="shared" si="539"/>
        <v>0</v>
      </c>
      <c r="Y603" s="6">
        <f t="shared" si="540"/>
        <v>0</v>
      </c>
      <c r="Z603" s="6">
        <f t="shared" si="541"/>
        <v>0</v>
      </c>
      <c r="AA603" s="6">
        <f t="shared" si="559"/>
        <v>0</v>
      </c>
      <c r="AB603" s="6">
        <f t="shared" si="514"/>
        <v>2.9909969414771828E-3</v>
      </c>
      <c r="AC603" s="6">
        <f t="shared" si="515"/>
        <v>2.2076403712553805E-3</v>
      </c>
      <c r="AD603" s="6">
        <f t="shared" si="516"/>
        <v>3.297458489558847E-4</v>
      </c>
      <c r="AE603" s="6">
        <f t="shared" si="517"/>
        <v>0</v>
      </c>
      <c r="AF603" s="6">
        <f t="shared" si="518"/>
        <v>0</v>
      </c>
      <c r="AG603" s="6">
        <f t="shared" si="519"/>
        <v>0</v>
      </c>
      <c r="AH603" s="6">
        <f t="shared" si="520"/>
        <v>0</v>
      </c>
      <c r="AI603" s="6">
        <f t="shared" si="521"/>
        <v>0</v>
      </c>
      <c r="AJ603" s="6">
        <f t="shared" si="522"/>
        <v>0</v>
      </c>
      <c r="AK603" s="6">
        <f t="shared" si="523"/>
        <v>0</v>
      </c>
      <c r="AL603" s="6">
        <f t="shared" si="524"/>
        <v>0</v>
      </c>
      <c r="AM603" s="6">
        <f t="shared" si="525"/>
        <v>0</v>
      </c>
      <c r="AN603" s="6">
        <f t="shared" si="526"/>
        <v>0</v>
      </c>
      <c r="AO603" s="6">
        <f t="shared" si="542"/>
        <v>0</v>
      </c>
      <c r="AP603" s="6">
        <f t="shared" si="543"/>
        <v>0</v>
      </c>
      <c r="AQ603" s="6">
        <f t="shared" si="544"/>
        <v>0</v>
      </c>
      <c r="AR603" s="6">
        <f t="shared" si="545"/>
        <v>0</v>
      </c>
      <c r="AS603" s="6">
        <f t="shared" si="546"/>
        <v>0</v>
      </c>
      <c r="AT603" s="6">
        <f t="shared" si="547"/>
        <v>0</v>
      </c>
      <c r="AU603" s="6">
        <f t="shared" si="548"/>
        <v>0</v>
      </c>
      <c r="AV603" s="6">
        <f t="shared" si="576"/>
        <v>0.48702341611962802</v>
      </c>
      <c r="AW603" s="6">
        <f t="shared" si="550"/>
        <v>0.46086957217218</v>
      </c>
      <c r="AX603" s="6">
        <f t="shared" si="577"/>
        <v>0.48040457981096535</v>
      </c>
      <c r="AY603" s="6">
        <f t="shared" si="503"/>
        <v>0.19374837425581554</v>
      </c>
      <c r="AZ603" s="6">
        <f t="shared" si="578"/>
        <v>0.65461794642799553</v>
      </c>
      <c r="BD603" s="7">
        <f t="shared" si="579"/>
        <v>0.28599999999999998</v>
      </c>
      <c r="BE603" s="7">
        <f t="shared" si="580"/>
        <v>0.53478967828483748</v>
      </c>
      <c r="BF603" s="7">
        <f t="shared" ca="1" si="581"/>
        <v>-1.1319174428816525</v>
      </c>
      <c r="BG603" s="7">
        <f t="shared" si="504"/>
        <v>0.65461794642799553</v>
      </c>
      <c r="BH603" s="7">
        <f t="shared" si="505"/>
        <v>0.80908463489797877</v>
      </c>
      <c r="BI603" s="7">
        <f t="shared" ca="1" si="506"/>
        <v>-0.36956856994197795</v>
      </c>
      <c r="BJ603" s="7">
        <f t="shared" si="507"/>
        <v>0.1358791904287926</v>
      </c>
      <c r="BK603" s="7">
        <f t="shared" si="508"/>
        <v>7.5237723223405065E-2</v>
      </c>
      <c r="BL603" s="7">
        <f t="shared" ca="1" si="509"/>
        <v>0.58117580407239211</v>
      </c>
      <c r="BM603" s="7">
        <f t="shared" ca="1" si="510"/>
        <v>1.3702530465077845</v>
      </c>
      <c r="BN603" s="7">
        <f t="shared" ca="1" si="511"/>
        <v>0.29791727951631225</v>
      </c>
      <c r="BO603" s="7">
        <f t="shared" ca="1" si="512"/>
        <v>1.2760881580161532</v>
      </c>
      <c r="BP603" s="7">
        <f t="shared" si="582"/>
        <v>0.5</v>
      </c>
      <c r="BQ603" s="7">
        <f t="shared" si="583"/>
        <v>3.42</v>
      </c>
    </row>
    <row r="604" spans="1:69" x14ac:dyDescent="0.25">
      <c r="A604" s="53">
        <v>33803</v>
      </c>
      <c r="B604" s="54">
        <v>0.2</v>
      </c>
      <c r="C604" s="54">
        <v>3.42</v>
      </c>
      <c r="D604" s="54">
        <v>0.85462962962962952</v>
      </c>
      <c r="E604" s="6">
        <f t="shared" si="513"/>
        <v>0.28399999999999997</v>
      </c>
      <c r="F604" s="1"/>
      <c r="G604" s="6">
        <f t="shared" si="561"/>
        <v>0.38936008542872019</v>
      </c>
      <c r="H604" s="6">
        <f t="shared" si="562"/>
        <v>0</v>
      </c>
      <c r="I604" s="6">
        <f t="shared" si="563"/>
        <v>3.2199999999999998</v>
      </c>
      <c r="J604" s="6">
        <f t="shared" si="564"/>
        <v>0</v>
      </c>
      <c r="K604" s="6">
        <f t="shared" si="565"/>
        <v>2.0069276932444082</v>
      </c>
      <c r="L604" s="6">
        <f t="shared" si="566"/>
        <v>0.3830905915258605</v>
      </c>
      <c r="M604" s="6">
        <f t="shared" si="533"/>
        <v>2.5750673012569752E-2</v>
      </c>
      <c r="N604" s="6">
        <f t="shared" si="567"/>
        <v>0.38301014832504648</v>
      </c>
      <c r="O604" s="6">
        <f t="shared" si="568"/>
        <v>2.5750673012569752E-2</v>
      </c>
      <c r="P604" s="6">
        <f t="shared" si="569"/>
        <v>0.48040457981096535</v>
      </c>
      <c r="Q604" s="6">
        <f t="shared" si="537"/>
        <v>0.18596891292336823</v>
      </c>
      <c r="R604" s="6">
        <f t="shared" si="570"/>
        <v>2.4290209273006694E-2</v>
      </c>
      <c r="S604" s="6">
        <f t="shared" si="571"/>
        <v>1.3001550433137006E-2</v>
      </c>
      <c r="T604" s="6">
        <f t="shared" si="572"/>
        <v>0</v>
      </c>
      <c r="U604" s="6">
        <f t="shared" si="573"/>
        <v>0</v>
      </c>
      <c r="V604" s="6">
        <f t="shared" si="574"/>
        <v>0</v>
      </c>
      <c r="W604" s="6">
        <f t="shared" si="575"/>
        <v>0</v>
      </c>
      <c r="X604" s="6">
        <f t="shared" si="539"/>
        <v>0</v>
      </c>
      <c r="Y604" s="6">
        <f t="shared" si="540"/>
        <v>0</v>
      </c>
      <c r="Z604" s="6">
        <f t="shared" si="541"/>
        <v>0</v>
      </c>
      <c r="AA604" s="6">
        <f t="shared" si="559"/>
        <v>0</v>
      </c>
      <c r="AB604" s="6">
        <f t="shared" si="514"/>
        <v>2.7728656644873677E-3</v>
      </c>
      <c r="AC604" s="6">
        <f t="shared" si="515"/>
        <v>2.0358785543700192E-3</v>
      </c>
      <c r="AD604" s="6">
        <f t="shared" si="516"/>
        <v>3.0370930261085346E-4</v>
      </c>
      <c r="AE604" s="6">
        <f t="shared" si="517"/>
        <v>0</v>
      </c>
      <c r="AF604" s="6">
        <f t="shared" si="518"/>
        <v>0</v>
      </c>
      <c r="AG604" s="6">
        <f t="shared" si="519"/>
        <v>0</v>
      </c>
      <c r="AH604" s="6">
        <f t="shared" si="520"/>
        <v>0</v>
      </c>
      <c r="AI604" s="6">
        <f t="shared" si="521"/>
        <v>0</v>
      </c>
      <c r="AJ604" s="6">
        <f t="shared" si="522"/>
        <v>0</v>
      </c>
      <c r="AK604" s="6">
        <f t="shared" si="523"/>
        <v>0</v>
      </c>
      <c r="AL604" s="6">
        <f t="shared" si="524"/>
        <v>0</v>
      </c>
      <c r="AM604" s="6">
        <f t="shared" si="525"/>
        <v>0</v>
      </c>
      <c r="AN604" s="6">
        <f t="shared" si="526"/>
        <v>0</v>
      </c>
      <c r="AO604" s="6">
        <f t="shared" si="542"/>
        <v>0</v>
      </c>
      <c r="AP604" s="6">
        <f t="shared" si="543"/>
        <v>0</v>
      </c>
      <c r="AQ604" s="6">
        <f t="shared" si="544"/>
        <v>0</v>
      </c>
      <c r="AR604" s="6">
        <f t="shared" si="545"/>
        <v>0</v>
      </c>
      <c r="AS604" s="6">
        <f t="shared" si="546"/>
        <v>0</v>
      </c>
      <c r="AT604" s="6">
        <f t="shared" si="547"/>
        <v>0</v>
      </c>
      <c r="AU604" s="6">
        <f t="shared" si="548"/>
        <v>0</v>
      </c>
      <c r="AV604" s="6">
        <f t="shared" si="576"/>
        <v>0.4834242426315366</v>
      </c>
      <c r="AW604" s="6">
        <f t="shared" si="550"/>
        <v>0.44452561326581852</v>
      </c>
      <c r="AX604" s="6">
        <f t="shared" si="577"/>
        <v>0.47704013214373225</v>
      </c>
      <c r="AY604" s="6">
        <f t="shared" si="503"/>
        <v>0.1887417785878556</v>
      </c>
      <c r="AZ604" s="6">
        <f t="shared" si="578"/>
        <v>0.63326739185367409</v>
      </c>
      <c r="BD604" s="7">
        <f t="shared" si="579"/>
        <v>0.28399999999999997</v>
      </c>
      <c r="BE604" s="7">
        <f t="shared" si="580"/>
        <v>0.53291650377896904</v>
      </c>
      <c r="BF604" s="7">
        <f t="shared" ca="1" si="581"/>
        <v>-1.1381399585168186</v>
      </c>
      <c r="BG604" s="7">
        <f t="shared" si="504"/>
        <v>0.63326739185367409</v>
      </c>
      <c r="BH604" s="7">
        <f t="shared" si="505"/>
        <v>0.79578099490605714</v>
      </c>
      <c r="BI604" s="7">
        <f t="shared" ca="1" si="506"/>
        <v>-0.4009525392168698</v>
      </c>
      <c r="BJ604" s="7">
        <f t="shared" si="507"/>
        <v>0.12198771101226795</v>
      </c>
      <c r="BK604" s="7">
        <f t="shared" si="508"/>
        <v>6.9097740695502979E-2</v>
      </c>
      <c r="BL604" s="7">
        <f t="shared" ca="1" si="509"/>
        <v>0.54344529117411855</v>
      </c>
      <c r="BM604" s="7">
        <f t="shared" ca="1" si="510"/>
        <v>1.3749393588365517</v>
      </c>
      <c r="BN604" s="7">
        <f t="shared" ca="1" si="511"/>
        <v>0.29996561299095759</v>
      </c>
      <c r="BO604" s="7">
        <f t="shared" ca="1" si="512"/>
        <v>1.2901852918111754</v>
      </c>
      <c r="BP604" s="7">
        <f t="shared" si="582"/>
        <v>0.2</v>
      </c>
      <c r="BQ604" s="7">
        <f t="shared" si="583"/>
        <v>3.42</v>
      </c>
    </row>
    <row r="605" spans="1:69" x14ac:dyDescent="0.25">
      <c r="A605" s="53">
        <v>33804</v>
      </c>
      <c r="B605" s="54">
        <v>0</v>
      </c>
      <c r="C605" s="54">
        <v>3.42</v>
      </c>
      <c r="D605" s="54">
        <v>0.81851851851851853</v>
      </c>
      <c r="E605" s="6">
        <f t="shared" si="513"/>
        <v>0.27200000000000008</v>
      </c>
      <c r="F605" s="1"/>
      <c r="G605" s="6">
        <f t="shared" si="561"/>
        <v>0.38301014832504648</v>
      </c>
      <c r="H605" s="6">
        <f t="shared" si="562"/>
        <v>0</v>
      </c>
      <c r="I605" s="6">
        <f t="shared" si="563"/>
        <v>3.42</v>
      </c>
      <c r="J605" s="6">
        <f t="shared" si="564"/>
        <v>0</v>
      </c>
      <c r="K605" s="6">
        <f t="shared" si="565"/>
        <v>2.1041363173837451</v>
      </c>
      <c r="L605" s="6">
        <f t="shared" si="566"/>
        <v>0.37643698185919494</v>
      </c>
      <c r="M605" s="6">
        <f t="shared" si="533"/>
        <v>2.359163256596505E-2</v>
      </c>
      <c r="N605" s="6">
        <f t="shared" si="567"/>
        <v>0.37636328334129182</v>
      </c>
      <c r="O605" s="6">
        <f t="shared" si="568"/>
        <v>2.359163256596505E-2</v>
      </c>
      <c r="P605" s="6">
        <f t="shared" si="569"/>
        <v>0.47704013214373225</v>
      </c>
      <c r="Q605" s="6">
        <f t="shared" si="537"/>
        <v>0.18145025138695783</v>
      </c>
      <c r="R605" s="6">
        <f t="shared" si="570"/>
        <v>2.2322571818146134E-2</v>
      </c>
      <c r="S605" s="6">
        <f t="shared" si="571"/>
        <v>1.1911447924359416E-2</v>
      </c>
      <c r="T605" s="6">
        <f t="shared" si="572"/>
        <v>0</v>
      </c>
      <c r="U605" s="6">
        <f t="shared" si="573"/>
        <v>0</v>
      </c>
      <c r="V605" s="6">
        <f t="shared" si="574"/>
        <v>0</v>
      </c>
      <c r="W605" s="6">
        <f t="shared" si="575"/>
        <v>0</v>
      </c>
      <c r="X605" s="6">
        <f t="shared" si="539"/>
        <v>0</v>
      </c>
      <c r="Y605" s="6">
        <f t="shared" si="540"/>
        <v>0</v>
      </c>
      <c r="Z605" s="6">
        <f t="shared" si="541"/>
        <v>0</v>
      </c>
      <c r="AA605" s="6">
        <f t="shared" si="559"/>
        <v>0</v>
      </c>
      <c r="AB605" s="6">
        <f t="shared" si="514"/>
        <v>2.5537130757594152E-3</v>
      </c>
      <c r="AC605" s="6">
        <f t="shared" si="515"/>
        <v>1.866792949988092E-3</v>
      </c>
      <c r="AD605" s="6">
        <f t="shared" si="516"/>
        <v>2.7824508782987043E-4</v>
      </c>
      <c r="AE605" s="6">
        <f t="shared" si="517"/>
        <v>0</v>
      </c>
      <c r="AF605" s="6">
        <f t="shared" si="518"/>
        <v>0</v>
      </c>
      <c r="AG605" s="6">
        <f t="shared" si="519"/>
        <v>0</v>
      </c>
      <c r="AH605" s="6">
        <f t="shared" si="520"/>
        <v>0</v>
      </c>
      <c r="AI605" s="6">
        <f t="shared" si="521"/>
        <v>0</v>
      </c>
      <c r="AJ605" s="6">
        <f t="shared" si="522"/>
        <v>0</v>
      </c>
      <c r="AK605" s="6">
        <f t="shared" si="523"/>
        <v>0</v>
      </c>
      <c r="AL605" s="6">
        <f t="shared" si="524"/>
        <v>0</v>
      </c>
      <c r="AM605" s="6">
        <f t="shared" si="525"/>
        <v>0</v>
      </c>
      <c r="AN605" s="6">
        <f t="shared" si="526"/>
        <v>0</v>
      </c>
      <c r="AO605" s="6">
        <f t="shared" si="542"/>
        <v>0</v>
      </c>
      <c r="AP605" s="6">
        <f t="shared" si="543"/>
        <v>0</v>
      </c>
      <c r="AQ605" s="6">
        <f t="shared" si="544"/>
        <v>0</v>
      </c>
      <c r="AR605" s="6">
        <f t="shared" si="545"/>
        <v>0</v>
      </c>
      <c r="AS605" s="6">
        <f t="shared" si="546"/>
        <v>0</v>
      </c>
      <c r="AT605" s="6">
        <f t="shared" si="547"/>
        <v>0</v>
      </c>
      <c r="AU605" s="6">
        <f t="shared" si="548"/>
        <v>0</v>
      </c>
      <c r="AV605" s="6">
        <f t="shared" si="576"/>
        <v>0.47996664116577886</v>
      </c>
      <c r="AW605" s="6">
        <f t="shared" si="550"/>
        <v>0.42925038354531792</v>
      </c>
      <c r="AX605" s="6">
        <f t="shared" si="577"/>
        <v>0.47380190781025228</v>
      </c>
      <c r="AY605" s="6">
        <f t="shared" si="503"/>
        <v>0.18400396446271725</v>
      </c>
      <c r="AZ605" s="6">
        <f t="shared" si="578"/>
        <v>0.61325434800803513</v>
      </c>
      <c r="BD605" s="7">
        <f t="shared" si="579"/>
        <v>0.27200000000000008</v>
      </c>
      <c r="BE605" s="7">
        <f t="shared" si="580"/>
        <v>0.52153619241621196</v>
      </c>
      <c r="BF605" s="7">
        <f t="shared" ca="1" si="581"/>
        <v>-1.176310776994054</v>
      </c>
      <c r="BG605" s="7">
        <f t="shared" si="504"/>
        <v>0.61325434800803513</v>
      </c>
      <c r="BH605" s="7">
        <f t="shared" si="505"/>
        <v>0.7831055790939272</v>
      </c>
      <c r="BI605" s="7">
        <f t="shared" ca="1" si="506"/>
        <v>-0.43129258431611822</v>
      </c>
      <c r="BJ605" s="7">
        <f t="shared" si="507"/>
        <v>0.1164545300343891</v>
      </c>
      <c r="BK605" s="7">
        <f t="shared" si="508"/>
        <v>6.8418544046956117E-2</v>
      </c>
      <c r="BL605" s="7">
        <f t="shared" ca="1" si="509"/>
        <v>0.5550521074210979</v>
      </c>
      <c r="BM605" s="7">
        <f t="shared" ca="1" si="510"/>
        <v>1.4032252328091543</v>
      </c>
      <c r="BN605" s="7">
        <f t="shared" ca="1" si="511"/>
        <v>0.31256091647037232</v>
      </c>
      <c r="BO605" s="7">
        <f t="shared" ca="1" si="512"/>
        <v>1.3783559620177812</v>
      </c>
      <c r="BP605" s="7">
        <f t="shared" si="582"/>
        <v>0</v>
      </c>
      <c r="BQ605" s="7">
        <f t="shared" si="583"/>
        <v>3.42</v>
      </c>
    </row>
    <row r="606" spans="1:69" x14ac:dyDescent="0.25">
      <c r="A606" s="53">
        <v>33805</v>
      </c>
      <c r="B606" s="54">
        <v>20.100000000000001</v>
      </c>
      <c r="C606" s="54">
        <v>3.43</v>
      </c>
      <c r="D606" s="54">
        <v>0.91481481481481475</v>
      </c>
      <c r="E606" s="6">
        <f t="shared" si="513"/>
        <v>0.30400000000000005</v>
      </c>
      <c r="F606" s="1"/>
      <c r="G606" s="6">
        <f t="shared" si="561"/>
        <v>0.37636328334129182</v>
      </c>
      <c r="H606" s="6">
        <f t="shared" si="562"/>
        <v>16.670000000000002</v>
      </c>
      <c r="I606" s="6">
        <f t="shared" si="563"/>
        <v>0</v>
      </c>
      <c r="J606" s="6">
        <f t="shared" si="564"/>
        <v>14.021225288108468</v>
      </c>
      <c r="K606" s="6">
        <f t="shared" si="565"/>
        <v>0</v>
      </c>
      <c r="L606" s="6">
        <f t="shared" si="566"/>
        <v>0.42016455567926458</v>
      </c>
      <c r="M606" s="6">
        <f t="shared" si="533"/>
        <v>4.0857928608057328E-2</v>
      </c>
      <c r="N606" s="6">
        <f t="shared" si="567"/>
        <v>0.42003691852763525</v>
      </c>
      <c r="O606" s="6">
        <f t="shared" si="568"/>
        <v>2.6896326404995912</v>
      </c>
      <c r="P606" s="6">
        <f t="shared" si="569"/>
        <v>0.47380190781025228</v>
      </c>
      <c r="Q606" s="6">
        <f t="shared" si="537"/>
        <v>0.17717571085905237</v>
      </c>
      <c r="R606" s="6">
        <f t="shared" si="570"/>
        <v>1.0745815827620471</v>
      </c>
      <c r="S606" s="6">
        <f t="shared" si="571"/>
        <v>1.3579992416119444</v>
      </c>
      <c r="T606" s="6">
        <f t="shared" si="572"/>
        <v>0</v>
      </c>
      <c r="U606" s="6">
        <f t="shared" si="573"/>
        <v>0</v>
      </c>
      <c r="V606" s="6">
        <f t="shared" si="574"/>
        <v>0</v>
      </c>
      <c r="W606" s="6">
        <f t="shared" si="575"/>
        <v>0</v>
      </c>
      <c r="X606" s="6">
        <f t="shared" si="539"/>
        <v>0</v>
      </c>
      <c r="Y606" s="6">
        <f t="shared" si="540"/>
        <v>0</v>
      </c>
      <c r="Z606" s="6">
        <f t="shared" si="541"/>
        <v>0</v>
      </c>
      <c r="AA606" s="6">
        <f t="shared" si="559"/>
        <v>0</v>
      </c>
      <c r="AB606" s="6">
        <f t="shared" si="514"/>
        <v>6.0904022663192968E-2</v>
      </c>
      <c r="AC606" s="6">
        <f t="shared" si="515"/>
        <v>0.17848213945850325</v>
      </c>
      <c r="AD606" s="6">
        <f t="shared" si="516"/>
        <v>3.1722139966080878E-2</v>
      </c>
      <c r="AE606" s="6">
        <f t="shared" si="517"/>
        <v>0</v>
      </c>
      <c r="AF606" s="6">
        <f t="shared" si="518"/>
        <v>0</v>
      </c>
      <c r="AG606" s="6">
        <f t="shared" si="519"/>
        <v>0</v>
      </c>
      <c r="AH606" s="6">
        <f t="shared" si="520"/>
        <v>0</v>
      </c>
      <c r="AI606" s="6">
        <f t="shared" si="521"/>
        <v>0</v>
      </c>
      <c r="AJ606" s="6">
        <f t="shared" si="522"/>
        <v>0</v>
      </c>
      <c r="AK606" s="6">
        <f t="shared" si="523"/>
        <v>0</v>
      </c>
      <c r="AL606" s="6">
        <f t="shared" si="524"/>
        <v>0</v>
      </c>
      <c r="AM606" s="6">
        <f t="shared" si="525"/>
        <v>0</v>
      </c>
      <c r="AN606" s="6">
        <f t="shared" si="526"/>
        <v>0</v>
      </c>
      <c r="AO606" s="6">
        <f t="shared" si="542"/>
        <v>0</v>
      </c>
      <c r="AP606" s="6">
        <f t="shared" si="543"/>
        <v>0</v>
      </c>
      <c r="AQ606" s="6">
        <f t="shared" si="544"/>
        <v>0</v>
      </c>
      <c r="AR606" s="6">
        <f t="shared" si="545"/>
        <v>0</v>
      </c>
      <c r="AS606" s="6">
        <f t="shared" si="546"/>
        <v>0</v>
      </c>
      <c r="AT606" s="6">
        <f t="shared" si="547"/>
        <v>0</v>
      </c>
      <c r="AU606" s="6">
        <f t="shared" si="548"/>
        <v>0</v>
      </c>
      <c r="AV606" s="6">
        <f t="shared" si="576"/>
        <v>0.49177917757358847</v>
      </c>
      <c r="AW606" s="6">
        <f t="shared" si="550"/>
        <v>0.483173474636096</v>
      </c>
      <c r="AX606" s="6">
        <f t="shared" si="577"/>
        <v>0.48484002096528606</v>
      </c>
      <c r="AY606" s="6">
        <f t="shared" si="503"/>
        <v>0.23807973352224535</v>
      </c>
      <c r="AZ606" s="6">
        <f t="shared" si="578"/>
        <v>0.72125320815834137</v>
      </c>
      <c r="BD606" s="7">
        <f t="shared" si="579"/>
        <v>0.30400000000000005</v>
      </c>
      <c r="BE606" s="7">
        <f t="shared" si="580"/>
        <v>0.55136195008360889</v>
      </c>
      <c r="BF606" s="7">
        <f t="shared" ca="1" si="581"/>
        <v>-1.0775914270889864</v>
      </c>
      <c r="BG606" s="7">
        <f t="shared" si="504"/>
        <v>0.72125320815834137</v>
      </c>
      <c r="BH606" s="7">
        <f t="shared" si="505"/>
        <v>0.84926627635762231</v>
      </c>
      <c r="BI606" s="7">
        <f t="shared" ca="1" si="506"/>
        <v>-0.27751043247458296</v>
      </c>
      <c r="BJ606" s="7">
        <f t="shared" si="507"/>
        <v>0.17410023971842811</v>
      </c>
      <c r="BK606" s="7">
        <f t="shared" si="508"/>
        <v>8.8746987612773845E-2</v>
      </c>
      <c r="BL606" s="7">
        <f t="shared" ca="1" si="509"/>
        <v>0.64012959794317303</v>
      </c>
      <c r="BM606" s="7">
        <f t="shared" ca="1" si="510"/>
        <v>1.3284362355488804</v>
      </c>
      <c r="BN606" s="7">
        <f t="shared" ca="1" si="511"/>
        <v>0.28010103150327215</v>
      </c>
      <c r="BO606" s="7">
        <f t="shared" ca="1" si="512"/>
        <v>1.1563017147351486</v>
      </c>
      <c r="BP606" s="7">
        <f t="shared" si="582"/>
        <v>20.100000000000001</v>
      </c>
      <c r="BQ606" s="7">
        <f t="shared" si="583"/>
        <v>3.43</v>
      </c>
    </row>
    <row r="607" spans="1:69" x14ac:dyDescent="0.25">
      <c r="A607" s="53">
        <v>33806</v>
      </c>
      <c r="B607" s="54">
        <v>0</v>
      </c>
      <c r="C607" s="54">
        <v>3.58</v>
      </c>
      <c r="D607" s="54">
        <v>1.2488425925925923</v>
      </c>
      <c r="E607" s="6">
        <f t="shared" si="513"/>
        <v>0.41499999999999998</v>
      </c>
      <c r="F607" s="1"/>
      <c r="G607" s="6">
        <f t="shared" si="561"/>
        <v>0.42003691852763525</v>
      </c>
      <c r="H607" s="6">
        <f t="shared" si="562"/>
        <v>0</v>
      </c>
      <c r="I607" s="6">
        <f t="shared" si="563"/>
        <v>3.58</v>
      </c>
      <c r="J607" s="6">
        <f t="shared" si="564"/>
        <v>0</v>
      </c>
      <c r="K607" s="6">
        <f t="shared" si="565"/>
        <v>2.3604328803756967</v>
      </c>
      <c r="L607" s="6">
        <f t="shared" si="566"/>
        <v>0.4126631005263991</v>
      </c>
      <c r="M607" s="6">
        <f t="shared" si="533"/>
        <v>3.7340522264515341E-2</v>
      </c>
      <c r="N607" s="6">
        <f t="shared" si="567"/>
        <v>0.41254645149242791</v>
      </c>
      <c r="O607" s="6">
        <f t="shared" si="568"/>
        <v>3.7340522264515341E-2</v>
      </c>
      <c r="P607" s="6">
        <f t="shared" si="569"/>
        <v>0.48484002096528606</v>
      </c>
      <c r="Q607" s="6">
        <f t="shared" si="537"/>
        <v>0.19204808486298736</v>
      </c>
      <c r="R607" s="6">
        <f t="shared" si="570"/>
        <v>1.3727524302936418</v>
      </c>
      <c r="S607" s="6">
        <f t="shared" si="571"/>
        <v>1.8853281356366505E-2</v>
      </c>
      <c r="T607" s="6">
        <f t="shared" si="572"/>
        <v>0</v>
      </c>
      <c r="U607" s="6">
        <f t="shared" si="573"/>
        <v>0</v>
      </c>
      <c r="V607" s="6">
        <f t="shared" si="574"/>
        <v>0</v>
      </c>
      <c r="W607" s="6">
        <f t="shared" si="575"/>
        <v>0</v>
      </c>
      <c r="X607" s="6">
        <f t="shared" si="539"/>
        <v>0</v>
      </c>
      <c r="Y607" s="6">
        <f t="shared" si="540"/>
        <v>0</v>
      </c>
      <c r="Z607" s="6">
        <f t="shared" si="541"/>
        <v>0</v>
      </c>
      <c r="AA607" s="6">
        <f t="shared" si="559"/>
        <v>0</v>
      </c>
      <c r="AB607" s="6">
        <f t="shared" si="514"/>
        <v>0.17930176105193088</v>
      </c>
      <c r="AC607" s="6">
        <f t="shared" si="515"/>
        <v>3.4196167974655113E-2</v>
      </c>
      <c r="AD607" s="6">
        <f t="shared" si="516"/>
        <v>4.4040262444966971E-4</v>
      </c>
      <c r="AE607" s="6">
        <f t="shared" si="517"/>
        <v>0</v>
      </c>
      <c r="AF607" s="6">
        <f t="shared" si="518"/>
        <v>0</v>
      </c>
      <c r="AG607" s="6">
        <f t="shared" si="519"/>
        <v>0</v>
      </c>
      <c r="AH607" s="6">
        <f t="shared" si="520"/>
        <v>0</v>
      </c>
      <c r="AI607" s="6">
        <f t="shared" si="521"/>
        <v>0</v>
      </c>
      <c r="AJ607" s="6">
        <f t="shared" si="522"/>
        <v>0</v>
      </c>
      <c r="AK607" s="6">
        <f t="shared" si="523"/>
        <v>0</v>
      </c>
      <c r="AL607" s="6">
        <f t="shared" si="524"/>
        <v>0</v>
      </c>
      <c r="AM607" s="6">
        <f t="shared" si="525"/>
        <v>0</v>
      </c>
      <c r="AN607" s="6">
        <f t="shared" si="526"/>
        <v>0</v>
      </c>
      <c r="AO607" s="6">
        <f t="shared" si="542"/>
        <v>0</v>
      </c>
      <c r="AP607" s="6">
        <f t="shared" si="543"/>
        <v>0</v>
      </c>
      <c r="AQ607" s="6">
        <f t="shared" si="544"/>
        <v>0</v>
      </c>
      <c r="AR607" s="6">
        <f t="shared" si="545"/>
        <v>0</v>
      </c>
      <c r="AS607" s="6">
        <f t="shared" si="546"/>
        <v>0</v>
      </c>
      <c r="AT607" s="6">
        <f t="shared" si="547"/>
        <v>0</v>
      </c>
      <c r="AU607" s="6">
        <f t="shared" si="548"/>
        <v>0</v>
      </c>
      <c r="AV607" s="6">
        <f t="shared" si="576"/>
        <v>0.50731310031551768</v>
      </c>
      <c r="AW607" s="6">
        <f t="shared" si="550"/>
        <v>0.56187314377635011</v>
      </c>
      <c r="AX607" s="6">
        <f t="shared" si="577"/>
        <v>0.49924368851347328</v>
      </c>
      <c r="AY607" s="6">
        <f t="shared" si="503"/>
        <v>0.37134984591491826</v>
      </c>
      <c r="AZ607" s="6">
        <f t="shared" si="578"/>
        <v>0.93322298969126838</v>
      </c>
      <c r="BD607" s="7">
        <f t="shared" si="579"/>
        <v>0.41499999999999998</v>
      </c>
      <c r="BE607" s="7">
        <f t="shared" si="580"/>
        <v>0.64420493633625631</v>
      </c>
      <c r="BF607" s="7">
        <f t="shared" ca="1" si="581"/>
        <v>-0.79536939903944082</v>
      </c>
      <c r="BG607" s="7">
        <f t="shared" si="504"/>
        <v>0.93322298969126838</v>
      </c>
      <c r="BH607" s="7">
        <f t="shared" si="505"/>
        <v>0.96603467313097435</v>
      </c>
      <c r="BI607" s="7">
        <f t="shared" ca="1" si="506"/>
        <v>-3.0833048750458929E-2</v>
      </c>
      <c r="BJ607" s="7">
        <f t="shared" si="507"/>
        <v>0.26855506704455651</v>
      </c>
      <c r="BK607" s="7">
        <f t="shared" si="508"/>
        <v>0.1035743794853575</v>
      </c>
      <c r="BL607" s="7">
        <f t="shared" ca="1" si="509"/>
        <v>0.58451583091319692</v>
      </c>
      <c r="BM607" s="7">
        <f t="shared" ca="1" si="510"/>
        <v>1.0848849013023054</v>
      </c>
      <c r="BN607" s="7">
        <f t="shared" ca="1" si="511"/>
        <v>0.19044734549851952</v>
      </c>
      <c r="BO607" s="7">
        <f t="shared" ca="1" si="512"/>
        <v>0.62899599419254504</v>
      </c>
      <c r="BP607" s="7">
        <f t="shared" si="582"/>
        <v>0</v>
      </c>
      <c r="BQ607" s="7">
        <f t="shared" si="583"/>
        <v>3.58</v>
      </c>
    </row>
    <row r="608" spans="1:69" x14ac:dyDescent="0.25">
      <c r="A608" s="53">
        <v>33807</v>
      </c>
      <c r="B608" s="54">
        <v>0</v>
      </c>
      <c r="C608" s="54">
        <v>3.59</v>
      </c>
      <c r="D608" s="54">
        <v>0.96898148148148144</v>
      </c>
      <c r="E608" s="6">
        <f t="shared" si="513"/>
        <v>0.32200000000000001</v>
      </c>
      <c r="F608" s="1"/>
      <c r="G608" s="6">
        <f t="shared" si="561"/>
        <v>0.41254645149242791</v>
      </c>
      <c r="H608" s="6">
        <f t="shared" si="562"/>
        <v>0</v>
      </c>
      <c r="I608" s="6">
        <f t="shared" si="563"/>
        <v>3.59</v>
      </c>
      <c r="J608" s="6">
        <f t="shared" si="564"/>
        <v>0</v>
      </c>
      <c r="K608" s="6">
        <f t="shared" si="565"/>
        <v>2.3355996134919375</v>
      </c>
      <c r="L608" s="6">
        <f t="shared" si="566"/>
        <v>0.40525021078300949</v>
      </c>
      <c r="M608" s="6">
        <f t="shared" si="533"/>
        <v>3.4106716452036043E-2</v>
      </c>
      <c r="N608" s="6">
        <f t="shared" si="567"/>
        <v>0.40514366391958118</v>
      </c>
      <c r="O608" s="6">
        <f t="shared" si="568"/>
        <v>3.4106716452036043E-2</v>
      </c>
      <c r="P608" s="6">
        <f t="shared" si="569"/>
        <v>0.49924368851347328</v>
      </c>
      <c r="Q608" s="6">
        <f t="shared" si="537"/>
        <v>0.2127695167164361</v>
      </c>
      <c r="R608" s="6">
        <f t="shared" si="570"/>
        <v>3.2328797835904644E-2</v>
      </c>
      <c r="S608" s="6">
        <f t="shared" si="571"/>
        <v>1.7220528327294298E-2</v>
      </c>
      <c r="T608" s="6">
        <f t="shared" si="572"/>
        <v>0</v>
      </c>
      <c r="U608" s="6">
        <f t="shared" si="573"/>
        <v>0</v>
      </c>
      <c r="V608" s="6">
        <f t="shared" si="574"/>
        <v>0</v>
      </c>
      <c r="W608" s="6">
        <f t="shared" si="575"/>
        <v>0</v>
      </c>
      <c r="X608" s="6">
        <f t="shared" si="539"/>
        <v>0</v>
      </c>
      <c r="Y608" s="6">
        <f t="shared" si="540"/>
        <v>0</v>
      </c>
      <c r="Z608" s="6">
        <f t="shared" si="541"/>
        <v>0</v>
      </c>
      <c r="AA608" s="6">
        <f t="shared" si="559"/>
        <v>0</v>
      </c>
      <c r="AB608" s="6">
        <f t="shared" si="514"/>
        <v>3.4944807779073897E-2</v>
      </c>
      <c r="AC608" s="6">
        <f t="shared" si="515"/>
        <v>2.700172083084801E-3</v>
      </c>
      <c r="AD608" s="6">
        <f t="shared" si="516"/>
        <v>4.0226238214968794E-4</v>
      </c>
      <c r="AE608" s="6">
        <f t="shared" si="517"/>
        <v>0</v>
      </c>
      <c r="AF608" s="6">
        <f t="shared" si="518"/>
        <v>0</v>
      </c>
      <c r="AG608" s="6">
        <f t="shared" si="519"/>
        <v>0</v>
      </c>
      <c r="AH608" s="6">
        <f t="shared" si="520"/>
        <v>0</v>
      </c>
      <c r="AI608" s="6">
        <f t="shared" si="521"/>
        <v>0</v>
      </c>
      <c r="AJ608" s="6">
        <f t="shared" si="522"/>
        <v>0</v>
      </c>
      <c r="AK608" s="6">
        <f t="shared" si="523"/>
        <v>0</v>
      </c>
      <c r="AL608" s="6">
        <f t="shared" si="524"/>
        <v>0</v>
      </c>
      <c r="AM608" s="6">
        <f t="shared" si="525"/>
        <v>0</v>
      </c>
      <c r="AN608" s="6">
        <f t="shared" si="526"/>
        <v>0</v>
      </c>
      <c r="AO608" s="6">
        <f t="shared" si="542"/>
        <v>0</v>
      </c>
      <c r="AP608" s="6">
        <f t="shared" si="543"/>
        <v>0</v>
      </c>
      <c r="AQ608" s="6">
        <f t="shared" si="544"/>
        <v>0</v>
      </c>
      <c r="AR608" s="6">
        <f t="shared" si="545"/>
        <v>0</v>
      </c>
      <c r="AS608" s="6">
        <f t="shared" si="546"/>
        <v>0</v>
      </c>
      <c r="AT608" s="6">
        <f t="shared" si="547"/>
        <v>0</v>
      </c>
      <c r="AU608" s="6">
        <f t="shared" si="548"/>
        <v>0</v>
      </c>
      <c r="AV608" s="6">
        <f t="shared" si="576"/>
        <v>0.50276369877560656</v>
      </c>
      <c r="AW608" s="6">
        <f t="shared" si="550"/>
        <v>0.5378728026866143</v>
      </c>
      <c r="AX608" s="6">
        <f t="shared" si="577"/>
        <v>0.49503897088983012</v>
      </c>
      <c r="AY608" s="6">
        <f t="shared" si="503"/>
        <v>0.24771432449551001</v>
      </c>
      <c r="AZ608" s="6">
        <f t="shared" si="578"/>
        <v>0.78558712718212431</v>
      </c>
      <c r="BD608" s="7">
        <f t="shared" si="579"/>
        <v>0.32200000000000001</v>
      </c>
      <c r="BE608" s="7">
        <f t="shared" si="580"/>
        <v>0.56745043836444431</v>
      </c>
      <c r="BF608" s="7">
        <f t="shared" ca="1" si="581"/>
        <v>-1.0260652748807439</v>
      </c>
      <c r="BG608" s="7">
        <f t="shared" si="504"/>
        <v>0.78558712718212431</v>
      </c>
      <c r="BH608" s="7">
        <f t="shared" si="505"/>
        <v>0.8863335304399379</v>
      </c>
      <c r="BI608" s="7">
        <f t="shared" ca="1" si="506"/>
        <v>-0.19601296271500601</v>
      </c>
      <c r="BJ608" s="7">
        <f t="shared" si="507"/>
        <v>0.21491302448897509</v>
      </c>
      <c r="BK608" s="7">
        <f t="shared" si="508"/>
        <v>0.10168642641162773</v>
      </c>
      <c r="BL608" s="7">
        <f t="shared" ca="1" si="509"/>
        <v>0.68898684093168772</v>
      </c>
      <c r="BM608" s="7">
        <f t="shared" ca="1" si="510"/>
        <v>1.2872674245899762</v>
      </c>
      <c r="BN608" s="7">
        <f t="shared" ca="1" si="511"/>
        <v>0.26333034384993487</v>
      </c>
      <c r="BO608" s="7">
        <f t="shared" ca="1" si="512"/>
        <v>1.0481430007759447</v>
      </c>
      <c r="BP608" s="7">
        <f t="shared" si="582"/>
        <v>0</v>
      </c>
      <c r="BQ608" s="7">
        <f t="shared" si="583"/>
        <v>3.59</v>
      </c>
    </row>
    <row r="609" spans="1:69" x14ac:dyDescent="0.25">
      <c r="A609" s="53">
        <v>33808</v>
      </c>
      <c r="B609" s="54">
        <v>0</v>
      </c>
      <c r="C609" s="54">
        <v>3.59</v>
      </c>
      <c r="D609" s="54">
        <v>0.8696759259259258</v>
      </c>
      <c r="E609" s="6">
        <f t="shared" si="513"/>
        <v>0.28899999999999998</v>
      </c>
      <c r="F609" s="1"/>
      <c r="G609" s="6">
        <f t="shared" si="561"/>
        <v>0.40514366391958118</v>
      </c>
      <c r="H609" s="6">
        <f t="shared" si="562"/>
        <v>0</v>
      </c>
      <c r="I609" s="6">
        <f t="shared" si="563"/>
        <v>3.59</v>
      </c>
      <c r="J609" s="6">
        <f t="shared" si="564"/>
        <v>0</v>
      </c>
      <c r="K609" s="6">
        <f t="shared" si="565"/>
        <v>2.3041954539549145</v>
      </c>
      <c r="L609" s="6">
        <f t="shared" si="566"/>
        <v>0.39794552748537132</v>
      </c>
      <c r="M609" s="6">
        <f t="shared" si="533"/>
        <v>3.1143099331256537E-2</v>
      </c>
      <c r="N609" s="6">
        <f t="shared" si="567"/>
        <v>0.39784823874296632</v>
      </c>
      <c r="O609" s="6">
        <f t="shared" si="568"/>
        <v>3.1143099331256537E-2</v>
      </c>
      <c r="P609" s="6">
        <f t="shared" si="569"/>
        <v>0.49503897088983012</v>
      </c>
      <c r="Q609" s="6">
        <f t="shared" si="537"/>
        <v>0.20656333091121287</v>
      </c>
      <c r="R609" s="6">
        <f t="shared" si="570"/>
        <v>2.9525123782925971E-2</v>
      </c>
      <c r="S609" s="6">
        <f t="shared" si="571"/>
        <v>1.5724193942499212E-2</v>
      </c>
      <c r="T609" s="6">
        <f t="shared" si="572"/>
        <v>0</v>
      </c>
      <c r="U609" s="6">
        <f t="shared" si="573"/>
        <v>0</v>
      </c>
      <c r="V609" s="6">
        <f t="shared" si="574"/>
        <v>0</v>
      </c>
      <c r="W609" s="6">
        <f t="shared" si="575"/>
        <v>0</v>
      </c>
      <c r="X609" s="6">
        <f t="shared" si="539"/>
        <v>0</v>
      </c>
      <c r="Y609" s="6">
        <f t="shared" si="540"/>
        <v>0</v>
      </c>
      <c r="Z609" s="6">
        <f t="shared" si="541"/>
        <v>0</v>
      </c>
      <c r="AA609" s="6">
        <f t="shared" si="559"/>
        <v>0</v>
      </c>
      <c r="AB609" s="6">
        <f t="shared" si="514"/>
        <v>3.3837607195087828E-3</v>
      </c>
      <c r="AC609" s="6">
        <f t="shared" si="515"/>
        <v>2.4656748720322339E-3</v>
      </c>
      <c r="AD609" s="6">
        <f t="shared" si="516"/>
        <v>3.6730880681912583E-4</v>
      </c>
      <c r="AE609" s="6">
        <f t="shared" si="517"/>
        <v>0</v>
      </c>
      <c r="AF609" s="6">
        <f t="shared" si="518"/>
        <v>0</v>
      </c>
      <c r="AG609" s="6">
        <f t="shared" si="519"/>
        <v>0</v>
      </c>
      <c r="AH609" s="6">
        <f t="shared" si="520"/>
        <v>0</v>
      </c>
      <c r="AI609" s="6">
        <f t="shared" si="521"/>
        <v>0</v>
      </c>
      <c r="AJ609" s="6">
        <f t="shared" si="522"/>
        <v>0</v>
      </c>
      <c r="AK609" s="6">
        <f t="shared" si="523"/>
        <v>0</v>
      </c>
      <c r="AL609" s="6">
        <f t="shared" si="524"/>
        <v>0</v>
      </c>
      <c r="AM609" s="6">
        <f t="shared" si="525"/>
        <v>0</v>
      </c>
      <c r="AN609" s="6">
        <f t="shared" si="526"/>
        <v>0</v>
      </c>
      <c r="AO609" s="6">
        <f t="shared" si="542"/>
        <v>0</v>
      </c>
      <c r="AP609" s="6">
        <f t="shared" si="543"/>
        <v>0</v>
      </c>
      <c r="AQ609" s="6">
        <f t="shared" si="544"/>
        <v>0</v>
      </c>
      <c r="AR609" s="6">
        <f t="shared" si="545"/>
        <v>0</v>
      </c>
      <c r="AS609" s="6">
        <f t="shared" si="546"/>
        <v>0</v>
      </c>
      <c r="AT609" s="6">
        <f t="shared" si="547"/>
        <v>0</v>
      </c>
      <c r="AU609" s="6">
        <f t="shared" si="548"/>
        <v>0</v>
      </c>
      <c r="AV609" s="6">
        <f t="shared" si="576"/>
        <v>0.49842958491674583</v>
      </c>
      <c r="AW609" s="6">
        <f t="shared" si="550"/>
        <v>0.51574943443872023</v>
      </c>
      <c r="AX609" s="6">
        <f t="shared" si="577"/>
        <v>0.49102258456576608</v>
      </c>
      <c r="AY609" s="6">
        <f t="shared" si="503"/>
        <v>0.20994709163072164</v>
      </c>
      <c r="AZ609" s="6">
        <f t="shared" si="578"/>
        <v>0.72569652606944191</v>
      </c>
      <c r="BD609" s="7">
        <f t="shared" si="579"/>
        <v>0.28899999999999998</v>
      </c>
      <c r="BE609" s="7">
        <f t="shared" si="580"/>
        <v>0.53758720222862444</v>
      </c>
      <c r="BF609" s="7">
        <f t="shared" ca="1" si="581"/>
        <v>-1.1226556719849285</v>
      </c>
      <c r="BG609" s="7">
        <f t="shared" si="504"/>
        <v>0.72569652606944191</v>
      </c>
      <c r="BH609" s="7">
        <f t="shared" si="505"/>
        <v>0.85187823429727438</v>
      </c>
      <c r="BI609" s="7">
        <f t="shared" ca="1" si="506"/>
        <v>-0.27166309331706356</v>
      </c>
      <c r="BJ609" s="7">
        <f t="shared" si="507"/>
        <v>0.19070385588111877</v>
      </c>
      <c r="BK609" s="7">
        <f t="shared" si="508"/>
        <v>9.8778852838777145E-2</v>
      </c>
      <c r="BL609" s="7">
        <f t="shared" ca="1" si="509"/>
        <v>0.72418836894778227</v>
      </c>
      <c r="BM609" s="7">
        <f t="shared" ca="1" si="510"/>
        <v>1.3632385780146341</v>
      </c>
      <c r="BN609" s="7">
        <f t="shared" ca="1" si="511"/>
        <v>0.29487122785787151</v>
      </c>
      <c r="BO609" s="7">
        <f t="shared" ca="1" si="512"/>
        <v>1.2552489913135789</v>
      </c>
      <c r="BP609" s="7">
        <f t="shared" si="582"/>
        <v>0</v>
      </c>
      <c r="BQ609" s="7">
        <f t="shared" si="583"/>
        <v>3.59</v>
      </c>
    </row>
    <row r="610" spans="1:69" x14ac:dyDescent="0.25">
      <c r="A610" s="53">
        <v>33809</v>
      </c>
      <c r="B610" s="54">
        <v>0</v>
      </c>
      <c r="C610" s="54">
        <v>3.59</v>
      </c>
      <c r="D610" s="54">
        <v>0.8305555555555556</v>
      </c>
      <c r="E610" s="6">
        <f t="shared" si="513"/>
        <v>0.27600000000000002</v>
      </c>
      <c r="F610" s="1"/>
      <c r="G610" s="6">
        <f t="shared" si="561"/>
        <v>0.39784823874296632</v>
      </c>
      <c r="H610" s="6">
        <f t="shared" si="562"/>
        <v>0</v>
      </c>
      <c r="I610" s="6">
        <f t="shared" si="563"/>
        <v>3.59</v>
      </c>
      <c r="J610" s="6">
        <f t="shared" si="564"/>
        <v>0</v>
      </c>
      <c r="K610" s="6">
        <f t="shared" si="565"/>
        <v>2.2728694585260483</v>
      </c>
      <c r="L610" s="6">
        <f t="shared" si="566"/>
        <v>0.3907479624050636</v>
      </c>
      <c r="M610" s="6">
        <f t="shared" si="533"/>
        <v>2.8427978997356492E-2</v>
      </c>
      <c r="N610" s="6">
        <f t="shared" si="567"/>
        <v>0.39065915549807112</v>
      </c>
      <c r="O610" s="6">
        <f t="shared" si="568"/>
        <v>2.8427978997356492E-2</v>
      </c>
      <c r="P610" s="6">
        <f t="shared" si="569"/>
        <v>0.49102258456576608</v>
      </c>
      <c r="Q610" s="6">
        <f t="shared" si="537"/>
        <v>0.2007569105845973</v>
      </c>
      <c r="R610" s="6">
        <f t="shared" si="570"/>
        <v>2.6956049110895906E-2</v>
      </c>
      <c r="S610" s="6">
        <f t="shared" si="571"/>
        <v>1.4353325929224151E-2</v>
      </c>
      <c r="T610" s="6">
        <f t="shared" si="572"/>
        <v>0</v>
      </c>
      <c r="U610" s="6">
        <f t="shared" si="573"/>
        <v>0</v>
      </c>
      <c r="V610" s="6">
        <f t="shared" si="574"/>
        <v>0</v>
      </c>
      <c r="W610" s="6">
        <f t="shared" si="575"/>
        <v>0</v>
      </c>
      <c r="X610" s="6">
        <f t="shared" si="539"/>
        <v>0</v>
      </c>
      <c r="Y610" s="6">
        <f t="shared" si="540"/>
        <v>0</v>
      </c>
      <c r="Z610" s="6">
        <f t="shared" si="541"/>
        <v>0</v>
      </c>
      <c r="AA610" s="6">
        <f t="shared" si="559"/>
        <v>0</v>
      </c>
      <c r="AB610" s="6">
        <f t="shared" si="514"/>
        <v>3.0896668258320503E-3</v>
      </c>
      <c r="AC610" s="6">
        <f t="shared" si="515"/>
        <v>2.2508286935630818E-3</v>
      </c>
      <c r="AD610" s="6">
        <f t="shared" si="516"/>
        <v>3.3528605919187695E-4</v>
      </c>
      <c r="AE610" s="6">
        <f t="shared" si="517"/>
        <v>0</v>
      </c>
      <c r="AF610" s="6">
        <f t="shared" si="518"/>
        <v>0</v>
      </c>
      <c r="AG610" s="6">
        <f t="shared" si="519"/>
        <v>0</v>
      </c>
      <c r="AH610" s="6">
        <f t="shared" si="520"/>
        <v>0</v>
      </c>
      <c r="AI610" s="6">
        <f t="shared" si="521"/>
        <v>0</v>
      </c>
      <c r="AJ610" s="6">
        <f t="shared" si="522"/>
        <v>0</v>
      </c>
      <c r="AK610" s="6">
        <f t="shared" si="523"/>
        <v>0</v>
      </c>
      <c r="AL610" s="6">
        <f t="shared" si="524"/>
        <v>0</v>
      </c>
      <c r="AM610" s="6">
        <f t="shared" si="525"/>
        <v>0</v>
      </c>
      <c r="AN610" s="6">
        <f t="shared" si="526"/>
        <v>0</v>
      </c>
      <c r="AO610" s="6">
        <f t="shared" si="542"/>
        <v>0</v>
      </c>
      <c r="AP610" s="6">
        <f t="shared" si="543"/>
        <v>0</v>
      </c>
      <c r="AQ610" s="6">
        <f t="shared" si="544"/>
        <v>0</v>
      </c>
      <c r="AR610" s="6">
        <f t="shared" si="545"/>
        <v>0</v>
      </c>
      <c r="AS610" s="6">
        <f t="shared" si="546"/>
        <v>0</v>
      </c>
      <c r="AT610" s="6">
        <f t="shared" si="547"/>
        <v>0</v>
      </c>
      <c r="AU610" s="6">
        <f t="shared" si="548"/>
        <v>0</v>
      </c>
      <c r="AV610" s="6">
        <f t="shared" si="576"/>
        <v>0.49429291286815719</v>
      </c>
      <c r="AW610" s="6">
        <f t="shared" si="550"/>
        <v>0.49529421275382801</v>
      </c>
      <c r="AX610" s="6">
        <f t="shared" si="577"/>
        <v>0.48717968275536344</v>
      </c>
      <c r="AY610" s="6">
        <f t="shared" si="503"/>
        <v>0.20384657741042936</v>
      </c>
      <c r="AZ610" s="6">
        <f t="shared" si="578"/>
        <v>0.69914079016425734</v>
      </c>
      <c r="BD610" s="7">
        <f t="shared" si="579"/>
        <v>0.27600000000000002</v>
      </c>
      <c r="BE610" s="7">
        <f t="shared" si="580"/>
        <v>0.52535702146254792</v>
      </c>
      <c r="BF610" s="7">
        <f t="shared" ca="1" si="581"/>
        <v>-1.163424600707647</v>
      </c>
      <c r="BG610" s="7">
        <f t="shared" si="504"/>
        <v>0.69914079016425734</v>
      </c>
      <c r="BH610" s="7">
        <f t="shared" si="505"/>
        <v>0.83614639278314018</v>
      </c>
      <c r="BI610" s="7">
        <f t="shared" ca="1" si="506"/>
        <v>-0.30712963337357652</v>
      </c>
      <c r="BJ610" s="7">
        <f t="shared" si="507"/>
        <v>0.17904812830083205</v>
      </c>
      <c r="BK610" s="7">
        <f t="shared" si="508"/>
        <v>9.6590033325848978E-2</v>
      </c>
      <c r="BL610" s="7">
        <f t="shared" ca="1" si="509"/>
        <v>0.73324107108165693</v>
      </c>
      <c r="BM610" s="7">
        <f t="shared" ca="1" si="510"/>
        <v>1.3937646081516202</v>
      </c>
      <c r="BN610" s="7">
        <f t="shared" ca="1" si="511"/>
        <v>0.30830328212785918</v>
      </c>
      <c r="BO610" s="7">
        <f t="shared" ca="1" si="512"/>
        <v>1.3482643959622098</v>
      </c>
      <c r="BP610" s="7">
        <f t="shared" si="582"/>
        <v>0</v>
      </c>
      <c r="BQ610" s="7">
        <f t="shared" si="583"/>
        <v>3.59</v>
      </c>
    </row>
    <row r="611" spans="1:69" x14ac:dyDescent="0.25">
      <c r="A611" s="53">
        <v>33810</v>
      </c>
      <c r="B611" s="54">
        <v>0</v>
      </c>
      <c r="C611" s="54">
        <v>3.59</v>
      </c>
      <c r="D611" s="54">
        <v>0.7944444444444444</v>
      </c>
      <c r="E611" s="6">
        <f t="shared" si="513"/>
        <v>0.26400000000000001</v>
      </c>
      <c r="F611" s="1"/>
      <c r="G611" s="6">
        <f t="shared" si="561"/>
        <v>0.39065915549807112</v>
      </c>
      <c r="H611" s="6">
        <f t="shared" si="562"/>
        <v>0</v>
      </c>
      <c r="I611" s="6">
        <f t="shared" si="563"/>
        <v>3.59</v>
      </c>
      <c r="J611" s="6">
        <f t="shared" si="564"/>
        <v>0</v>
      </c>
      <c r="K611" s="6">
        <f t="shared" si="565"/>
        <v>2.241633792269579</v>
      </c>
      <c r="L611" s="6">
        <f t="shared" si="566"/>
        <v>0.38365645707481166</v>
      </c>
      <c r="M611" s="6">
        <f t="shared" si="533"/>
        <v>2.5941337473025908E-2</v>
      </c>
      <c r="N611" s="6">
        <f t="shared" si="567"/>
        <v>0.38357541825230368</v>
      </c>
      <c r="O611" s="6">
        <f t="shared" si="568"/>
        <v>2.5941337473025908E-2</v>
      </c>
      <c r="P611" s="6">
        <f t="shared" si="569"/>
        <v>0.48717968275536344</v>
      </c>
      <c r="Q611" s="6">
        <f t="shared" si="537"/>
        <v>0.19531133787587479</v>
      </c>
      <c r="R611" s="6">
        <f t="shared" si="570"/>
        <v>2.4602712471919402E-2</v>
      </c>
      <c r="S611" s="6">
        <f t="shared" si="571"/>
        <v>1.3097817183028068E-2</v>
      </c>
      <c r="T611" s="6">
        <f t="shared" si="572"/>
        <v>0</v>
      </c>
      <c r="U611" s="6">
        <f t="shared" si="573"/>
        <v>0</v>
      </c>
      <c r="V611" s="6">
        <f t="shared" si="574"/>
        <v>0</v>
      </c>
      <c r="W611" s="6">
        <f t="shared" si="575"/>
        <v>0</v>
      </c>
      <c r="X611" s="6">
        <f t="shared" si="539"/>
        <v>0</v>
      </c>
      <c r="Y611" s="6">
        <f t="shared" si="540"/>
        <v>0</v>
      </c>
      <c r="Z611" s="6">
        <f t="shared" si="541"/>
        <v>0</v>
      </c>
      <c r="AA611" s="6">
        <f t="shared" si="559"/>
        <v>0</v>
      </c>
      <c r="AB611" s="6">
        <f t="shared" si="514"/>
        <v>2.8202390570461512E-3</v>
      </c>
      <c r="AC611" s="6">
        <f t="shared" si="515"/>
        <v>2.0540514003272448E-3</v>
      </c>
      <c r="AD611" s="6">
        <f t="shared" si="516"/>
        <v>3.0595804268415363E-4</v>
      </c>
      <c r="AE611" s="6">
        <f t="shared" si="517"/>
        <v>0</v>
      </c>
      <c r="AF611" s="6">
        <f t="shared" si="518"/>
        <v>0</v>
      </c>
      <c r="AG611" s="6">
        <f t="shared" si="519"/>
        <v>0</v>
      </c>
      <c r="AH611" s="6">
        <f t="shared" si="520"/>
        <v>0</v>
      </c>
      <c r="AI611" s="6">
        <f t="shared" si="521"/>
        <v>0</v>
      </c>
      <c r="AJ611" s="6">
        <f t="shared" si="522"/>
        <v>0</v>
      </c>
      <c r="AK611" s="6">
        <f t="shared" si="523"/>
        <v>0</v>
      </c>
      <c r="AL611" s="6">
        <f t="shared" si="524"/>
        <v>0</v>
      </c>
      <c r="AM611" s="6">
        <f t="shared" si="525"/>
        <v>0</v>
      </c>
      <c r="AN611" s="6">
        <f t="shared" si="526"/>
        <v>0</v>
      </c>
      <c r="AO611" s="6">
        <f t="shared" si="542"/>
        <v>0</v>
      </c>
      <c r="AP611" s="6">
        <f t="shared" si="543"/>
        <v>0</v>
      </c>
      <c r="AQ611" s="6">
        <f t="shared" si="544"/>
        <v>0</v>
      </c>
      <c r="AR611" s="6">
        <f t="shared" si="545"/>
        <v>0</v>
      </c>
      <c r="AS611" s="6">
        <f t="shared" si="546"/>
        <v>0</v>
      </c>
      <c r="AT611" s="6">
        <f t="shared" si="547"/>
        <v>0</v>
      </c>
      <c r="AU611" s="6">
        <f t="shared" si="548"/>
        <v>0</v>
      </c>
      <c r="AV611" s="6">
        <f t="shared" si="576"/>
        <v>0.49033800604055366</v>
      </c>
      <c r="AW611" s="6">
        <f t="shared" si="550"/>
        <v>0.47632845503357352</v>
      </c>
      <c r="AX611" s="6">
        <f t="shared" si="577"/>
        <v>0.48349715504193852</v>
      </c>
      <c r="AY611" s="6">
        <f t="shared" si="503"/>
        <v>0.19813157693292094</v>
      </c>
      <c r="AZ611" s="6">
        <f t="shared" si="578"/>
        <v>0.6744600319664944</v>
      </c>
      <c r="BD611" s="7">
        <f t="shared" si="579"/>
        <v>0.26400000000000001</v>
      </c>
      <c r="BE611" s="7">
        <f t="shared" si="580"/>
        <v>0.51380930314660522</v>
      </c>
      <c r="BF611" s="7">
        <f t="shared" ca="1" si="581"/>
        <v>-1.2025922508792213</v>
      </c>
      <c r="BG611" s="7">
        <f t="shared" si="504"/>
        <v>0.6744600319664944</v>
      </c>
      <c r="BH611" s="7">
        <f t="shared" si="505"/>
        <v>0.82125515643221036</v>
      </c>
      <c r="BI611" s="7">
        <f t="shared" ca="1" si="506"/>
        <v>-0.34125939919149956</v>
      </c>
      <c r="BJ611" s="7">
        <f t="shared" si="507"/>
        <v>0.16847743784193558</v>
      </c>
      <c r="BK611" s="7">
        <f t="shared" si="508"/>
        <v>9.4522952702513846E-2</v>
      </c>
      <c r="BL611" s="7">
        <f t="shared" ca="1" si="509"/>
        <v>0.74189428139650271</v>
      </c>
      <c r="BM611" s="7">
        <f t="shared" ca="1" si="510"/>
        <v>1.4222424821242228</v>
      </c>
      <c r="BN611" s="7">
        <f t="shared" ca="1" si="511"/>
        <v>0.3212603880823483</v>
      </c>
      <c r="BO611" s="7">
        <f t="shared" ca="1" si="512"/>
        <v>1.4407573685946051</v>
      </c>
      <c r="BP611" s="7">
        <f t="shared" si="582"/>
        <v>0</v>
      </c>
      <c r="BQ611" s="7">
        <f t="shared" si="583"/>
        <v>3.59</v>
      </c>
    </row>
    <row r="612" spans="1:69" x14ac:dyDescent="0.25">
      <c r="A612" s="53">
        <v>33811</v>
      </c>
      <c r="B612" s="54">
        <v>0.7</v>
      </c>
      <c r="C612" s="54">
        <v>3.58</v>
      </c>
      <c r="D612" s="54">
        <v>0.73124999999999996</v>
      </c>
      <c r="E612" s="6">
        <f t="shared" si="513"/>
        <v>0.24299999999999999</v>
      </c>
      <c r="F612" s="1"/>
      <c r="G612" s="6">
        <f t="shared" si="561"/>
        <v>0.38357541825230368</v>
      </c>
      <c r="H612" s="6">
        <f t="shared" si="562"/>
        <v>0</v>
      </c>
      <c r="I612" s="6">
        <f t="shared" si="563"/>
        <v>2.88</v>
      </c>
      <c r="J612" s="6">
        <f t="shared" si="564"/>
        <v>0</v>
      </c>
      <c r="K612" s="6">
        <f t="shared" si="565"/>
        <v>1.7757635709191208</v>
      </c>
      <c r="L612" s="6">
        <f t="shared" si="566"/>
        <v>0.37802806399620698</v>
      </c>
      <c r="M612" s="6">
        <f t="shared" si="533"/>
        <v>2.4094236928692045E-2</v>
      </c>
      <c r="N612" s="6">
        <f t="shared" si="567"/>
        <v>0.37795279537939186</v>
      </c>
      <c r="O612" s="6">
        <f t="shared" si="568"/>
        <v>2.4094236928692045E-2</v>
      </c>
      <c r="P612" s="6">
        <f t="shared" si="569"/>
        <v>0.48349715504193852</v>
      </c>
      <c r="Q612" s="6">
        <f t="shared" si="537"/>
        <v>0.19019281064228458</v>
      </c>
      <c r="R612" s="6">
        <f t="shared" si="570"/>
        <v>2.2617416856338272E-2</v>
      </c>
      <c r="S612" s="6">
        <f t="shared" si="571"/>
        <v>1.2165213562512637E-2</v>
      </c>
      <c r="T612" s="6">
        <f t="shared" si="572"/>
        <v>0</v>
      </c>
      <c r="U612" s="6">
        <f t="shared" si="573"/>
        <v>0</v>
      </c>
      <c r="V612" s="6">
        <f t="shared" si="574"/>
        <v>0</v>
      </c>
      <c r="W612" s="6">
        <f t="shared" si="575"/>
        <v>0</v>
      </c>
      <c r="X612" s="6">
        <f t="shared" si="539"/>
        <v>0</v>
      </c>
      <c r="Y612" s="6">
        <f t="shared" si="540"/>
        <v>0</v>
      </c>
      <c r="Z612" s="6">
        <f t="shared" si="541"/>
        <v>0</v>
      </c>
      <c r="AA612" s="6">
        <f t="shared" si="559"/>
        <v>0</v>
      </c>
      <c r="AB612" s="6">
        <f t="shared" si="514"/>
        <v>2.5829180488444784E-3</v>
      </c>
      <c r="AC612" s="6">
        <f t="shared" si="515"/>
        <v>1.9023421688765974E-3</v>
      </c>
      <c r="AD612" s="6">
        <f t="shared" si="516"/>
        <v>2.8417291815952732E-4</v>
      </c>
      <c r="AE612" s="6">
        <f t="shared" si="517"/>
        <v>0</v>
      </c>
      <c r="AF612" s="6">
        <f t="shared" si="518"/>
        <v>0</v>
      </c>
      <c r="AG612" s="6">
        <f t="shared" si="519"/>
        <v>0</v>
      </c>
      <c r="AH612" s="6">
        <f t="shared" si="520"/>
        <v>0</v>
      </c>
      <c r="AI612" s="6">
        <f t="shared" si="521"/>
        <v>0</v>
      </c>
      <c r="AJ612" s="6">
        <f t="shared" si="522"/>
        <v>0</v>
      </c>
      <c r="AK612" s="6">
        <f t="shared" si="523"/>
        <v>0</v>
      </c>
      <c r="AL612" s="6">
        <f t="shared" si="524"/>
        <v>0</v>
      </c>
      <c r="AM612" s="6">
        <f t="shared" si="525"/>
        <v>0</v>
      </c>
      <c r="AN612" s="6">
        <f t="shared" si="526"/>
        <v>0</v>
      </c>
      <c r="AO612" s="6">
        <f t="shared" si="542"/>
        <v>0</v>
      </c>
      <c r="AP612" s="6">
        <f t="shared" si="543"/>
        <v>0</v>
      </c>
      <c r="AQ612" s="6">
        <f t="shared" si="544"/>
        <v>0</v>
      </c>
      <c r="AR612" s="6">
        <f t="shared" si="545"/>
        <v>0</v>
      </c>
      <c r="AS612" s="6">
        <f t="shared" si="546"/>
        <v>0</v>
      </c>
      <c r="AT612" s="6">
        <f t="shared" si="547"/>
        <v>0</v>
      </c>
      <c r="AU612" s="6">
        <f t="shared" si="548"/>
        <v>0</v>
      </c>
      <c r="AV612" s="6">
        <f t="shared" si="576"/>
        <v>0.48655345588207383</v>
      </c>
      <c r="AW612" s="6">
        <f t="shared" si="550"/>
        <v>0.458709505805803</v>
      </c>
      <c r="AX612" s="6">
        <f t="shared" si="577"/>
        <v>0.4799656416381301</v>
      </c>
      <c r="AY612" s="6">
        <f t="shared" si="503"/>
        <v>0.19277572869112905</v>
      </c>
      <c r="AZ612" s="6">
        <f t="shared" si="578"/>
        <v>0.65148523449693208</v>
      </c>
      <c r="BD612" s="7">
        <f t="shared" si="579"/>
        <v>0.24299999999999999</v>
      </c>
      <c r="BE612" s="7">
        <f t="shared" si="580"/>
        <v>0.49295030175464949</v>
      </c>
      <c r="BF612" s="7">
        <f t="shared" ca="1" si="581"/>
        <v>-1.2750591081756006</v>
      </c>
      <c r="BG612" s="7">
        <f t="shared" si="504"/>
        <v>0.65148523449693208</v>
      </c>
      <c r="BH612" s="7">
        <f t="shared" si="505"/>
        <v>0.80714635258850798</v>
      </c>
      <c r="BI612" s="7">
        <f t="shared" ca="1" si="506"/>
        <v>-0.3741122561099226</v>
      </c>
      <c r="BJ612" s="7">
        <f t="shared" si="507"/>
        <v>0.16686018680201359</v>
      </c>
      <c r="BK612" s="7">
        <f t="shared" si="508"/>
        <v>9.8719158359592593E-2</v>
      </c>
      <c r="BL612" s="7">
        <f t="shared" ca="1" si="509"/>
        <v>0.81170523024705477</v>
      </c>
      <c r="BM612" s="7">
        <f t="shared" ca="1" si="510"/>
        <v>1.4727717615762779</v>
      </c>
      <c r="BN612" s="7">
        <f t="shared" ca="1" si="511"/>
        <v>0.3453411818461834</v>
      </c>
      <c r="BO612" s="7">
        <f t="shared" ca="1" si="512"/>
        <v>1.6199750022683141</v>
      </c>
      <c r="BP612" s="7">
        <f t="shared" si="582"/>
        <v>0.7</v>
      </c>
      <c r="BQ612" s="7">
        <f t="shared" si="583"/>
        <v>3.58</v>
      </c>
    </row>
    <row r="613" spans="1:69" x14ac:dyDescent="0.25">
      <c r="A613" s="53">
        <v>33812</v>
      </c>
      <c r="B613" s="54">
        <v>0</v>
      </c>
      <c r="C613" s="54">
        <v>3.57</v>
      </c>
      <c r="D613" s="54">
        <v>0.73124999999999996</v>
      </c>
      <c r="E613" s="6">
        <f t="shared" si="513"/>
        <v>0.24299999999999999</v>
      </c>
      <c r="F613" s="1"/>
      <c r="G613" s="6">
        <f t="shared" si="561"/>
        <v>0.37795279537939186</v>
      </c>
      <c r="H613" s="6">
        <f t="shared" si="562"/>
        <v>0</v>
      </c>
      <c r="I613" s="6">
        <f t="shared" si="563"/>
        <v>3.57</v>
      </c>
      <c r="J613" s="6">
        <f t="shared" si="564"/>
        <v>0</v>
      </c>
      <c r="K613" s="6">
        <f t="shared" si="565"/>
        <v>2.1734464508157258</v>
      </c>
      <c r="L613" s="6">
        <f t="shared" si="566"/>
        <v>0.37116310917522538</v>
      </c>
      <c r="M613" s="6">
        <f t="shared" si="533"/>
        <v>2.1985293326219381E-2</v>
      </c>
      <c r="N613" s="6">
        <f t="shared" si="567"/>
        <v>0.37109442874247972</v>
      </c>
      <c r="O613" s="6">
        <f t="shared" si="568"/>
        <v>2.1985293326219381E-2</v>
      </c>
      <c r="P613" s="6">
        <f t="shared" si="569"/>
        <v>0.4799656416381301</v>
      </c>
      <c r="Q613" s="6">
        <f t="shared" si="537"/>
        <v>0.18537488269901736</v>
      </c>
      <c r="R613" s="6">
        <f t="shared" si="570"/>
        <v>2.085157253645788E-2</v>
      </c>
      <c r="S613" s="6">
        <f t="shared" si="571"/>
        <v>1.1100405019652199E-2</v>
      </c>
      <c r="T613" s="6">
        <f t="shared" si="572"/>
        <v>0</v>
      </c>
      <c r="U613" s="6">
        <f t="shared" si="573"/>
        <v>0</v>
      </c>
      <c r="V613" s="6">
        <f t="shared" si="574"/>
        <v>0</v>
      </c>
      <c r="W613" s="6">
        <f t="shared" si="575"/>
        <v>0</v>
      </c>
      <c r="X613" s="6">
        <f t="shared" si="539"/>
        <v>0</v>
      </c>
      <c r="Y613" s="6">
        <f t="shared" si="540"/>
        <v>0</v>
      </c>
      <c r="Z613" s="6">
        <f t="shared" si="541"/>
        <v>0</v>
      </c>
      <c r="AA613" s="6">
        <f t="shared" si="559"/>
        <v>0</v>
      </c>
      <c r="AB613" s="6">
        <f t="shared" si="514"/>
        <v>2.384917667429111E-3</v>
      </c>
      <c r="AC613" s="6">
        <f t="shared" si="515"/>
        <v>1.7408271952604093E-3</v>
      </c>
      <c r="AD613" s="6">
        <f t="shared" si="516"/>
        <v>2.5929955696854241E-4</v>
      </c>
      <c r="AE613" s="6">
        <f t="shared" si="517"/>
        <v>0</v>
      </c>
      <c r="AF613" s="6">
        <f t="shared" si="518"/>
        <v>0</v>
      </c>
      <c r="AG613" s="6">
        <f t="shared" si="519"/>
        <v>0</v>
      </c>
      <c r="AH613" s="6">
        <f t="shared" si="520"/>
        <v>0</v>
      </c>
      <c r="AI613" s="6">
        <f t="shared" si="521"/>
        <v>0</v>
      </c>
      <c r="AJ613" s="6">
        <f t="shared" si="522"/>
        <v>0</v>
      </c>
      <c r="AK613" s="6">
        <f t="shared" si="523"/>
        <v>0</v>
      </c>
      <c r="AL613" s="6">
        <f t="shared" si="524"/>
        <v>0</v>
      </c>
      <c r="AM613" s="6">
        <f t="shared" si="525"/>
        <v>0</v>
      </c>
      <c r="AN613" s="6">
        <f t="shared" si="526"/>
        <v>0</v>
      </c>
      <c r="AO613" s="6">
        <f t="shared" si="542"/>
        <v>0</v>
      </c>
      <c r="AP613" s="6">
        <f t="shared" si="543"/>
        <v>0</v>
      </c>
      <c r="AQ613" s="6">
        <f t="shared" si="544"/>
        <v>0</v>
      </c>
      <c r="AR613" s="6">
        <f t="shared" si="545"/>
        <v>0</v>
      </c>
      <c r="AS613" s="6">
        <f t="shared" si="546"/>
        <v>0</v>
      </c>
      <c r="AT613" s="6">
        <f t="shared" si="547"/>
        <v>0</v>
      </c>
      <c r="AU613" s="6">
        <f t="shared" si="548"/>
        <v>0</v>
      </c>
      <c r="AV613" s="6">
        <f t="shared" si="576"/>
        <v>0.48292738880509084</v>
      </c>
      <c r="AW613" s="6">
        <f t="shared" si="550"/>
        <v>0.4423050874213495</v>
      </c>
      <c r="AX613" s="6">
        <f t="shared" si="577"/>
        <v>0.47657516867840194</v>
      </c>
      <c r="AY613" s="6">
        <f t="shared" si="503"/>
        <v>0.18775980036644646</v>
      </c>
      <c r="AZ613" s="6">
        <f t="shared" si="578"/>
        <v>0.6300648877877959</v>
      </c>
      <c r="BD613" s="7">
        <f t="shared" si="579"/>
        <v>0.24299999999999999</v>
      </c>
      <c r="BE613" s="7">
        <f t="shared" si="580"/>
        <v>0.49295030175464949</v>
      </c>
      <c r="BF613" s="7">
        <f t="shared" ca="1" si="581"/>
        <v>-1.2750591081756006</v>
      </c>
      <c r="BG613" s="7">
        <f t="shared" si="504"/>
        <v>0.6300648877877959</v>
      </c>
      <c r="BH613" s="7">
        <f t="shared" si="505"/>
        <v>0.79376626773112235</v>
      </c>
      <c r="BI613" s="7">
        <f t="shared" ca="1" si="506"/>
        <v>-0.40574613782943209</v>
      </c>
      <c r="BJ613" s="7">
        <f t="shared" si="507"/>
        <v>0.14981922735817904</v>
      </c>
      <c r="BK613" s="7">
        <f t="shared" si="508"/>
        <v>9.0490245386358484E-2</v>
      </c>
      <c r="BL613" s="7">
        <f t="shared" ca="1" si="509"/>
        <v>0.75570504041207864</v>
      </c>
      <c r="BM613" s="7">
        <f t="shared" ca="1" si="510"/>
        <v>1.4727717615762779</v>
      </c>
      <c r="BN613" s="7">
        <f t="shared" ca="1" si="511"/>
        <v>0.3453411818461834</v>
      </c>
      <c r="BO613" s="7">
        <f t="shared" ca="1" si="512"/>
        <v>1.6199750022683141</v>
      </c>
      <c r="BP613" s="7">
        <f t="shared" si="582"/>
        <v>0</v>
      </c>
      <c r="BQ613" s="7">
        <f t="shared" si="583"/>
        <v>3.57</v>
      </c>
    </row>
    <row r="614" spans="1:69" x14ac:dyDescent="0.25">
      <c r="A614" s="53">
        <v>33813</v>
      </c>
      <c r="B614" s="54">
        <v>0</v>
      </c>
      <c r="C614" s="54">
        <v>3.55</v>
      </c>
      <c r="D614" s="54">
        <v>0.71921296296296289</v>
      </c>
      <c r="E614" s="6">
        <f t="shared" si="513"/>
        <v>0.23899999999999999</v>
      </c>
      <c r="F614" s="1"/>
      <c r="G614" s="6">
        <f t="shared" si="561"/>
        <v>0.37109442874247972</v>
      </c>
      <c r="H614" s="6">
        <f t="shared" si="562"/>
        <v>0</v>
      </c>
      <c r="I614" s="6">
        <f t="shared" si="563"/>
        <v>3.55</v>
      </c>
      <c r="J614" s="6">
        <f t="shared" si="564"/>
        <v>0</v>
      </c>
      <c r="K614" s="6">
        <f t="shared" si="565"/>
        <v>2.1309464326375229</v>
      </c>
      <c r="L614" s="6">
        <f t="shared" si="566"/>
        <v>0.364437509456492</v>
      </c>
      <c r="M614" s="6">
        <f t="shared" si="533"/>
        <v>2.0064935253142634E-2</v>
      </c>
      <c r="N614" s="6">
        <f t="shared" si="567"/>
        <v>0.36437482808054894</v>
      </c>
      <c r="O614" s="6">
        <f t="shared" si="568"/>
        <v>2.0064935253142634E-2</v>
      </c>
      <c r="P614" s="6">
        <f t="shared" si="569"/>
        <v>0.47657516867840194</v>
      </c>
      <c r="Q614" s="6">
        <f t="shared" si="537"/>
        <v>0.18083200677246161</v>
      </c>
      <c r="R614" s="6">
        <f t="shared" si="570"/>
        <v>1.9028033175966505E-2</v>
      </c>
      <c r="S614" s="6">
        <f t="shared" si="571"/>
        <v>1.0130813571514064E-2</v>
      </c>
      <c r="T614" s="6">
        <f t="shared" si="572"/>
        <v>0</v>
      </c>
      <c r="U614" s="6">
        <f t="shared" si="573"/>
        <v>0</v>
      </c>
      <c r="V614" s="6">
        <f t="shared" si="574"/>
        <v>0</v>
      </c>
      <c r="W614" s="6">
        <f t="shared" si="575"/>
        <v>0</v>
      </c>
      <c r="X614" s="6">
        <f t="shared" si="539"/>
        <v>0</v>
      </c>
      <c r="Y614" s="6">
        <f t="shared" si="540"/>
        <v>0</v>
      </c>
      <c r="Z614" s="6">
        <f t="shared" si="541"/>
        <v>0</v>
      </c>
      <c r="AA614" s="6">
        <f t="shared" si="559"/>
        <v>0</v>
      </c>
      <c r="AB614" s="6">
        <f t="shared" si="514"/>
        <v>2.1812509817223154E-3</v>
      </c>
      <c r="AC614" s="6">
        <f t="shared" si="515"/>
        <v>1.5887188793564744E-3</v>
      </c>
      <c r="AD614" s="6">
        <f t="shared" si="516"/>
        <v>2.3665041646442567E-4</v>
      </c>
      <c r="AE614" s="6">
        <f t="shared" si="517"/>
        <v>0</v>
      </c>
      <c r="AF614" s="6">
        <f t="shared" si="518"/>
        <v>0</v>
      </c>
      <c r="AG614" s="6">
        <f t="shared" si="519"/>
        <v>0</v>
      </c>
      <c r="AH614" s="6">
        <f t="shared" si="520"/>
        <v>0</v>
      </c>
      <c r="AI614" s="6">
        <f t="shared" si="521"/>
        <v>0</v>
      </c>
      <c r="AJ614" s="6">
        <f t="shared" si="522"/>
        <v>0</v>
      </c>
      <c r="AK614" s="6">
        <f t="shared" si="523"/>
        <v>0</v>
      </c>
      <c r="AL614" s="6">
        <f t="shared" si="524"/>
        <v>0</v>
      </c>
      <c r="AM614" s="6">
        <f t="shared" si="525"/>
        <v>0</v>
      </c>
      <c r="AN614" s="6">
        <f t="shared" si="526"/>
        <v>0</v>
      </c>
      <c r="AO614" s="6">
        <f t="shared" si="542"/>
        <v>0</v>
      </c>
      <c r="AP614" s="6">
        <f t="shared" si="543"/>
        <v>0</v>
      </c>
      <c r="AQ614" s="6">
        <f t="shared" si="544"/>
        <v>0</v>
      </c>
      <c r="AR614" s="6">
        <f t="shared" si="545"/>
        <v>0</v>
      </c>
      <c r="AS614" s="6">
        <f t="shared" si="546"/>
        <v>0</v>
      </c>
      <c r="AT614" s="6">
        <f t="shared" si="547"/>
        <v>0</v>
      </c>
      <c r="AU614" s="6">
        <f t="shared" si="548"/>
        <v>0</v>
      </c>
      <c r="AV614" s="6">
        <f t="shared" si="576"/>
        <v>0.47944548377172991</v>
      </c>
      <c r="AW614" s="6">
        <f t="shared" si="550"/>
        <v>0.42698369027386268</v>
      </c>
      <c r="AX614" s="6">
        <f t="shared" si="577"/>
        <v>0.47331330381662634</v>
      </c>
      <c r="AY614" s="6">
        <f t="shared" si="503"/>
        <v>0.18301325775418392</v>
      </c>
      <c r="AZ614" s="6">
        <f t="shared" si="578"/>
        <v>0.6099969480280466</v>
      </c>
      <c r="BD614" s="7">
        <f t="shared" si="579"/>
        <v>0.23899999999999999</v>
      </c>
      <c r="BE614" s="7">
        <f t="shared" si="580"/>
        <v>0.48887626246321264</v>
      </c>
      <c r="BF614" s="7">
        <f t="shared" ca="1" si="581"/>
        <v>-1.2894782174675012</v>
      </c>
      <c r="BG614" s="7">
        <f t="shared" si="504"/>
        <v>0.6099969480280466</v>
      </c>
      <c r="BH614" s="7">
        <f t="shared" si="505"/>
        <v>0.78102301376338878</v>
      </c>
      <c r="BI614" s="7">
        <f t="shared" ca="1" si="506"/>
        <v>-0.43631913566399699</v>
      </c>
      <c r="BJ614" s="7">
        <f t="shared" si="507"/>
        <v>0.13763873544612512</v>
      </c>
      <c r="BK614" s="7">
        <f t="shared" si="508"/>
        <v>8.5349724295246968E-2</v>
      </c>
      <c r="BL614" s="7">
        <f t="shared" ca="1" si="509"/>
        <v>0.7278804188637984</v>
      </c>
      <c r="BM614" s="7">
        <f t="shared" ca="1" si="510"/>
        <v>1.4824963862338121</v>
      </c>
      <c r="BN614" s="7">
        <f t="shared" ca="1" si="511"/>
        <v>0.35014605805439231</v>
      </c>
      <c r="BO614" s="7">
        <f t="shared" ca="1" si="512"/>
        <v>1.6568876896399385</v>
      </c>
      <c r="BP614" s="7">
        <f t="shared" si="582"/>
        <v>0</v>
      </c>
      <c r="BQ614" s="7">
        <f t="shared" si="583"/>
        <v>3.55</v>
      </c>
    </row>
    <row r="615" spans="1:69" x14ac:dyDescent="0.25">
      <c r="A615" s="53">
        <v>33814</v>
      </c>
      <c r="B615" s="54">
        <v>0</v>
      </c>
      <c r="C615" s="54">
        <v>3.53</v>
      </c>
      <c r="D615" s="54">
        <v>0.70416666666666672</v>
      </c>
      <c r="E615" s="6">
        <f t="shared" si="513"/>
        <v>0.23400000000000004</v>
      </c>
      <c r="F615" s="1"/>
      <c r="G615" s="6">
        <f t="shared" si="561"/>
        <v>0.36437482808054894</v>
      </c>
      <c r="H615" s="6">
        <f t="shared" si="562"/>
        <v>0</v>
      </c>
      <c r="I615" s="6">
        <f t="shared" si="563"/>
        <v>3.53</v>
      </c>
      <c r="J615" s="6">
        <f t="shared" si="564"/>
        <v>0</v>
      </c>
      <c r="K615" s="6">
        <f t="shared" si="565"/>
        <v>2.0890839019009042</v>
      </c>
      <c r="L615" s="6">
        <f t="shared" si="566"/>
        <v>0.3578486842490507</v>
      </c>
      <c r="M615" s="6">
        <f t="shared" si="533"/>
        <v>1.8316086124834451E-2</v>
      </c>
      <c r="N615" s="6">
        <f t="shared" si="567"/>
        <v>0.35779146614863261</v>
      </c>
      <c r="O615" s="6">
        <f t="shared" si="568"/>
        <v>1.8316086124834451E-2</v>
      </c>
      <c r="P615" s="6">
        <f t="shared" si="569"/>
        <v>0.47331330381662634</v>
      </c>
      <c r="Q615" s="6">
        <f t="shared" si="537"/>
        <v>0.17653704671376588</v>
      </c>
      <c r="R615" s="6">
        <f t="shared" si="570"/>
        <v>1.7367473856972661E-2</v>
      </c>
      <c r="S615" s="6">
        <f t="shared" si="571"/>
        <v>9.2478172268924113E-3</v>
      </c>
      <c r="T615" s="6">
        <f t="shared" si="572"/>
        <v>0</v>
      </c>
      <c r="U615" s="6">
        <f t="shared" si="573"/>
        <v>0</v>
      </c>
      <c r="V615" s="6">
        <f t="shared" si="574"/>
        <v>0</v>
      </c>
      <c r="W615" s="6">
        <f t="shared" si="575"/>
        <v>0</v>
      </c>
      <c r="X615" s="6">
        <f t="shared" si="539"/>
        <v>0</v>
      </c>
      <c r="Y615" s="6">
        <f t="shared" si="540"/>
        <v>0</v>
      </c>
      <c r="Z615" s="6">
        <f t="shared" si="541"/>
        <v>0</v>
      </c>
      <c r="AA615" s="6">
        <f t="shared" si="559"/>
        <v>0</v>
      </c>
      <c r="AB615" s="6">
        <f t="shared" si="514"/>
        <v>1.9907555618819519E-3</v>
      </c>
      <c r="AC615" s="6">
        <f t="shared" si="515"/>
        <v>1.4501982549037587E-3</v>
      </c>
      <c r="AD615" s="6">
        <f t="shared" si="516"/>
        <v>2.1602409151863454E-4</v>
      </c>
      <c r="AE615" s="6">
        <f t="shared" si="517"/>
        <v>0</v>
      </c>
      <c r="AF615" s="6">
        <f t="shared" si="518"/>
        <v>0</v>
      </c>
      <c r="AG615" s="6">
        <f t="shared" si="519"/>
        <v>0</v>
      </c>
      <c r="AH615" s="6">
        <f t="shared" si="520"/>
        <v>0</v>
      </c>
      <c r="AI615" s="6">
        <f t="shared" si="521"/>
        <v>0</v>
      </c>
      <c r="AJ615" s="6">
        <f t="shared" si="522"/>
        <v>0</v>
      </c>
      <c r="AK615" s="6">
        <f t="shared" si="523"/>
        <v>0</v>
      </c>
      <c r="AL615" s="6">
        <f t="shared" si="524"/>
        <v>0</v>
      </c>
      <c r="AM615" s="6">
        <f t="shared" si="525"/>
        <v>0</v>
      </c>
      <c r="AN615" s="6">
        <f t="shared" si="526"/>
        <v>0</v>
      </c>
      <c r="AO615" s="6">
        <f t="shared" si="542"/>
        <v>0</v>
      </c>
      <c r="AP615" s="6">
        <f t="shared" si="543"/>
        <v>0</v>
      </c>
      <c r="AQ615" s="6">
        <f t="shared" si="544"/>
        <v>0</v>
      </c>
      <c r="AR615" s="6">
        <f t="shared" si="545"/>
        <v>0</v>
      </c>
      <c r="AS615" s="6">
        <f t="shared" si="546"/>
        <v>0</v>
      </c>
      <c r="AT615" s="6">
        <f t="shared" si="547"/>
        <v>0</v>
      </c>
      <c r="AU615" s="6">
        <f t="shared" si="548"/>
        <v>0</v>
      </c>
      <c r="AV615" s="6">
        <f t="shared" si="576"/>
        <v>0.47609808796958825</v>
      </c>
      <c r="AW615" s="6">
        <f t="shared" si="550"/>
        <v>0.4126448611656594</v>
      </c>
      <c r="AX615" s="6">
        <f t="shared" si="577"/>
        <v>0.47017183691162961</v>
      </c>
      <c r="AY615" s="6">
        <f t="shared" si="503"/>
        <v>0.17852780227564782</v>
      </c>
      <c r="AZ615" s="6">
        <f t="shared" si="578"/>
        <v>0.59117266344130726</v>
      </c>
      <c r="BD615" s="7">
        <f t="shared" si="579"/>
        <v>0.23400000000000004</v>
      </c>
      <c r="BE615" s="7">
        <f t="shared" si="580"/>
        <v>0.48373546489791303</v>
      </c>
      <c r="BF615" s="7">
        <f t="shared" ca="1" si="581"/>
        <v>-1.3077994892933607</v>
      </c>
      <c r="BG615" s="7">
        <f t="shared" si="504"/>
        <v>0.59117266344130726</v>
      </c>
      <c r="BH615" s="7">
        <f t="shared" si="505"/>
        <v>0.76887753474874476</v>
      </c>
      <c r="BI615" s="7">
        <f t="shared" ca="1" si="506"/>
        <v>-0.46587278813625871</v>
      </c>
      <c r="BJ615" s="7">
        <f t="shared" si="507"/>
        <v>0.12757231150975731</v>
      </c>
      <c r="BK615" s="7">
        <f t="shared" si="508"/>
        <v>8.1305999998816603E-2</v>
      </c>
      <c r="BL615" s="7">
        <f t="shared" ca="1" si="509"/>
        <v>0.70884057012127999</v>
      </c>
      <c r="BM615" s="7">
        <f t="shared" ca="1" si="510"/>
        <v>1.4946971670557296</v>
      </c>
      <c r="BN615" s="7">
        <f t="shared" ca="1" si="511"/>
        <v>0.35625642860704354</v>
      </c>
      <c r="BO615" s="7">
        <f t="shared" ca="1" si="512"/>
        <v>1.7043896956232989</v>
      </c>
      <c r="BP615" s="7">
        <f t="shared" si="582"/>
        <v>0</v>
      </c>
      <c r="BQ615" s="7">
        <f t="shared" si="583"/>
        <v>3.53</v>
      </c>
    </row>
    <row r="616" spans="1:69" x14ac:dyDescent="0.25">
      <c r="A616" s="53">
        <v>33815</v>
      </c>
      <c r="B616" s="54">
        <v>0</v>
      </c>
      <c r="C616" s="54">
        <v>3.51</v>
      </c>
      <c r="D616" s="54">
        <v>0.68611111111111112</v>
      </c>
      <c r="E616" s="6">
        <f t="shared" si="513"/>
        <v>0.22800000000000001</v>
      </c>
      <c r="F616" s="1"/>
      <c r="G616" s="6">
        <f t="shared" si="561"/>
        <v>0.35779146614863261</v>
      </c>
      <c r="H616" s="6">
        <f t="shared" si="562"/>
        <v>0</v>
      </c>
      <c r="I616" s="6">
        <f t="shared" si="563"/>
        <v>3.51</v>
      </c>
      <c r="J616" s="6">
        <f t="shared" si="564"/>
        <v>0</v>
      </c>
      <c r="K616" s="6">
        <f t="shared" si="565"/>
        <v>2.0478616663442657</v>
      </c>
      <c r="L616" s="6">
        <f t="shared" si="566"/>
        <v>0.35139409753676709</v>
      </c>
      <c r="M616" s="6">
        <f t="shared" si="533"/>
        <v>1.6723225786887504E-2</v>
      </c>
      <c r="N616" s="6">
        <f t="shared" si="567"/>
        <v>0.35134185541441265</v>
      </c>
      <c r="O616" s="6">
        <f t="shared" si="568"/>
        <v>1.6723225786887504E-2</v>
      </c>
      <c r="P616" s="6">
        <f t="shared" si="569"/>
        <v>0.47017183691162961</v>
      </c>
      <c r="Q616" s="6">
        <f t="shared" si="537"/>
        <v>0.17246997733451538</v>
      </c>
      <c r="R616" s="6">
        <f t="shared" si="570"/>
        <v>1.5855140596738145E-2</v>
      </c>
      <c r="S616" s="6">
        <f t="shared" si="571"/>
        <v>8.4435798383530204E-3</v>
      </c>
      <c r="T616" s="6">
        <f t="shared" si="572"/>
        <v>0</v>
      </c>
      <c r="U616" s="6">
        <f t="shared" si="573"/>
        <v>0</v>
      </c>
      <c r="V616" s="6">
        <f t="shared" si="574"/>
        <v>0</v>
      </c>
      <c r="W616" s="6">
        <f t="shared" si="575"/>
        <v>0</v>
      </c>
      <c r="X616" s="6">
        <f t="shared" si="539"/>
        <v>0</v>
      </c>
      <c r="Y616" s="6">
        <f t="shared" si="540"/>
        <v>0</v>
      </c>
      <c r="Z616" s="6">
        <f t="shared" si="541"/>
        <v>0</v>
      </c>
      <c r="AA616" s="6">
        <f t="shared" si="559"/>
        <v>0</v>
      </c>
      <c r="AB616" s="6">
        <f t="shared" si="514"/>
        <v>1.8172717754507441E-3</v>
      </c>
      <c r="AC616" s="6">
        <f t="shared" si="515"/>
        <v>1.3240356157652577E-3</v>
      </c>
      <c r="AD616" s="6">
        <f t="shared" si="516"/>
        <v>1.97237533895142E-4</v>
      </c>
      <c r="AE616" s="6">
        <f t="shared" si="517"/>
        <v>0</v>
      </c>
      <c r="AF616" s="6">
        <f t="shared" si="518"/>
        <v>0</v>
      </c>
      <c r="AG616" s="6">
        <f t="shared" si="519"/>
        <v>0</v>
      </c>
      <c r="AH616" s="6">
        <f t="shared" si="520"/>
        <v>0</v>
      </c>
      <c r="AI616" s="6">
        <f t="shared" si="521"/>
        <v>0</v>
      </c>
      <c r="AJ616" s="6">
        <f t="shared" si="522"/>
        <v>0</v>
      </c>
      <c r="AK616" s="6">
        <f t="shared" si="523"/>
        <v>0</v>
      </c>
      <c r="AL616" s="6">
        <f t="shared" si="524"/>
        <v>0</v>
      </c>
      <c r="AM616" s="6">
        <f t="shared" si="525"/>
        <v>0</v>
      </c>
      <c r="AN616" s="6">
        <f t="shared" si="526"/>
        <v>0</v>
      </c>
      <c r="AO616" s="6">
        <f t="shared" si="542"/>
        <v>0</v>
      </c>
      <c r="AP616" s="6">
        <f t="shared" si="543"/>
        <v>0</v>
      </c>
      <c r="AQ616" s="6">
        <f t="shared" si="544"/>
        <v>0</v>
      </c>
      <c r="AR616" s="6">
        <f t="shared" si="545"/>
        <v>0</v>
      </c>
      <c r="AS616" s="6">
        <f t="shared" si="546"/>
        <v>0</v>
      </c>
      <c r="AT616" s="6">
        <f t="shared" si="547"/>
        <v>0</v>
      </c>
      <c r="AU616" s="6">
        <f t="shared" si="548"/>
        <v>0</v>
      </c>
      <c r="AV616" s="6">
        <f t="shared" si="576"/>
        <v>0.4728764917720526</v>
      </c>
      <c r="AW616" s="6">
        <f t="shared" si="550"/>
        <v>0.39920015845552614</v>
      </c>
      <c r="AX616" s="6">
        <f t="shared" si="577"/>
        <v>0.46714332850254914</v>
      </c>
      <c r="AY616" s="6">
        <f t="shared" ref="AY616:AY679" si="584">MAX(0,AB616+Q616)</f>
        <v>0.17428724910996612</v>
      </c>
      <c r="AZ616" s="6">
        <f t="shared" si="578"/>
        <v>0.57348740756549232</v>
      </c>
      <c r="BD616" s="7">
        <f t="shared" si="579"/>
        <v>0.22800000000000001</v>
      </c>
      <c r="BE616" s="7">
        <f t="shared" si="580"/>
        <v>0.47749345545253291</v>
      </c>
      <c r="BF616" s="7">
        <f t="shared" ca="1" si="581"/>
        <v>-1.3302375126845014</v>
      </c>
      <c r="BG616" s="7">
        <f t="shared" ref="BG616:BG679" si="585">IF(E616&gt;=0,AZ616,"")</f>
        <v>0.57348740756549232</v>
      </c>
      <c r="BH616" s="7">
        <f t="shared" ref="BH616:BH679" si="586">IF(E616&gt;=0,AZ616^0.5,"")</f>
        <v>0.75728951370363784</v>
      </c>
      <c r="BI616" s="7">
        <f t="shared" ref="BI616:BI679" ca="1" si="587">IF(E616&gt;=0,LN(AZ616+$E$27/40),"")</f>
        <v>-0.49445722062668213</v>
      </c>
      <c r="BJ616" s="7">
        <f t="shared" ref="BJ616:BJ679" si="588">IF(E616&gt;=0,(BD616-BG616)^2,"")</f>
        <v>0.11936154878632461</v>
      </c>
      <c r="BK616" s="7">
        <f t="shared" ref="BK616:BK679" si="589">IF(E616&gt;=0,(BE616-BH616)^2,"")</f>
        <v>7.8285834212855704E-2</v>
      </c>
      <c r="BL616" s="7">
        <f t="shared" ref="BL616:BL679" ca="1" si="590">IF(E616&gt;=0,(BF616-BI616)^2,"")</f>
        <v>0.69852869659225358</v>
      </c>
      <c r="BM616" s="7">
        <f t="shared" ref="BM616:BM679" ca="1" si="591">IF(E616&gt;=0,($E$27-BD616)^2,"")</f>
        <v>1.509404104042031</v>
      </c>
      <c r="BN616" s="7">
        <f t="shared" ref="BN616:BN679" ca="1" si="592">IF(E616&gt;=0,($E$28-BE616)^2,"")</f>
        <v>0.36374675516637789</v>
      </c>
      <c r="BO616" s="7">
        <f t="shared" ref="BO616:BO679" ca="1" si="593">IF(E616&gt;=0,($E$29-BF616)^2,"")</f>
        <v>1.7634798612922689</v>
      </c>
      <c r="BP616" s="7">
        <f t="shared" si="582"/>
        <v>0</v>
      </c>
      <c r="BQ616" s="7">
        <f t="shared" si="583"/>
        <v>3.51</v>
      </c>
    </row>
    <row r="617" spans="1:69" x14ac:dyDescent="0.25">
      <c r="A617" s="53">
        <v>33816</v>
      </c>
      <c r="B617" s="54">
        <v>0</v>
      </c>
      <c r="C617" s="54">
        <v>3.48</v>
      </c>
      <c r="D617" s="54">
        <v>0.67106481481481484</v>
      </c>
      <c r="E617" s="6">
        <f t="shared" ref="E617:E680" si="594">D617*86.4/$E$7</f>
        <v>0.223</v>
      </c>
      <c r="F617" s="1"/>
      <c r="G617" s="6">
        <f t="shared" si="561"/>
        <v>0.35134185541441265</v>
      </c>
      <c r="H617" s="6">
        <f t="shared" si="562"/>
        <v>0</v>
      </c>
      <c r="I617" s="6">
        <f t="shared" si="563"/>
        <v>3.48</v>
      </c>
      <c r="J617" s="6">
        <f t="shared" si="564"/>
        <v>0</v>
      </c>
      <c r="K617" s="6">
        <f t="shared" si="565"/>
        <v>2.0015708929576319</v>
      </c>
      <c r="L617" s="6">
        <f t="shared" si="566"/>
        <v>0.34508909576005126</v>
      </c>
      <c r="M617" s="6">
        <f t="shared" si="533"/>
        <v>1.5276195240154174E-2</v>
      </c>
      <c r="N617" s="6">
        <f t="shared" si="567"/>
        <v>0.34504137405426216</v>
      </c>
      <c r="O617" s="6">
        <f t="shared" si="568"/>
        <v>1.5276195240154174E-2</v>
      </c>
      <c r="P617" s="6">
        <f t="shared" si="569"/>
        <v>0.46714332850254914</v>
      </c>
      <c r="Q617" s="6">
        <f t="shared" si="537"/>
        <v>0.1686129372862348</v>
      </c>
      <c r="R617" s="6">
        <f t="shared" si="570"/>
        <v>1.4479183441321694E-2</v>
      </c>
      <c r="S617" s="6">
        <f t="shared" si="571"/>
        <v>7.7129721131700838E-3</v>
      </c>
      <c r="T617" s="6">
        <f t="shared" si="572"/>
        <v>0</v>
      </c>
      <c r="U617" s="6">
        <f t="shared" si="573"/>
        <v>0</v>
      </c>
      <c r="V617" s="6">
        <f t="shared" si="574"/>
        <v>0</v>
      </c>
      <c r="W617" s="6">
        <f t="shared" si="575"/>
        <v>0</v>
      </c>
      <c r="X617" s="6">
        <f t="shared" si="539"/>
        <v>0</v>
      </c>
      <c r="Y617" s="6">
        <f t="shared" si="540"/>
        <v>0</v>
      </c>
      <c r="Z617" s="6">
        <f t="shared" si="541"/>
        <v>0</v>
      </c>
      <c r="AA617" s="6">
        <f t="shared" si="559"/>
        <v>0</v>
      </c>
      <c r="AB617" s="6">
        <f t="shared" ref="AB617:AB680" si="595">AC616+$O617*0.1*R$14</f>
        <v>1.6593469270412952E-3</v>
      </c>
      <c r="AC617" s="6">
        <f t="shared" ref="AC617:AC680" si="596">AD616+$O617*0.1*S$14</f>
        <v>1.2093748205903847E-3</v>
      </c>
      <c r="AD617" s="6">
        <f t="shared" ref="AD617:AD680" si="597">AE616+$O617*0.1*T$14</f>
        <v>1.8017092604413716E-4</v>
      </c>
      <c r="AE617" s="6">
        <f t="shared" ref="AE617:AE680" si="598">AF616+$O617*0.1*U$14</f>
        <v>0</v>
      </c>
      <c r="AF617" s="6">
        <f t="shared" ref="AF617:AF680" si="599">AG616+$O617*0.1*V$14</f>
        <v>0</v>
      </c>
      <c r="AG617" s="6">
        <f t="shared" ref="AG617:AG680" si="600">AH616+$O617*0.1*W$14</f>
        <v>0</v>
      </c>
      <c r="AH617" s="6">
        <f t="shared" ref="AH617:AH680" si="601">AI616+$O617*0.1*X$14</f>
        <v>0</v>
      </c>
      <c r="AI617" s="6">
        <f t="shared" ref="AI617:AI680" si="602">AJ616+$O617*0.1*Y$14</f>
        <v>0</v>
      </c>
      <c r="AJ617" s="6">
        <f t="shared" ref="AJ617:AJ680" si="603">AK616+$O617*0.1*Z$14</f>
        <v>0</v>
      </c>
      <c r="AK617" s="6">
        <f t="shared" ref="AK617:AK680" si="604">AL616+$O617*0.1*AA$14</f>
        <v>0</v>
      </c>
      <c r="AL617" s="6">
        <f t="shared" ref="AL617:AL680" si="605">AM616+$O617*0.1*AB$14</f>
        <v>0</v>
      </c>
      <c r="AM617" s="6">
        <f t="shared" ref="AM617:AM680" si="606">AN616+$O617*0.1*AC$14</f>
        <v>0</v>
      </c>
      <c r="AN617" s="6">
        <f t="shared" ref="AN617:AN680" si="607">AO616+$O617*0.1*AD$14</f>
        <v>0</v>
      </c>
      <c r="AO617" s="6">
        <f t="shared" si="542"/>
        <v>0</v>
      </c>
      <c r="AP617" s="6">
        <f t="shared" si="543"/>
        <v>0</v>
      </c>
      <c r="AQ617" s="6">
        <f t="shared" si="544"/>
        <v>0</v>
      </c>
      <c r="AR617" s="6">
        <f t="shared" si="545"/>
        <v>0</v>
      </c>
      <c r="AS617" s="6">
        <f t="shared" si="546"/>
        <v>0</v>
      </c>
      <c r="AT617" s="6">
        <f t="shared" si="547"/>
        <v>0</v>
      </c>
      <c r="AU617" s="6">
        <f t="shared" si="548"/>
        <v>0</v>
      </c>
      <c r="AV617" s="6">
        <f t="shared" si="576"/>
        <v>0.46977282901565492</v>
      </c>
      <c r="AW617" s="6">
        <f t="shared" si="550"/>
        <v>0.3865714832118522</v>
      </c>
      <c r="AX617" s="6">
        <f t="shared" si="577"/>
        <v>0.46422103405354304</v>
      </c>
      <c r="AY617" s="6">
        <f t="shared" si="584"/>
        <v>0.17027228421327609</v>
      </c>
      <c r="AZ617" s="6">
        <f t="shared" si="578"/>
        <v>0.55684376742512831</v>
      </c>
      <c r="BD617" s="7">
        <f t="shared" si="579"/>
        <v>0.223</v>
      </c>
      <c r="BE617" s="7">
        <f t="shared" si="580"/>
        <v>0.47222875812470377</v>
      </c>
      <c r="BF617" s="7">
        <f t="shared" ca="1" si="581"/>
        <v>-1.34932829525622</v>
      </c>
      <c r="BG617" s="7">
        <f t="shared" si="585"/>
        <v>0.55684376742512831</v>
      </c>
      <c r="BH617" s="7">
        <f t="shared" si="586"/>
        <v>0.74621965092399456</v>
      </c>
      <c r="BI617" s="7">
        <f t="shared" ca="1" si="587"/>
        <v>-0.52212552876026697</v>
      </c>
      <c r="BJ617" s="7">
        <f t="shared" si="588"/>
        <v>0.11145166104860318</v>
      </c>
      <c r="BK617" s="7">
        <f t="shared" si="589"/>
        <v>7.507100933695246E-2</v>
      </c>
      <c r="BL617" s="7">
        <f t="shared" ca="1" si="590"/>
        <v>0.68426441689855821</v>
      </c>
      <c r="BM617" s="7">
        <f t="shared" ca="1" si="591"/>
        <v>1.5217148848639486</v>
      </c>
      <c r="BN617" s="7">
        <f t="shared" ca="1" si="592"/>
        <v>0.37012489978630242</v>
      </c>
      <c r="BO617" s="7">
        <f t="shared" ca="1" si="593"/>
        <v>1.8145479407045622</v>
      </c>
      <c r="BP617" s="7">
        <f t="shared" si="582"/>
        <v>0</v>
      </c>
      <c r="BQ617" s="7">
        <f t="shared" si="583"/>
        <v>3.48</v>
      </c>
    </row>
    <row r="618" spans="1:69" x14ac:dyDescent="0.25">
      <c r="A618" s="53">
        <v>33817</v>
      </c>
      <c r="B618" s="54">
        <v>0.8</v>
      </c>
      <c r="C618" s="54">
        <v>3.34</v>
      </c>
      <c r="D618" s="54">
        <v>0.68912037037037033</v>
      </c>
      <c r="E618" s="6">
        <f t="shared" si="594"/>
        <v>0.22900000000000001</v>
      </c>
      <c r="F618" s="1"/>
      <c r="G618" s="6">
        <f t="shared" si="561"/>
        <v>0.34504137405426216</v>
      </c>
      <c r="H618" s="6">
        <f t="shared" si="562"/>
        <v>0</v>
      </c>
      <c r="I618" s="6">
        <f t="shared" si="563"/>
        <v>2.54</v>
      </c>
      <c r="J618" s="6">
        <f t="shared" si="564"/>
        <v>0</v>
      </c>
      <c r="K618" s="6">
        <f t="shared" si="565"/>
        <v>1.442885282890173</v>
      </c>
      <c r="L618" s="6">
        <f t="shared" si="566"/>
        <v>0.34053390698703473</v>
      </c>
      <c r="M618" s="6">
        <f t="shared" si="533"/>
        <v>1.4294487671750181E-2</v>
      </c>
      <c r="N618" s="6">
        <f t="shared" si="567"/>
        <v>0.34048925206319058</v>
      </c>
      <c r="O618" s="6">
        <f t="shared" si="568"/>
        <v>1.4294487671750181E-2</v>
      </c>
      <c r="P618" s="6">
        <f t="shared" si="569"/>
        <v>0.46422103405354304</v>
      </c>
      <c r="Q618" s="6">
        <f t="shared" si="537"/>
        <v>0.16494996100075701</v>
      </c>
      <c r="R618" s="6">
        <f t="shared" si="570"/>
        <v>1.3360704414170444E-2</v>
      </c>
      <c r="S618" s="6">
        <f t="shared" si="571"/>
        <v>7.2173066035748036E-3</v>
      </c>
      <c r="T618" s="6">
        <f t="shared" si="572"/>
        <v>0</v>
      </c>
      <c r="U618" s="6">
        <f t="shared" si="573"/>
        <v>0</v>
      </c>
      <c r="V618" s="6">
        <f t="shared" si="574"/>
        <v>0</v>
      </c>
      <c r="W618" s="6">
        <f t="shared" si="575"/>
        <v>0</v>
      </c>
      <c r="X618" s="6">
        <f t="shared" si="539"/>
        <v>0</v>
      </c>
      <c r="Y618" s="6">
        <f t="shared" si="540"/>
        <v>0</v>
      </c>
      <c r="Z618" s="6">
        <f t="shared" si="541"/>
        <v>0</v>
      </c>
      <c r="AA618" s="6">
        <f t="shared" si="559"/>
        <v>0</v>
      </c>
      <c r="AB618" s="6">
        <f t="shared" si="595"/>
        <v>1.523137726201516E-3</v>
      </c>
      <c r="AC618" s="6">
        <f t="shared" si="596"/>
        <v>1.1272643442242136E-3</v>
      </c>
      <c r="AD618" s="6">
        <f t="shared" si="597"/>
        <v>1.6859244338381077E-4</v>
      </c>
      <c r="AE618" s="6">
        <f t="shared" si="598"/>
        <v>0</v>
      </c>
      <c r="AF618" s="6">
        <f t="shared" si="599"/>
        <v>0</v>
      </c>
      <c r="AG618" s="6">
        <f t="shared" si="600"/>
        <v>0</v>
      </c>
      <c r="AH618" s="6">
        <f t="shared" si="601"/>
        <v>0</v>
      </c>
      <c r="AI618" s="6">
        <f t="shared" si="602"/>
        <v>0</v>
      </c>
      <c r="AJ618" s="6">
        <f t="shared" si="603"/>
        <v>0</v>
      </c>
      <c r="AK618" s="6">
        <f t="shared" si="604"/>
        <v>0</v>
      </c>
      <c r="AL618" s="6">
        <f t="shared" si="605"/>
        <v>0</v>
      </c>
      <c r="AM618" s="6">
        <f t="shared" si="606"/>
        <v>0</v>
      </c>
      <c r="AN618" s="6">
        <f t="shared" si="607"/>
        <v>0</v>
      </c>
      <c r="AO618" s="6">
        <f t="shared" si="542"/>
        <v>0</v>
      </c>
      <c r="AP618" s="6">
        <f t="shared" si="543"/>
        <v>0</v>
      </c>
      <c r="AQ618" s="6">
        <f t="shared" si="544"/>
        <v>0</v>
      </c>
      <c r="AR618" s="6">
        <f t="shared" si="545"/>
        <v>0</v>
      </c>
      <c r="AS618" s="6">
        <f t="shared" si="546"/>
        <v>0</v>
      </c>
      <c r="AT618" s="6">
        <f t="shared" si="547"/>
        <v>0</v>
      </c>
      <c r="AU618" s="6">
        <f t="shared" si="548"/>
        <v>0</v>
      </c>
      <c r="AV618" s="6">
        <f t="shared" si="576"/>
        <v>0.46678186509497527</v>
      </c>
      <c r="AW618" s="6">
        <f t="shared" si="550"/>
        <v>0.37469702910305031</v>
      </c>
      <c r="AX618" s="6">
        <f t="shared" si="577"/>
        <v>0.46140060659859367</v>
      </c>
      <c r="AY618" s="6">
        <f t="shared" si="584"/>
        <v>0.16647309872695853</v>
      </c>
      <c r="AZ618" s="6">
        <f t="shared" si="578"/>
        <v>0.54117012783000884</v>
      </c>
      <c r="BD618" s="7">
        <f t="shared" si="579"/>
        <v>0.22900000000000001</v>
      </c>
      <c r="BE618" s="7">
        <f t="shared" si="580"/>
        <v>0.47853944456021597</v>
      </c>
      <c r="BF618" s="7">
        <f t="shared" ca="1" si="581"/>
        <v>-1.3264627047052668</v>
      </c>
      <c r="BG618" s="7">
        <f t="shared" si="585"/>
        <v>0.54117012783000884</v>
      </c>
      <c r="BH618" s="7">
        <f t="shared" si="586"/>
        <v>0.73564266313884275</v>
      </c>
      <c r="BI618" s="7">
        <f t="shared" ca="1" si="587"/>
        <v>-0.54890038863522894</v>
      </c>
      <c r="BJ618" s="7">
        <f t="shared" si="588"/>
        <v>9.745018870940407E-2</v>
      </c>
      <c r="BK618" s="7">
        <f t="shared" si="589"/>
        <v>6.6102065003489141E-2</v>
      </c>
      <c r="BL618" s="7">
        <f t="shared" ca="1" si="590"/>
        <v>0.60460315537220155</v>
      </c>
      <c r="BM618" s="7">
        <f t="shared" ca="1" si="591"/>
        <v>1.5069479478776473</v>
      </c>
      <c r="BN618" s="7">
        <f t="shared" ca="1" si="592"/>
        <v>0.3624861474624605</v>
      </c>
      <c r="BO618" s="7">
        <f t="shared" ca="1" si="593"/>
        <v>1.7534685164908375</v>
      </c>
      <c r="BP618" s="7">
        <f t="shared" si="582"/>
        <v>0.8</v>
      </c>
      <c r="BQ618" s="7">
        <f t="shared" si="583"/>
        <v>3.34</v>
      </c>
    </row>
    <row r="619" spans="1:69" x14ac:dyDescent="0.25">
      <c r="A619" s="53">
        <v>33818</v>
      </c>
      <c r="B619" s="54">
        <v>1.4</v>
      </c>
      <c r="C619" s="54">
        <v>3.31</v>
      </c>
      <c r="D619" s="54">
        <v>0.72523148148148142</v>
      </c>
      <c r="E619" s="6">
        <f t="shared" si="594"/>
        <v>0.24099999999999999</v>
      </c>
      <c r="F619" s="1"/>
      <c r="G619" s="6">
        <f t="shared" si="561"/>
        <v>0.34048925206319058</v>
      </c>
      <c r="H619" s="6">
        <f t="shared" si="562"/>
        <v>0</v>
      </c>
      <c r="I619" s="6">
        <f t="shared" si="563"/>
        <v>1.9100000000000001</v>
      </c>
      <c r="J619" s="6">
        <f t="shared" si="564"/>
        <v>0</v>
      </c>
      <c r="K619" s="6">
        <f t="shared" si="565"/>
        <v>1.0749940765748289</v>
      </c>
      <c r="L619" s="6">
        <f t="shared" si="566"/>
        <v>0.33713104995586862</v>
      </c>
      <c r="M619" s="6">
        <f t="shared" ref="M619:M682" si="608">L619*$E$10*(1-(1+(4/9*L619)^4)^(-0.25))</f>
        <v>1.3594591427289041E-2</v>
      </c>
      <c r="N619" s="6">
        <f t="shared" si="567"/>
        <v>0.33708858145620513</v>
      </c>
      <c r="O619" s="6">
        <f t="shared" si="568"/>
        <v>1.3594591427289041E-2</v>
      </c>
      <c r="P619" s="6">
        <f t="shared" si="569"/>
        <v>0.46140060659859367</v>
      </c>
      <c r="Q619" s="6">
        <f t="shared" ref="Q619:Q682" si="609">$E$11*P619^3.5</f>
        <v>0.16146891610804537</v>
      </c>
      <c r="R619" s="6">
        <f t="shared" si="570"/>
        <v>1.2588510866777496E-2</v>
      </c>
      <c r="S619" s="6">
        <f t="shared" si="571"/>
        <v>6.8639280213574445E-3</v>
      </c>
      <c r="T619" s="6">
        <f t="shared" si="572"/>
        <v>0</v>
      </c>
      <c r="U619" s="6">
        <f t="shared" si="573"/>
        <v>0</v>
      </c>
      <c r="V619" s="6">
        <f t="shared" si="574"/>
        <v>0</v>
      </c>
      <c r="W619" s="6">
        <f t="shared" si="575"/>
        <v>0</v>
      </c>
      <c r="X619" s="6">
        <f t="shared" ref="X619:X682" si="610">Y618+$O619*0.9*X$13</f>
        <v>0</v>
      </c>
      <c r="Y619" s="6">
        <f t="shared" ref="Y619:Y682" si="611">Z618+$O619*0.9*Y$13</f>
        <v>0</v>
      </c>
      <c r="Z619" s="6">
        <f t="shared" ref="Z619:Z682" si="612">AA618+$O619*0.9*Z$13</f>
        <v>0</v>
      </c>
      <c r="AA619" s="6">
        <f t="shared" si="559"/>
        <v>0</v>
      </c>
      <c r="AB619" s="6">
        <f t="shared" si="595"/>
        <v>1.4256645810688075E-3</v>
      </c>
      <c r="AC619" s="6">
        <f t="shared" si="596"/>
        <v>1.069313641603314E-3</v>
      </c>
      <c r="AD619" s="6">
        <f t="shared" si="597"/>
        <v>1.6033770766480691E-4</v>
      </c>
      <c r="AE619" s="6">
        <f t="shared" si="598"/>
        <v>0</v>
      </c>
      <c r="AF619" s="6">
        <f t="shared" si="599"/>
        <v>0</v>
      </c>
      <c r="AG619" s="6">
        <f t="shared" si="600"/>
        <v>0</v>
      </c>
      <c r="AH619" s="6">
        <f t="shared" si="601"/>
        <v>0</v>
      </c>
      <c r="AI619" s="6">
        <f t="shared" si="602"/>
        <v>0</v>
      </c>
      <c r="AJ619" s="6">
        <f t="shared" si="603"/>
        <v>0</v>
      </c>
      <c r="AK619" s="6">
        <f t="shared" si="604"/>
        <v>0</v>
      </c>
      <c r="AL619" s="6">
        <f t="shared" si="605"/>
        <v>0</v>
      </c>
      <c r="AM619" s="6">
        <f t="shared" si="606"/>
        <v>0</v>
      </c>
      <c r="AN619" s="6">
        <f t="shared" si="607"/>
        <v>0</v>
      </c>
      <c r="AO619" s="6">
        <f t="shared" ref="AO619:AO682" si="613">AP618+$O619*0.1*AE$14</f>
        <v>0</v>
      </c>
      <c r="AP619" s="6">
        <f t="shared" ref="AP619:AP682" si="614">AQ618+$O619*0.1*AF$14</f>
        <v>0</v>
      </c>
      <c r="AQ619" s="6">
        <f t="shared" ref="AQ619:AQ682" si="615">AR618+$O619*0.1*AG$14</f>
        <v>0</v>
      </c>
      <c r="AR619" s="6">
        <f t="shared" ref="AR619:AR682" si="616">AS618+$O619*0.1*AH$14</f>
        <v>0</v>
      </c>
      <c r="AS619" s="6">
        <f t="shared" ref="AS619:AS682" si="617">AT618+$O619*0.1*AI$14</f>
        <v>0</v>
      </c>
      <c r="AT619" s="6">
        <f t="shared" ref="AT619:AT682" si="618">AU618+$O619*0.1*AJ$14</f>
        <v>0</v>
      </c>
      <c r="AU619" s="6">
        <f t="shared" ref="AU619:AU682" si="619">$O619*0.1*AK$14</f>
        <v>0</v>
      </c>
      <c r="AV619" s="6">
        <f t="shared" si="576"/>
        <v>0.46390035422138304</v>
      </c>
      <c r="AW619" s="6">
        <f t="shared" ref="AW619:AW682" si="620">AV619*$E$12*(1-(1+AV619^4)^(-0.25))</f>
        <v>0.36352706914907257</v>
      </c>
      <c r="AX619" s="6">
        <f t="shared" si="577"/>
        <v>0.45867951450934696</v>
      </c>
      <c r="AY619" s="6">
        <f t="shared" si="584"/>
        <v>0.16289458068911417</v>
      </c>
      <c r="AZ619" s="6">
        <f t="shared" si="578"/>
        <v>0.52642164983818673</v>
      </c>
      <c r="BD619" s="7">
        <f t="shared" si="579"/>
        <v>0.24099999999999999</v>
      </c>
      <c r="BE619" s="7">
        <f t="shared" si="580"/>
        <v>0.49091750834534309</v>
      </c>
      <c r="BF619" s="7">
        <f t="shared" ca="1" si="581"/>
        <v>-1.2822426742075912</v>
      </c>
      <c r="BG619" s="7">
        <f t="shared" si="585"/>
        <v>0.52642164983818673</v>
      </c>
      <c r="BH619" s="7">
        <f t="shared" si="586"/>
        <v>0.72554920566298375</v>
      </c>
      <c r="BI619" s="7">
        <f t="shared" ca="1" si="587"/>
        <v>-0.57476680886784837</v>
      </c>
      <c r="BJ619" s="7">
        <f t="shared" si="588"/>
        <v>8.146551819635249E-2</v>
      </c>
      <c r="BK619" s="7">
        <f t="shared" si="589"/>
        <v>5.5052033386156947E-2</v>
      </c>
      <c r="BL619" s="7">
        <f t="shared" ca="1" si="590"/>
        <v>0.50052210003821795</v>
      </c>
      <c r="BM619" s="7">
        <f t="shared" ca="1" si="591"/>
        <v>1.4776300739050445</v>
      </c>
      <c r="BN619" s="7">
        <f t="shared" ca="1" si="592"/>
        <v>0.34773448614332808</v>
      </c>
      <c r="BO619" s="7">
        <f t="shared" ca="1" si="593"/>
        <v>1.6383128385185042</v>
      </c>
      <c r="BP619" s="7">
        <f t="shared" si="582"/>
        <v>1.4</v>
      </c>
      <c r="BQ619" s="7">
        <f t="shared" si="583"/>
        <v>3.31</v>
      </c>
    </row>
    <row r="620" spans="1:69" x14ac:dyDescent="0.25">
      <c r="A620" s="53">
        <v>33819</v>
      </c>
      <c r="B620" s="54">
        <v>0</v>
      </c>
      <c r="C620" s="54">
        <v>3.28</v>
      </c>
      <c r="D620" s="54">
        <v>0.68009259259259258</v>
      </c>
      <c r="E620" s="6">
        <f t="shared" si="594"/>
        <v>0.22600000000000001</v>
      </c>
      <c r="F620" s="1"/>
      <c r="G620" s="6">
        <f t="shared" si="561"/>
        <v>0.33708858145620513</v>
      </c>
      <c r="H620" s="6">
        <f t="shared" si="562"/>
        <v>0</v>
      </c>
      <c r="I620" s="6">
        <f t="shared" si="563"/>
        <v>3.28</v>
      </c>
      <c r="J620" s="6">
        <f t="shared" si="564"/>
        <v>0</v>
      </c>
      <c r="K620" s="6">
        <f t="shared" si="565"/>
        <v>1.8261310037440839</v>
      </c>
      <c r="L620" s="6">
        <f t="shared" si="566"/>
        <v>0.33138388305957872</v>
      </c>
      <c r="M620" s="6">
        <f t="shared" si="608"/>
        <v>1.2474938018434226E-2</v>
      </c>
      <c r="N620" s="6">
        <f t="shared" si="567"/>
        <v>0.33134491227447849</v>
      </c>
      <c r="O620" s="6">
        <f t="shared" si="568"/>
        <v>1.2474938018434226E-2</v>
      </c>
      <c r="P620" s="6">
        <f t="shared" si="569"/>
        <v>0.45867951450934696</v>
      </c>
      <c r="Q620" s="6">
        <f t="shared" si="609"/>
        <v>0.158160515027232</v>
      </c>
      <c r="R620" s="6">
        <f t="shared" si="570"/>
        <v>1.1792758771894028E-2</v>
      </c>
      <c r="S620" s="6">
        <f t="shared" si="571"/>
        <v>6.2986134660542193E-3</v>
      </c>
      <c r="T620" s="6">
        <f t="shared" si="572"/>
        <v>0</v>
      </c>
      <c r="U620" s="6">
        <f t="shared" si="573"/>
        <v>0</v>
      </c>
      <c r="V620" s="6">
        <f t="shared" si="574"/>
        <v>0</v>
      </c>
      <c r="W620" s="6">
        <f t="shared" si="575"/>
        <v>0</v>
      </c>
      <c r="X620" s="6">
        <f t="shared" si="610"/>
        <v>0</v>
      </c>
      <c r="Y620" s="6">
        <f t="shared" si="611"/>
        <v>0</v>
      </c>
      <c r="Z620" s="6">
        <f t="shared" si="612"/>
        <v>0</v>
      </c>
      <c r="AA620" s="6">
        <f t="shared" si="559"/>
        <v>0</v>
      </c>
      <c r="AB620" s="6">
        <f t="shared" si="595"/>
        <v>1.3431375721886798E-3</v>
      </c>
      <c r="AC620" s="6">
        <f t="shared" si="596"/>
        <v>9.8687531857988699E-4</v>
      </c>
      <c r="AD620" s="6">
        <f t="shared" si="597"/>
        <v>1.4713226034297687E-4</v>
      </c>
      <c r="AE620" s="6">
        <f t="shared" si="598"/>
        <v>0</v>
      </c>
      <c r="AF620" s="6">
        <f t="shared" si="599"/>
        <v>0</v>
      </c>
      <c r="AG620" s="6">
        <f t="shared" si="600"/>
        <v>0</v>
      </c>
      <c r="AH620" s="6">
        <f t="shared" si="601"/>
        <v>0</v>
      </c>
      <c r="AI620" s="6">
        <f t="shared" si="602"/>
        <v>0</v>
      </c>
      <c r="AJ620" s="6">
        <f t="shared" si="603"/>
        <v>0</v>
      </c>
      <c r="AK620" s="6">
        <f t="shared" si="604"/>
        <v>0</v>
      </c>
      <c r="AL620" s="6">
        <f t="shared" si="605"/>
        <v>0</v>
      </c>
      <c r="AM620" s="6">
        <f t="shared" si="606"/>
        <v>0</v>
      </c>
      <c r="AN620" s="6">
        <f t="shared" si="607"/>
        <v>0</v>
      </c>
      <c r="AO620" s="6">
        <f t="shared" si="613"/>
        <v>0</v>
      </c>
      <c r="AP620" s="6">
        <f t="shared" si="614"/>
        <v>0</v>
      </c>
      <c r="AQ620" s="6">
        <f t="shared" si="615"/>
        <v>0</v>
      </c>
      <c r="AR620" s="6">
        <f t="shared" si="616"/>
        <v>0</v>
      </c>
      <c r="AS620" s="6">
        <f t="shared" si="617"/>
        <v>0</v>
      </c>
      <c r="AT620" s="6">
        <f t="shared" si="618"/>
        <v>0</v>
      </c>
      <c r="AU620" s="6">
        <f t="shared" si="619"/>
        <v>0</v>
      </c>
      <c r="AV620" s="6">
        <f t="shared" si="576"/>
        <v>0.46112031982026364</v>
      </c>
      <c r="AW620" s="6">
        <f t="shared" si="620"/>
        <v>0.3529975583892403</v>
      </c>
      <c r="AX620" s="6">
        <f t="shared" si="577"/>
        <v>0.4560507010009438</v>
      </c>
      <c r="AY620" s="6">
        <f t="shared" si="584"/>
        <v>0.15950365259942068</v>
      </c>
      <c r="AZ620" s="6">
        <f t="shared" si="578"/>
        <v>0.51250121098866097</v>
      </c>
      <c r="BD620" s="7">
        <f t="shared" si="579"/>
        <v>0.22600000000000001</v>
      </c>
      <c r="BE620" s="7">
        <f t="shared" si="580"/>
        <v>0.4753945729601885</v>
      </c>
      <c r="BF620" s="7">
        <f t="shared" ca="1" si="581"/>
        <v>-1.3378301470005212</v>
      </c>
      <c r="BG620" s="7">
        <f t="shared" si="585"/>
        <v>0.51250121098866097</v>
      </c>
      <c r="BH620" s="7">
        <f t="shared" si="586"/>
        <v>0.71589189895448668</v>
      </c>
      <c r="BI620" s="7">
        <f t="shared" ca="1" si="587"/>
        <v>-0.59981046850192721</v>
      </c>
      <c r="BJ620" s="7">
        <f t="shared" si="588"/>
        <v>8.2082943897969246E-2</v>
      </c>
      <c r="BK620" s="7">
        <f t="shared" si="589"/>
        <v>5.7838963810407734E-2</v>
      </c>
      <c r="BL620" s="7">
        <f t="shared" ca="1" si="590"/>
        <v>0.54467304585116794</v>
      </c>
      <c r="BM620" s="7">
        <f t="shared" ca="1" si="591"/>
        <v>1.5143224163707982</v>
      </c>
      <c r="BN620" s="7">
        <f t="shared" ca="1" si="592"/>
        <v>0.36628289220352256</v>
      </c>
      <c r="BO620" s="7">
        <f t="shared" ca="1" si="593"/>
        <v>1.783702950725752</v>
      </c>
      <c r="BP620" s="7">
        <f t="shared" si="582"/>
        <v>0</v>
      </c>
      <c r="BQ620" s="7">
        <f t="shared" si="583"/>
        <v>3.28</v>
      </c>
    </row>
    <row r="621" spans="1:69" x14ac:dyDescent="0.25">
      <c r="A621" s="53">
        <v>33820</v>
      </c>
      <c r="B621" s="54">
        <v>0</v>
      </c>
      <c r="C621" s="54">
        <v>3.25</v>
      </c>
      <c r="D621" s="54">
        <v>0.63495370370370374</v>
      </c>
      <c r="E621" s="6">
        <f t="shared" si="594"/>
        <v>0.21100000000000002</v>
      </c>
      <c r="F621" s="1"/>
      <c r="G621" s="6">
        <f t="shared" si="561"/>
        <v>0.33134491227447849</v>
      </c>
      <c r="H621" s="6">
        <f t="shared" si="562"/>
        <v>0</v>
      </c>
      <c r="I621" s="6">
        <f t="shared" si="563"/>
        <v>3.25</v>
      </c>
      <c r="J621" s="6">
        <f t="shared" si="564"/>
        <v>0</v>
      </c>
      <c r="K621" s="6">
        <f t="shared" si="565"/>
        <v>1.7847487772916322</v>
      </c>
      <c r="L621" s="6">
        <f t="shared" si="566"/>
        <v>0.32576948889722807</v>
      </c>
      <c r="M621" s="6">
        <f t="shared" si="608"/>
        <v>1.1453598384081437E-2</v>
      </c>
      <c r="N621" s="6">
        <f t="shared" si="567"/>
        <v>0.32573370870172003</v>
      </c>
      <c r="O621" s="6">
        <f t="shared" si="568"/>
        <v>1.1453598384081437E-2</v>
      </c>
      <c r="P621" s="6">
        <f t="shared" si="569"/>
        <v>0.4560507010009438</v>
      </c>
      <c r="Q621" s="6">
        <f t="shared" si="609"/>
        <v>0.15501056979196706</v>
      </c>
      <c r="R621" s="6">
        <f t="shared" si="570"/>
        <v>1.0823914340201754E-2</v>
      </c>
      <c r="S621" s="6">
        <f t="shared" si="571"/>
        <v>5.7829376715257588E-3</v>
      </c>
      <c r="T621" s="6">
        <f t="shared" si="572"/>
        <v>0</v>
      </c>
      <c r="U621" s="6">
        <f t="shared" si="573"/>
        <v>0</v>
      </c>
      <c r="V621" s="6">
        <f t="shared" si="574"/>
        <v>0</v>
      </c>
      <c r="W621" s="6">
        <f t="shared" si="575"/>
        <v>0</v>
      </c>
      <c r="X621" s="6">
        <f t="shared" si="610"/>
        <v>0</v>
      </c>
      <c r="Y621" s="6">
        <f t="shared" si="611"/>
        <v>0</v>
      </c>
      <c r="Z621" s="6">
        <f t="shared" si="612"/>
        <v>0</v>
      </c>
      <c r="AA621" s="6">
        <f t="shared" si="559"/>
        <v>0</v>
      </c>
      <c r="AB621" s="6">
        <f t="shared" si="595"/>
        <v>1.2382809226991944E-3</v>
      </c>
      <c r="AC621" s="6">
        <f t="shared" si="596"/>
        <v>9.0600014656175808E-4</v>
      </c>
      <c r="AD621" s="6">
        <f t="shared" si="597"/>
        <v>1.3508634807005509E-4</v>
      </c>
      <c r="AE621" s="6">
        <f t="shared" si="598"/>
        <v>0</v>
      </c>
      <c r="AF621" s="6">
        <f t="shared" si="599"/>
        <v>0</v>
      </c>
      <c r="AG621" s="6">
        <f t="shared" si="600"/>
        <v>0</v>
      </c>
      <c r="AH621" s="6">
        <f t="shared" si="601"/>
        <v>0</v>
      </c>
      <c r="AI621" s="6">
        <f t="shared" si="602"/>
        <v>0</v>
      </c>
      <c r="AJ621" s="6">
        <f t="shared" si="603"/>
        <v>0</v>
      </c>
      <c r="AK621" s="6">
        <f t="shared" si="604"/>
        <v>0</v>
      </c>
      <c r="AL621" s="6">
        <f t="shared" si="605"/>
        <v>0</v>
      </c>
      <c r="AM621" s="6">
        <f t="shared" si="606"/>
        <v>0</v>
      </c>
      <c r="AN621" s="6">
        <f t="shared" si="607"/>
        <v>0</v>
      </c>
      <c r="AO621" s="6">
        <f t="shared" si="613"/>
        <v>0</v>
      </c>
      <c r="AP621" s="6">
        <f t="shared" si="614"/>
        <v>0</v>
      </c>
      <c r="AQ621" s="6">
        <f t="shared" si="615"/>
        <v>0</v>
      </c>
      <c r="AR621" s="6">
        <f t="shared" si="616"/>
        <v>0</v>
      </c>
      <c r="AS621" s="6">
        <f t="shared" si="617"/>
        <v>0</v>
      </c>
      <c r="AT621" s="6">
        <f t="shared" si="618"/>
        <v>0</v>
      </c>
      <c r="AU621" s="6">
        <f t="shared" si="619"/>
        <v>0</v>
      </c>
      <c r="AV621" s="6">
        <f t="shared" si="576"/>
        <v>0.45843235379617819</v>
      </c>
      <c r="AW621" s="6">
        <f t="shared" si="620"/>
        <v>0.34304390437591814</v>
      </c>
      <c r="AX621" s="6">
        <f t="shared" si="577"/>
        <v>0.45350568563050364</v>
      </c>
      <c r="AY621" s="6">
        <f t="shared" si="584"/>
        <v>0.15624885071466627</v>
      </c>
      <c r="AZ621" s="6">
        <f t="shared" si="578"/>
        <v>0.49929275509058441</v>
      </c>
      <c r="BD621" s="7">
        <f t="shared" si="579"/>
        <v>0.21100000000000002</v>
      </c>
      <c r="BE621" s="7">
        <f t="shared" si="580"/>
        <v>0.45934736311423408</v>
      </c>
      <c r="BF621" s="7">
        <f t="shared" ca="1" si="581"/>
        <v>-1.3966904049869784</v>
      </c>
      <c r="BG621" s="7">
        <f t="shared" si="585"/>
        <v>0.49929275509058441</v>
      </c>
      <c r="BH621" s="7">
        <f t="shared" si="586"/>
        <v>0.70660650654418999</v>
      </c>
      <c r="BI621" s="7">
        <f t="shared" ca="1" si="587"/>
        <v>-0.62416752248891672</v>
      </c>
      <c r="BJ621" s="7">
        <f t="shared" si="588"/>
        <v>8.3112712637719674E-2</v>
      </c>
      <c r="BK621" s="7">
        <f t="shared" si="589"/>
        <v>6.1137084009715514E-2</v>
      </c>
      <c r="BL621" s="7">
        <f t="shared" ca="1" si="590"/>
        <v>0.59679160398311404</v>
      </c>
      <c r="BM621" s="7">
        <f t="shared" ca="1" si="591"/>
        <v>1.5514647588365513</v>
      </c>
      <c r="BN621" s="7">
        <f t="shared" ca="1" si="592"/>
        <v>0.38596436827022657</v>
      </c>
      <c r="BO621" s="7">
        <f t="shared" ca="1" si="593"/>
        <v>1.9443895189830027</v>
      </c>
      <c r="BP621" s="7">
        <f t="shared" si="582"/>
        <v>0</v>
      </c>
      <c r="BQ621" s="7">
        <f t="shared" si="583"/>
        <v>3.25</v>
      </c>
    </row>
    <row r="622" spans="1:69" x14ac:dyDescent="0.25">
      <c r="A622" s="53">
        <v>33821</v>
      </c>
      <c r="B622" s="54">
        <v>0.2</v>
      </c>
      <c r="C622" s="54">
        <v>3.23</v>
      </c>
      <c r="D622" s="54">
        <v>0.66504629629629619</v>
      </c>
      <c r="E622" s="6">
        <f t="shared" si="594"/>
        <v>0.22099999999999997</v>
      </c>
      <c r="F622" s="1"/>
      <c r="G622" s="6">
        <f t="shared" si="561"/>
        <v>0.32573370870172003</v>
      </c>
      <c r="H622" s="6">
        <f t="shared" si="562"/>
        <v>0</v>
      </c>
      <c r="I622" s="6">
        <f t="shared" si="563"/>
        <v>3.03</v>
      </c>
      <c r="J622" s="6">
        <f t="shared" si="564"/>
        <v>0</v>
      </c>
      <c r="K622" s="6">
        <f t="shared" si="565"/>
        <v>1.6419276009661274</v>
      </c>
      <c r="L622" s="6">
        <f t="shared" si="566"/>
        <v>0.32060444813202171</v>
      </c>
      <c r="M622" s="6">
        <f t="shared" si="608"/>
        <v>1.0574139123501759E-2</v>
      </c>
      <c r="N622" s="6">
        <f t="shared" si="567"/>
        <v>0.32057141530229599</v>
      </c>
      <c r="O622" s="6">
        <f t="shared" si="568"/>
        <v>1.0574139123501759E-2</v>
      </c>
      <c r="P622" s="6">
        <f t="shared" si="569"/>
        <v>0.45350568563050364</v>
      </c>
      <c r="Q622" s="6">
        <f t="shared" si="609"/>
        <v>0.1520039741397716</v>
      </c>
      <c r="R622" s="6">
        <f t="shared" si="570"/>
        <v>9.9607654086537843E-3</v>
      </c>
      <c r="S622" s="6">
        <f t="shared" si="571"/>
        <v>5.3388974740235578E-3</v>
      </c>
      <c r="T622" s="6">
        <f t="shared" si="572"/>
        <v>0</v>
      </c>
      <c r="U622" s="6">
        <f t="shared" si="573"/>
        <v>0</v>
      </c>
      <c r="V622" s="6">
        <f t="shared" si="574"/>
        <v>0</v>
      </c>
      <c r="W622" s="6">
        <f t="shared" si="575"/>
        <v>0</v>
      </c>
      <c r="X622" s="6">
        <f t="shared" si="610"/>
        <v>0</v>
      </c>
      <c r="Y622" s="6">
        <f t="shared" si="611"/>
        <v>0</v>
      </c>
      <c r="Z622" s="6">
        <f t="shared" si="612"/>
        <v>0</v>
      </c>
      <c r="AA622" s="6">
        <f t="shared" si="559"/>
        <v>0</v>
      </c>
      <c r="AB622" s="6">
        <f t="shared" si="595"/>
        <v>1.138101687513315E-3</v>
      </c>
      <c r="AC622" s="6">
        <f t="shared" si="596"/>
        <v>8.3568491422788529E-4</v>
      </c>
      <c r="AD622" s="6">
        <f t="shared" si="597"/>
        <v>1.247138052407888E-4</v>
      </c>
      <c r="AE622" s="6">
        <f t="shared" si="598"/>
        <v>0</v>
      </c>
      <c r="AF622" s="6">
        <f t="shared" si="599"/>
        <v>0</v>
      </c>
      <c r="AG622" s="6">
        <f t="shared" si="600"/>
        <v>0</v>
      </c>
      <c r="AH622" s="6">
        <f t="shared" si="601"/>
        <v>0</v>
      </c>
      <c r="AI622" s="6">
        <f t="shared" si="602"/>
        <v>0</v>
      </c>
      <c r="AJ622" s="6">
        <f t="shared" si="603"/>
        <v>0</v>
      </c>
      <c r="AK622" s="6">
        <f t="shared" si="604"/>
        <v>0</v>
      </c>
      <c r="AL622" s="6">
        <f t="shared" si="605"/>
        <v>0</v>
      </c>
      <c r="AM622" s="6">
        <f t="shared" si="606"/>
        <v>0</v>
      </c>
      <c r="AN622" s="6">
        <f t="shared" si="607"/>
        <v>0</v>
      </c>
      <c r="AO622" s="6">
        <f t="shared" si="613"/>
        <v>0</v>
      </c>
      <c r="AP622" s="6">
        <f t="shared" si="614"/>
        <v>0</v>
      </c>
      <c r="AQ622" s="6">
        <f t="shared" si="615"/>
        <v>0</v>
      </c>
      <c r="AR622" s="6">
        <f t="shared" si="616"/>
        <v>0</v>
      </c>
      <c r="AS622" s="6">
        <f t="shared" si="617"/>
        <v>0</v>
      </c>
      <c r="AT622" s="6">
        <f t="shared" si="618"/>
        <v>0</v>
      </c>
      <c r="AU622" s="6">
        <f t="shared" si="619"/>
        <v>0</v>
      </c>
      <c r="AV622" s="6">
        <f t="shared" si="576"/>
        <v>0.45583176260233221</v>
      </c>
      <c r="AW622" s="6">
        <f t="shared" si="620"/>
        <v>0.33362312488499796</v>
      </c>
      <c r="AX622" s="6">
        <f t="shared" si="577"/>
        <v>0.45104039214584796</v>
      </c>
      <c r="AY622" s="6">
        <f t="shared" si="584"/>
        <v>0.15314207582728492</v>
      </c>
      <c r="AZ622" s="6">
        <f t="shared" si="578"/>
        <v>0.48676520071228291</v>
      </c>
      <c r="BD622" s="7">
        <f t="shared" si="579"/>
        <v>0.22099999999999997</v>
      </c>
      <c r="BE622" s="7">
        <f t="shared" si="580"/>
        <v>0.4701063709417263</v>
      </c>
      <c r="BF622" s="7">
        <f t="shared" ca="1" si="581"/>
        <v>-1.3570678391072319</v>
      </c>
      <c r="BG622" s="7">
        <f t="shared" si="585"/>
        <v>0.48676520071228291</v>
      </c>
      <c r="BH622" s="7">
        <f t="shared" si="586"/>
        <v>0.69768560305647909</v>
      </c>
      <c r="BI622" s="7">
        <f t="shared" ca="1" si="587"/>
        <v>-0.64783036956656515</v>
      </c>
      <c r="BJ622" s="7">
        <f t="shared" si="588"/>
        <v>7.0631141909640038E-2</v>
      </c>
      <c r="BK622" s="7">
        <f t="shared" si="589"/>
        <v>5.1792306889940527E-2</v>
      </c>
      <c r="BL622" s="7">
        <f t="shared" ca="1" si="590"/>
        <v>0.50301778820044829</v>
      </c>
      <c r="BM622" s="7">
        <f t="shared" ca="1" si="591"/>
        <v>1.5266531971927157</v>
      </c>
      <c r="BN622" s="7">
        <f t="shared" ca="1" si="592"/>
        <v>0.37271183552138087</v>
      </c>
      <c r="BO622" s="7">
        <f t="shared" ca="1" si="593"/>
        <v>1.8354589706833995</v>
      </c>
      <c r="BP622" s="7">
        <f t="shared" si="582"/>
        <v>0.2</v>
      </c>
      <c r="BQ622" s="7">
        <f t="shared" si="583"/>
        <v>3.23</v>
      </c>
    </row>
    <row r="623" spans="1:69" x14ac:dyDescent="0.25">
      <c r="A623" s="53">
        <v>33822</v>
      </c>
      <c r="B623" s="54">
        <v>0</v>
      </c>
      <c r="C623" s="54">
        <v>3.21</v>
      </c>
      <c r="D623" s="54">
        <v>0.69513888888888886</v>
      </c>
      <c r="E623" s="6">
        <f t="shared" si="594"/>
        <v>0.23100000000000001</v>
      </c>
      <c r="F623" s="1"/>
      <c r="G623" s="6">
        <f t="shared" si="561"/>
        <v>0.32057141530229599</v>
      </c>
      <c r="H623" s="6">
        <f t="shared" si="562"/>
        <v>0</v>
      </c>
      <c r="I623" s="6">
        <f t="shared" si="563"/>
        <v>3.21</v>
      </c>
      <c r="J623" s="6">
        <f t="shared" si="564"/>
        <v>0</v>
      </c>
      <c r="K623" s="6">
        <f t="shared" si="565"/>
        <v>1.7164375983554521</v>
      </c>
      <c r="L623" s="6">
        <f t="shared" si="566"/>
        <v>0.31520939100328799</v>
      </c>
      <c r="M623" s="6">
        <f t="shared" si="608"/>
        <v>9.71405108664458E-3</v>
      </c>
      <c r="N623" s="6">
        <f t="shared" si="567"/>
        <v>0.31517904502507221</v>
      </c>
      <c r="O623" s="6">
        <f t="shared" si="568"/>
        <v>9.71405108664458E-3</v>
      </c>
      <c r="P623" s="6">
        <f t="shared" si="569"/>
        <v>0.45104039214584796</v>
      </c>
      <c r="Q623" s="6">
        <f t="shared" si="609"/>
        <v>0.14913150215052726</v>
      </c>
      <c r="R623" s="6">
        <f t="shared" si="570"/>
        <v>9.1769056178224624E-3</v>
      </c>
      <c r="S623" s="6">
        <f t="shared" si="571"/>
        <v>4.9046378341812179E-3</v>
      </c>
      <c r="T623" s="6">
        <f t="shared" si="572"/>
        <v>0</v>
      </c>
      <c r="U623" s="6">
        <f t="shared" si="573"/>
        <v>0</v>
      </c>
      <c r="V623" s="6">
        <f t="shared" si="574"/>
        <v>0</v>
      </c>
      <c r="W623" s="6">
        <f t="shared" si="575"/>
        <v>0</v>
      </c>
      <c r="X623" s="6">
        <f t="shared" si="610"/>
        <v>0</v>
      </c>
      <c r="Y623" s="6">
        <f t="shared" si="611"/>
        <v>0</v>
      </c>
      <c r="Z623" s="6">
        <f t="shared" si="612"/>
        <v>0</v>
      </c>
      <c r="AA623" s="6">
        <f t="shared" si="559"/>
        <v>0</v>
      </c>
      <c r="AB623" s="6">
        <f t="shared" si="595"/>
        <v>1.04890758888338E-3</v>
      </c>
      <c r="AC623" s="6">
        <f t="shared" si="596"/>
        <v>7.683265082135607E-4</v>
      </c>
      <c r="AD623" s="6">
        <f t="shared" si="597"/>
        <v>1.1456973103619137E-4</v>
      </c>
      <c r="AE623" s="6">
        <f t="shared" si="598"/>
        <v>0</v>
      </c>
      <c r="AF623" s="6">
        <f t="shared" si="599"/>
        <v>0</v>
      </c>
      <c r="AG623" s="6">
        <f t="shared" si="600"/>
        <v>0</v>
      </c>
      <c r="AH623" s="6">
        <f t="shared" si="601"/>
        <v>0</v>
      </c>
      <c r="AI623" s="6">
        <f t="shared" si="602"/>
        <v>0</v>
      </c>
      <c r="AJ623" s="6">
        <f t="shared" si="603"/>
        <v>0</v>
      </c>
      <c r="AK623" s="6">
        <f t="shared" si="604"/>
        <v>0</v>
      </c>
      <c r="AL623" s="6">
        <f t="shared" si="605"/>
        <v>0</v>
      </c>
      <c r="AM623" s="6">
        <f t="shared" si="606"/>
        <v>0</v>
      </c>
      <c r="AN623" s="6">
        <f t="shared" si="607"/>
        <v>0</v>
      </c>
      <c r="AO623" s="6">
        <f t="shared" si="613"/>
        <v>0</v>
      </c>
      <c r="AP623" s="6">
        <f t="shared" si="614"/>
        <v>0</v>
      </c>
      <c r="AQ623" s="6">
        <f t="shared" si="615"/>
        <v>0</v>
      </c>
      <c r="AR623" s="6">
        <f t="shared" si="616"/>
        <v>0</v>
      </c>
      <c r="AS623" s="6">
        <f t="shared" si="617"/>
        <v>0</v>
      </c>
      <c r="AT623" s="6">
        <f t="shared" si="618"/>
        <v>0</v>
      </c>
      <c r="AU623" s="6">
        <f t="shared" si="619"/>
        <v>0</v>
      </c>
      <c r="AV623" s="6">
        <f t="shared" si="576"/>
        <v>0.45331395824908433</v>
      </c>
      <c r="AW623" s="6">
        <f t="shared" si="620"/>
        <v>0.32469547574742164</v>
      </c>
      <c r="AX623" s="6">
        <f t="shared" si="577"/>
        <v>0.44865080334821655</v>
      </c>
      <c r="AY623" s="6">
        <f t="shared" si="584"/>
        <v>0.15018040973941063</v>
      </c>
      <c r="AZ623" s="6">
        <f t="shared" si="578"/>
        <v>0.47487588548683224</v>
      </c>
      <c r="BD623" s="7">
        <f t="shared" si="579"/>
        <v>0.23100000000000001</v>
      </c>
      <c r="BE623" s="7">
        <f t="shared" si="580"/>
        <v>0.48062459362791665</v>
      </c>
      <c r="BF623" s="7">
        <f t="shared" ca="1" si="581"/>
        <v>-1.3189555691973662</v>
      </c>
      <c r="BG623" s="7">
        <f t="shared" si="585"/>
        <v>0.47487588548683224</v>
      </c>
      <c r="BH623" s="7">
        <f t="shared" si="586"/>
        <v>0.68911238959028465</v>
      </c>
      <c r="BI623" s="7">
        <f t="shared" ca="1" si="587"/>
        <v>-0.67081767490063138</v>
      </c>
      <c r="BJ623" s="7">
        <f t="shared" si="588"/>
        <v>5.9475447521986503E-2</v>
      </c>
      <c r="BK623" s="7">
        <f t="shared" si="589"/>
        <v>4.3467161065245986E-2</v>
      </c>
      <c r="BL623" s="7">
        <f t="shared" ca="1" si="590"/>
        <v>0.42008273002340546</v>
      </c>
      <c r="BM623" s="7">
        <f t="shared" ca="1" si="591"/>
        <v>1.5020416355488801</v>
      </c>
      <c r="BN623" s="7">
        <f t="shared" ca="1" si="592"/>
        <v>0.35997969131331248</v>
      </c>
      <c r="BO623" s="7">
        <f t="shared" ca="1" si="593"/>
        <v>1.7336431863564232</v>
      </c>
      <c r="BP623" s="7">
        <f t="shared" si="582"/>
        <v>0</v>
      </c>
      <c r="BQ623" s="7">
        <f t="shared" si="583"/>
        <v>3.21</v>
      </c>
    </row>
    <row r="624" spans="1:69" x14ac:dyDescent="0.25">
      <c r="A624" s="53">
        <v>33823</v>
      </c>
      <c r="B624" s="54">
        <v>2</v>
      </c>
      <c r="C624" s="54">
        <v>3.19</v>
      </c>
      <c r="D624" s="54">
        <v>0.71018518518518503</v>
      </c>
      <c r="E624" s="6">
        <f t="shared" si="594"/>
        <v>0.23599999999999996</v>
      </c>
      <c r="F624" s="1"/>
      <c r="G624" s="6">
        <f t="shared" si="561"/>
        <v>0.31517904502507221</v>
      </c>
      <c r="H624" s="6">
        <f t="shared" si="562"/>
        <v>0</v>
      </c>
      <c r="I624" s="6">
        <f t="shared" si="563"/>
        <v>1.19</v>
      </c>
      <c r="J624" s="6">
        <f t="shared" si="564"/>
        <v>0</v>
      </c>
      <c r="K624" s="6">
        <f t="shared" si="565"/>
        <v>0.6303065691981925</v>
      </c>
      <c r="L624" s="6">
        <f t="shared" si="566"/>
        <v>0.313210013850794</v>
      </c>
      <c r="M624" s="6">
        <f t="shared" si="608"/>
        <v>9.4099098755416489E-3</v>
      </c>
      <c r="N624" s="6">
        <f t="shared" si="567"/>
        <v>0.31318061798726105</v>
      </c>
      <c r="O624" s="6">
        <f t="shared" si="568"/>
        <v>9.4099098755416489E-3</v>
      </c>
      <c r="P624" s="6">
        <f t="shared" si="569"/>
        <v>0.44865080334821655</v>
      </c>
      <c r="Q624" s="6">
        <f t="shared" si="609"/>
        <v>0.14638444821968155</v>
      </c>
      <c r="R624" s="6">
        <f t="shared" si="570"/>
        <v>8.6224802062885592E-3</v>
      </c>
      <c r="S624" s="6">
        <f t="shared" si="571"/>
        <v>4.7510765158801423E-3</v>
      </c>
      <c r="T624" s="6">
        <f t="shared" si="572"/>
        <v>0</v>
      </c>
      <c r="U624" s="6">
        <f t="shared" si="573"/>
        <v>0</v>
      </c>
      <c r="V624" s="6">
        <f t="shared" si="574"/>
        <v>0</v>
      </c>
      <c r="W624" s="6">
        <f t="shared" si="575"/>
        <v>0</v>
      </c>
      <c r="X624" s="6">
        <f t="shared" si="610"/>
        <v>0</v>
      </c>
      <c r="Y624" s="6">
        <f t="shared" si="611"/>
        <v>0</v>
      </c>
      <c r="Z624" s="6">
        <f t="shared" si="612"/>
        <v>0</v>
      </c>
      <c r="AA624" s="6">
        <f t="shared" si="559"/>
        <v>0</v>
      </c>
      <c r="AB624" s="6">
        <f t="shared" si="595"/>
        <v>9.7487330666396854E-4</v>
      </c>
      <c r="AC624" s="6">
        <f t="shared" si="596"/>
        <v>7.3803129982021097E-4</v>
      </c>
      <c r="AD624" s="6">
        <f t="shared" si="597"/>
        <v>1.1098262031973739E-4</v>
      </c>
      <c r="AE624" s="6">
        <f t="shared" si="598"/>
        <v>0</v>
      </c>
      <c r="AF624" s="6">
        <f t="shared" si="599"/>
        <v>0</v>
      </c>
      <c r="AG624" s="6">
        <f t="shared" si="600"/>
        <v>0</v>
      </c>
      <c r="AH624" s="6">
        <f t="shared" si="601"/>
        <v>0</v>
      </c>
      <c r="AI624" s="6">
        <f t="shared" si="602"/>
        <v>0</v>
      </c>
      <c r="AJ624" s="6">
        <f t="shared" si="603"/>
        <v>0</v>
      </c>
      <c r="AK624" s="6">
        <f t="shared" si="604"/>
        <v>0</v>
      </c>
      <c r="AL624" s="6">
        <f t="shared" si="605"/>
        <v>0</v>
      </c>
      <c r="AM624" s="6">
        <f t="shared" si="606"/>
        <v>0</v>
      </c>
      <c r="AN624" s="6">
        <f t="shared" si="607"/>
        <v>0</v>
      </c>
      <c r="AO624" s="6">
        <f t="shared" si="613"/>
        <v>0</v>
      </c>
      <c r="AP624" s="6">
        <f t="shared" si="614"/>
        <v>0</v>
      </c>
      <c r="AQ624" s="6">
        <f t="shared" si="615"/>
        <v>0</v>
      </c>
      <c r="AR624" s="6">
        <f t="shared" si="616"/>
        <v>0</v>
      </c>
      <c r="AS624" s="6">
        <f t="shared" si="617"/>
        <v>0</v>
      </c>
      <c r="AT624" s="6">
        <f t="shared" si="618"/>
        <v>0</v>
      </c>
      <c r="AU624" s="6">
        <f t="shared" si="619"/>
        <v>0</v>
      </c>
      <c r="AV624" s="6">
        <f t="shared" si="576"/>
        <v>0.45087695484076246</v>
      </c>
      <c r="AW624" s="6">
        <f t="shared" si="620"/>
        <v>0.31623276288295971</v>
      </c>
      <c r="AX624" s="6">
        <f t="shared" si="577"/>
        <v>0.44633533825476562</v>
      </c>
      <c r="AY624" s="6">
        <f t="shared" si="584"/>
        <v>0.14735932152634551</v>
      </c>
      <c r="AZ624" s="6">
        <f t="shared" si="578"/>
        <v>0.46359208440930522</v>
      </c>
      <c r="BD624" s="7">
        <f t="shared" si="579"/>
        <v>0.23599999999999996</v>
      </c>
      <c r="BE624" s="7">
        <f t="shared" si="580"/>
        <v>0.48579831205964474</v>
      </c>
      <c r="BF624" s="7">
        <f t="shared" ca="1" si="581"/>
        <v>-1.3004306515811026</v>
      </c>
      <c r="BG624" s="7">
        <f t="shared" si="585"/>
        <v>0.46359208440930522</v>
      </c>
      <c r="BH624" s="7">
        <f t="shared" si="586"/>
        <v>0.68087596844748843</v>
      </c>
      <c r="BI624" s="7">
        <f t="shared" ca="1" si="587"/>
        <v>-0.69313410771719575</v>
      </c>
      <c r="BJ624" s="7">
        <f t="shared" si="588"/>
        <v>5.1798156885772328E-2</v>
      </c>
      <c r="BK624" s="7">
        <f t="shared" si="589"/>
        <v>3.8055292021773615E-2</v>
      </c>
      <c r="BL624" s="7">
        <f t="shared" ca="1" si="590"/>
        <v>0.36880909218904617</v>
      </c>
      <c r="BM624" s="7">
        <f t="shared" ca="1" si="591"/>
        <v>1.4898108547269626</v>
      </c>
      <c r="BN624" s="7">
        <f t="shared" ca="1" si="592"/>
        <v>0.35379817167916378</v>
      </c>
      <c r="BO624" s="7">
        <f t="shared" ca="1" si="593"/>
        <v>1.6852036245905251</v>
      </c>
      <c r="BP624" s="7">
        <f t="shared" si="582"/>
        <v>2</v>
      </c>
      <c r="BQ624" s="7">
        <f t="shared" si="583"/>
        <v>3.19</v>
      </c>
    </row>
    <row r="625" spans="1:69" x14ac:dyDescent="0.25">
      <c r="A625" s="53">
        <v>33824</v>
      </c>
      <c r="B625" s="54">
        <v>7.1</v>
      </c>
      <c r="C625" s="54">
        <v>3.17</v>
      </c>
      <c r="D625" s="54">
        <v>0.75532407407407398</v>
      </c>
      <c r="E625" s="6">
        <f t="shared" si="594"/>
        <v>0.25099999999999995</v>
      </c>
      <c r="F625" s="1"/>
      <c r="G625" s="6">
        <f t="shared" si="561"/>
        <v>0.31318061798726105</v>
      </c>
      <c r="H625" s="6">
        <f t="shared" si="562"/>
        <v>3.9299999999999997</v>
      </c>
      <c r="I625" s="6">
        <f t="shared" si="563"/>
        <v>0</v>
      </c>
      <c r="J625" s="6">
        <f t="shared" si="564"/>
        <v>3.5307843469948992</v>
      </c>
      <c r="K625" s="6">
        <f t="shared" si="565"/>
        <v>0</v>
      </c>
      <c r="L625" s="6">
        <f t="shared" si="566"/>
        <v>0.32421052754021129</v>
      </c>
      <c r="M625" s="6">
        <f t="shared" si="608"/>
        <v>1.1182212694610489E-2</v>
      </c>
      <c r="N625" s="6">
        <f t="shared" si="567"/>
        <v>0.32417559513355543</v>
      </c>
      <c r="O625" s="6">
        <f t="shared" si="568"/>
        <v>0.41039786569971104</v>
      </c>
      <c r="P625" s="6">
        <f t="shared" si="569"/>
        <v>0.44633533825476562</v>
      </c>
      <c r="Q625" s="6">
        <f t="shared" si="609"/>
        <v>0.1437572717085577</v>
      </c>
      <c r="R625" s="6">
        <f t="shared" si="570"/>
        <v>0.16689870542002805</v>
      </c>
      <c r="S625" s="6">
        <f t="shared" si="571"/>
        <v>0.20721045022559204</v>
      </c>
      <c r="T625" s="6">
        <f t="shared" si="572"/>
        <v>0</v>
      </c>
      <c r="U625" s="6">
        <f t="shared" si="573"/>
        <v>0</v>
      </c>
      <c r="V625" s="6">
        <f t="shared" si="574"/>
        <v>0</v>
      </c>
      <c r="W625" s="6">
        <f t="shared" si="575"/>
        <v>0</v>
      </c>
      <c r="X625" s="6">
        <f t="shared" si="610"/>
        <v>0</v>
      </c>
      <c r="Y625" s="6">
        <f t="shared" si="611"/>
        <v>0</v>
      </c>
      <c r="Z625" s="6">
        <f t="shared" si="612"/>
        <v>0</v>
      </c>
      <c r="AA625" s="6">
        <f t="shared" si="559"/>
        <v>0</v>
      </c>
      <c r="AB625" s="6">
        <f t="shared" si="595"/>
        <v>9.7462329056062051E-3</v>
      </c>
      <c r="AC625" s="6">
        <f t="shared" si="596"/>
        <v>2.7302241682195413E-2</v>
      </c>
      <c r="AD625" s="6">
        <f t="shared" si="597"/>
        <v>4.8403259023094367E-3</v>
      </c>
      <c r="AE625" s="6">
        <f t="shared" si="598"/>
        <v>0</v>
      </c>
      <c r="AF625" s="6">
        <f t="shared" si="599"/>
        <v>0</v>
      </c>
      <c r="AG625" s="6">
        <f t="shared" si="600"/>
        <v>0</v>
      </c>
      <c r="AH625" s="6">
        <f t="shared" si="601"/>
        <v>0</v>
      </c>
      <c r="AI625" s="6">
        <f t="shared" si="602"/>
        <v>0</v>
      </c>
      <c r="AJ625" s="6">
        <f t="shared" si="603"/>
        <v>0</v>
      </c>
      <c r="AK625" s="6">
        <f t="shared" si="604"/>
        <v>0</v>
      </c>
      <c r="AL625" s="6">
        <f t="shared" si="605"/>
        <v>0</v>
      </c>
      <c r="AM625" s="6">
        <f t="shared" si="606"/>
        <v>0</v>
      </c>
      <c r="AN625" s="6">
        <f t="shared" si="607"/>
        <v>0</v>
      </c>
      <c r="AO625" s="6">
        <f t="shared" si="613"/>
        <v>0</v>
      </c>
      <c r="AP625" s="6">
        <f t="shared" si="614"/>
        <v>0</v>
      </c>
      <c r="AQ625" s="6">
        <f t="shared" si="615"/>
        <v>0</v>
      </c>
      <c r="AR625" s="6">
        <f t="shared" si="616"/>
        <v>0</v>
      </c>
      <c r="AS625" s="6">
        <f t="shared" si="617"/>
        <v>0</v>
      </c>
      <c r="AT625" s="6">
        <f t="shared" si="618"/>
        <v>0</v>
      </c>
      <c r="AU625" s="6">
        <f t="shared" si="619"/>
        <v>0</v>
      </c>
      <c r="AV625" s="6">
        <f t="shared" si="576"/>
        <v>0.45079686313094808</v>
      </c>
      <c r="AW625" s="6">
        <f t="shared" si="620"/>
        <v>0.31595758726023671</v>
      </c>
      <c r="AX625" s="6">
        <f t="shared" si="577"/>
        <v>0.44625919851425649</v>
      </c>
      <c r="AY625" s="6">
        <f t="shared" si="584"/>
        <v>0.1535035046141639</v>
      </c>
      <c r="AZ625" s="6">
        <f t="shared" si="578"/>
        <v>0.4694610918744006</v>
      </c>
      <c r="BD625" s="7">
        <f t="shared" si="579"/>
        <v>0.25099999999999995</v>
      </c>
      <c r="BE625" s="7">
        <f t="shared" si="580"/>
        <v>0.5009990019950139</v>
      </c>
      <c r="BF625" s="7">
        <f t="shared" ca="1" si="581"/>
        <v>-1.2468300210941987</v>
      </c>
      <c r="BG625" s="7">
        <f t="shared" si="585"/>
        <v>0.4694610918744006</v>
      </c>
      <c r="BH625" s="7">
        <f t="shared" si="586"/>
        <v>0.68517230816372066</v>
      </c>
      <c r="BI625" s="7">
        <f t="shared" ca="1" si="587"/>
        <v>-0.68146460056218316</v>
      </c>
      <c r="BJ625" s="7">
        <f t="shared" si="588"/>
        <v>4.7725248662955327E-2</v>
      </c>
      <c r="BK625" s="7">
        <f t="shared" si="589"/>
        <v>3.3919806705112195E-2</v>
      </c>
      <c r="BL625" s="7">
        <f t="shared" ca="1" si="590"/>
        <v>0.31963805873334278</v>
      </c>
      <c r="BM625" s="7">
        <f t="shared" ca="1" si="591"/>
        <v>1.4534185122612093</v>
      </c>
      <c r="BN625" s="7">
        <f t="shared" ca="1" si="592"/>
        <v>0.33594620742795794</v>
      </c>
      <c r="BO625" s="7">
        <f t="shared" ca="1" si="593"/>
        <v>1.5489129140021562</v>
      </c>
      <c r="BP625" s="7">
        <f t="shared" si="582"/>
        <v>7.1</v>
      </c>
      <c r="BQ625" s="7">
        <f t="shared" si="583"/>
        <v>3.17</v>
      </c>
    </row>
    <row r="626" spans="1:69" x14ac:dyDescent="0.25">
      <c r="A626" s="53">
        <v>33825</v>
      </c>
      <c r="B626" s="54">
        <v>0</v>
      </c>
      <c r="C626" s="54">
        <v>3.15</v>
      </c>
      <c r="D626" s="54">
        <v>0.79143518518518519</v>
      </c>
      <c r="E626" s="6">
        <f t="shared" si="594"/>
        <v>0.26300000000000001</v>
      </c>
      <c r="F626" s="1"/>
      <c r="G626" s="6">
        <f t="shared" si="561"/>
        <v>0.32417559513355543</v>
      </c>
      <c r="H626" s="6">
        <f t="shared" si="562"/>
        <v>0</v>
      </c>
      <c r="I626" s="6">
        <f t="shared" si="563"/>
        <v>3.15</v>
      </c>
      <c r="J626" s="6">
        <f t="shared" si="564"/>
        <v>0</v>
      </c>
      <c r="K626" s="6">
        <f t="shared" si="565"/>
        <v>1.6999134216966121</v>
      </c>
      <c r="L626" s="6">
        <f t="shared" si="566"/>
        <v>0.31886519114212558</v>
      </c>
      <c r="M626" s="6">
        <f t="shared" si="608"/>
        <v>1.0290471416736715E-2</v>
      </c>
      <c r="N626" s="6">
        <f t="shared" si="567"/>
        <v>0.31883304446936706</v>
      </c>
      <c r="O626" s="6">
        <f t="shared" si="568"/>
        <v>1.0290471416736715E-2</v>
      </c>
      <c r="P626" s="6">
        <f t="shared" si="569"/>
        <v>0.44625919851425649</v>
      </c>
      <c r="Q626" s="6">
        <f t="shared" si="609"/>
        <v>0.14367145825580291</v>
      </c>
      <c r="R626" s="6">
        <f t="shared" si="570"/>
        <v>0.21127620124426488</v>
      </c>
      <c r="S626" s="6">
        <f t="shared" si="571"/>
        <v>5.1956732563901882E-3</v>
      </c>
      <c r="T626" s="6">
        <f t="shared" si="572"/>
        <v>0</v>
      </c>
      <c r="U626" s="6">
        <f t="shared" si="573"/>
        <v>0</v>
      </c>
      <c r="V626" s="6">
        <f t="shared" si="574"/>
        <v>0</v>
      </c>
      <c r="W626" s="6">
        <f t="shared" si="575"/>
        <v>0</v>
      </c>
      <c r="X626" s="6">
        <f t="shared" si="610"/>
        <v>0</v>
      </c>
      <c r="Y626" s="6">
        <f t="shared" si="611"/>
        <v>0</v>
      </c>
      <c r="Z626" s="6">
        <f t="shared" si="612"/>
        <v>0</v>
      </c>
      <c r="AA626" s="6">
        <f t="shared" si="559"/>
        <v>0</v>
      </c>
      <c r="AB626" s="6">
        <f t="shared" si="595"/>
        <v>2.7528116738788348E-2</v>
      </c>
      <c r="AC626" s="6">
        <f t="shared" si="596"/>
        <v>5.5221298236925297E-3</v>
      </c>
      <c r="AD626" s="6">
        <f t="shared" si="597"/>
        <v>1.2136816369764244E-4</v>
      </c>
      <c r="AE626" s="6">
        <f t="shared" si="598"/>
        <v>0</v>
      </c>
      <c r="AF626" s="6">
        <f t="shared" si="599"/>
        <v>0</v>
      </c>
      <c r="AG626" s="6">
        <f t="shared" si="600"/>
        <v>0</v>
      </c>
      <c r="AH626" s="6">
        <f t="shared" si="601"/>
        <v>0</v>
      </c>
      <c r="AI626" s="6">
        <f t="shared" si="602"/>
        <v>0</v>
      </c>
      <c r="AJ626" s="6">
        <f t="shared" si="603"/>
        <v>0</v>
      </c>
      <c r="AK626" s="6">
        <f t="shared" si="604"/>
        <v>0</v>
      </c>
      <c r="AL626" s="6">
        <f t="shared" si="605"/>
        <v>0</v>
      </c>
      <c r="AM626" s="6">
        <f t="shared" si="606"/>
        <v>0</v>
      </c>
      <c r="AN626" s="6">
        <f t="shared" si="607"/>
        <v>0</v>
      </c>
      <c r="AO626" s="6">
        <f t="shared" si="613"/>
        <v>0</v>
      </c>
      <c r="AP626" s="6">
        <f t="shared" si="614"/>
        <v>0</v>
      </c>
      <c r="AQ626" s="6">
        <f t="shared" si="615"/>
        <v>0</v>
      </c>
      <c r="AR626" s="6">
        <f t="shared" si="616"/>
        <v>0</v>
      </c>
      <c r="AS626" s="6">
        <f t="shared" si="617"/>
        <v>0</v>
      </c>
      <c r="AT626" s="6">
        <f t="shared" si="618"/>
        <v>0</v>
      </c>
      <c r="AU626" s="6">
        <f t="shared" si="619"/>
        <v>0</v>
      </c>
      <c r="AV626" s="6">
        <f t="shared" si="576"/>
        <v>0.45135682395587745</v>
      </c>
      <c r="AW626" s="6">
        <f t="shared" si="620"/>
        <v>0.31788539342653477</v>
      </c>
      <c r="AX626" s="6">
        <f t="shared" si="577"/>
        <v>0.44679147290853383</v>
      </c>
      <c r="AY626" s="6">
        <f t="shared" si="584"/>
        <v>0.17119957499459126</v>
      </c>
      <c r="AZ626" s="6">
        <f t="shared" si="578"/>
        <v>0.48908496842112603</v>
      </c>
      <c r="BD626" s="7">
        <f t="shared" si="579"/>
        <v>0.26300000000000001</v>
      </c>
      <c r="BE626" s="7">
        <f t="shared" si="580"/>
        <v>0.51283525619832337</v>
      </c>
      <c r="BF626" s="7">
        <f t="shared" ca="1" si="581"/>
        <v>-1.2059265381054769</v>
      </c>
      <c r="BG626" s="7">
        <f t="shared" si="585"/>
        <v>0.48908496842112603</v>
      </c>
      <c r="BH626" s="7">
        <f t="shared" si="586"/>
        <v>0.69934610059764113</v>
      </c>
      <c r="BI626" s="7">
        <f t="shared" ca="1" si="587"/>
        <v>-0.64340619147083833</v>
      </c>
      <c r="BJ626" s="7">
        <f t="shared" si="588"/>
        <v>5.1114412945981548E-2</v>
      </c>
      <c r="BK626" s="7">
        <f t="shared" si="589"/>
        <v>3.4786295078546518E-2</v>
      </c>
      <c r="BL626" s="7">
        <f t="shared" ca="1" si="590"/>
        <v>0.31642914037795394</v>
      </c>
      <c r="BM626" s="7">
        <f t="shared" ca="1" si="591"/>
        <v>1.4246286382886066</v>
      </c>
      <c r="BN626" s="7">
        <f t="shared" ca="1" si="592"/>
        <v>0.32236551328784924</v>
      </c>
      <c r="BO626" s="7">
        <f t="shared" ca="1" si="593"/>
        <v>1.4487728795359878</v>
      </c>
      <c r="BP626" s="7">
        <f t="shared" si="582"/>
        <v>0</v>
      </c>
      <c r="BQ626" s="7">
        <f t="shared" si="583"/>
        <v>3.15</v>
      </c>
    </row>
    <row r="627" spans="1:69" x14ac:dyDescent="0.25">
      <c r="A627" s="53">
        <v>33826</v>
      </c>
      <c r="B627" s="54">
        <v>3</v>
      </c>
      <c r="C627" s="54">
        <v>3.13</v>
      </c>
      <c r="D627" s="54">
        <v>0.77037037037037037</v>
      </c>
      <c r="E627" s="6">
        <f t="shared" si="594"/>
        <v>0.25600000000000001</v>
      </c>
      <c r="F627" s="1"/>
      <c r="G627" s="6">
        <f t="shared" si="561"/>
        <v>0.31883304446936706</v>
      </c>
      <c r="H627" s="6">
        <f t="shared" si="562"/>
        <v>0</v>
      </c>
      <c r="I627" s="6">
        <f t="shared" si="563"/>
        <v>0.12999999999999989</v>
      </c>
      <c r="J627" s="6">
        <f t="shared" si="564"/>
        <v>0</v>
      </c>
      <c r="K627" s="6">
        <f t="shared" si="565"/>
        <v>6.9662230808245879E-2</v>
      </c>
      <c r="L627" s="6">
        <f t="shared" si="566"/>
        <v>0.31861542480485094</v>
      </c>
      <c r="M627" s="6">
        <f t="shared" si="608"/>
        <v>1.0250240081661009E-2</v>
      </c>
      <c r="N627" s="6">
        <f t="shared" si="567"/>
        <v>0.3185834038118121</v>
      </c>
      <c r="O627" s="6">
        <f t="shared" si="568"/>
        <v>1.0250240081661009E-2</v>
      </c>
      <c r="P627" s="6">
        <f t="shared" si="569"/>
        <v>0.44679147290853383</v>
      </c>
      <c r="Q627" s="6">
        <f t="shared" si="609"/>
        <v>0.1442721260474446</v>
      </c>
      <c r="R627" s="6">
        <f t="shared" si="570"/>
        <v>9.2455289302394265E-3</v>
      </c>
      <c r="S627" s="6">
        <f t="shared" si="571"/>
        <v>5.1753603996456702E-3</v>
      </c>
      <c r="T627" s="6">
        <f t="shared" si="572"/>
        <v>0</v>
      </c>
      <c r="U627" s="6">
        <f t="shared" si="573"/>
        <v>0</v>
      </c>
      <c r="V627" s="6">
        <f t="shared" si="574"/>
        <v>0</v>
      </c>
      <c r="W627" s="6">
        <f t="shared" si="575"/>
        <v>0</v>
      </c>
      <c r="X627" s="6">
        <f t="shared" si="610"/>
        <v>0</v>
      </c>
      <c r="Y627" s="6">
        <f t="shared" si="611"/>
        <v>0</v>
      </c>
      <c r="Z627" s="6">
        <f t="shared" si="612"/>
        <v>0</v>
      </c>
      <c r="AA627" s="6">
        <f t="shared" si="559"/>
        <v>0</v>
      </c>
      <c r="AB627" s="6">
        <f t="shared" si="595"/>
        <v>5.7471218055730432E-3</v>
      </c>
      <c r="AC627" s="6">
        <f t="shared" si="596"/>
        <v>8.0050652381475837E-4</v>
      </c>
      <c r="AD627" s="6">
        <f t="shared" si="597"/>
        <v>1.2089366616847175E-4</v>
      </c>
      <c r="AE627" s="6">
        <f t="shared" si="598"/>
        <v>0</v>
      </c>
      <c r="AF627" s="6">
        <f t="shared" si="599"/>
        <v>0</v>
      </c>
      <c r="AG627" s="6">
        <f t="shared" si="600"/>
        <v>0</v>
      </c>
      <c r="AH627" s="6">
        <f t="shared" si="601"/>
        <v>0</v>
      </c>
      <c r="AI627" s="6">
        <f t="shared" si="602"/>
        <v>0</v>
      </c>
      <c r="AJ627" s="6">
        <f t="shared" si="603"/>
        <v>0</v>
      </c>
      <c r="AK627" s="6">
        <f t="shared" si="604"/>
        <v>0</v>
      </c>
      <c r="AL627" s="6">
        <f t="shared" si="605"/>
        <v>0</v>
      </c>
      <c r="AM627" s="6">
        <f t="shared" si="606"/>
        <v>0</v>
      </c>
      <c r="AN627" s="6">
        <f t="shared" si="607"/>
        <v>0</v>
      </c>
      <c r="AO627" s="6">
        <f t="shared" si="613"/>
        <v>0</v>
      </c>
      <c r="AP627" s="6">
        <f t="shared" si="614"/>
        <v>0</v>
      </c>
      <c r="AQ627" s="6">
        <f t="shared" si="615"/>
        <v>0</v>
      </c>
      <c r="AR627" s="6">
        <f t="shared" si="616"/>
        <v>0</v>
      </c>
      <c r="AS627" s="6">
        <f t="shared" si="617"/>
        <v>0</v>
      </c>
      <c r="AT627" s="6">
        <f t="shared" si="618"/>
        <v>0</v>
      </c>
      <c r="AU627" s="6">
        <f t="shared" si="619"/>
        <v>0</v>
      </c>
      <c r="AV627" s="6">
        <f t="shared" si="576"/>
        <v>0.44899623601319683</v>
      </c>
      <c r="AW627" s="6">
        <f t="shared" si="620"/>
        <v>0.30982020924687814</v>
      </c>
      <c r="AX627" s="6">
        <f t="shared" si="577"/>
        <v>0.44454671412253366</v>
      </c>
      <c r="AY627" s="6">
        <f t="shared" si="584"/>
        <v>0.15001924785301765</v>
      </c>
      <c r="AZ627" s="6">
        <f t="shared" si="578"/>
        <v>0.45983945709989582</v>
      </c>
      <c r="BD627" s="7">
        <f t="shared" si="579"/>
        <v>0.25600000000000001</v>
      </c>
      <c r="BE627" s="7">
        <f t="shared" si="580"/>
        <v>0.50596442562694066</v>
      </c>
      <c r="BF627" s="7">
        <f t="shared" ca="1" si="581"/>
        <v>-1.2295831266959278</v>
      </c>
      <c r="BG627" s="7">
        <f t="shared" si="585"/>
        <v>0.45983945709989582</v>
      </c>
      <c r="BH627" s="7">
        <f t="shared" si="586"/>
        <v>0.67811463418797846</v>
      </c>
      <c r="BI627" s="7">
        <f t="shared" ca="1" si="587"/>
        <v>-0.7006675696219592</v>
      </c>
      <c r="BJ627" s="7">
        <f t="shared" si="588"/>
        <v>4.1550524270780265E-2</v>
      </c>
      <c r="BK627" s="7">
        <f t="shared" si="589"/>
        <v>2.9635694307608811E-2</v>
      </c>
      <c r="BL627" s="7">
        <f t="shared" ca="1" si="590"/>
        <v>0.2797516665148666</v>
      </c>
      <c r="BM627" s="7">
        <f t="shared" ca="1" si="591"/>
        <v>1.4413877314392913</v>
      </c>
      <c r="BN627" s="7">
        <f t="shared" ca="1" si="592"/>
        <v>0.33021485771016706</v>
      </c>
      <c r="BO627" s="7">
        <f t="shared" ca="1" si="593"/>
        <v>1.5062810107274838</v>
      </c>
      <c r="BP627" s="7">
        <f t="shared" si="582"/>
        <v>3</v>
      </c>
      <c r="BQ627" s="7">
        <f t="shared" si="583"/>
        <v>3.13</v>
      </c>
    </row>
    <row r="628" spans="1:69" x14ac:dyDescent="0.25">
      <c r="A628" s="53">
        <v>33827</v>
      </c>
      <c r="B628" s="54">
        <v>0</v>
      </c>
      <c r="C628" s="54">
        <v>3.15</v>
      </c>
      <c r="D628" s="54">
        <v>0.73124999999999996</v>
      </c>
      <c r="E628" s="6">
        <f t="shared" si="594"/>
        <v>0.24299999999999999</v>
      </c>
      <c r="F628" s="1"/>
      <c r="G628" s="6">
        <f t="shared" si="561"/>
        <v>0.3185834038118121</v>
      </c>
      <c r="H628" s="6">
        <f t="shared" si="562"/>
        <v>0</v>
      </c>
      <c r="I628" s="6">
        <f t="shared" si="563"/>
        <v>3.15</v>
      </c>
      <c r="J628" s="6">
        <f t="shared" si="564"/>
        <v>0</v>
      </c>
      <c r="K628" s="6">
        <f t="shared" si="565"/>
        <v>1.676072164499891</v>
      </c>
      <c r="L628" s="6">
        <f t="shared" si="566"/>
        <v>0.31334747814719716</v>
      </c>
      <c r="M628" s="6">
        <f t="shared" si="608"/>
        <v>9.4305736320273795E-3</v>
      </c>
      <c r="N628" s="6">
        <f t="shared" si="567"/>
        <v>0.31331801773161494</v>
      </c>
      <c r="O628" s="6">
        <f t="shared" si="568"/>
        <v>9.4305736320273795E-3</v>
      </c>
      <c r="P628" s="6">
        <f t="shared" si="569"/>
        <v>0.44454671412253366</v>
      </c>
      <c r="Q628" s="6">
        <f t="shared" si="609"/>
        <v>0.14175104907492381</v>
      </c>
      <c r="R628" s="6">
        <f t="shared" si="570"/>
        <v>8.9013669933497817E-3</v>
      </c>
      <c r="S628" s="6">
        <f t="shared" si="571"/>
        <v>4.7615096751205304E-3</v>
      </c>
      <c r="T628" s="6">
        <f t="shared" si="572"/>
        <v>0</v>
      </c>
      <c r="U628" s="6">
        <f t="shared" si="573"/>
        <v>0</v>
      </c>
      <c r="V628" s="6">
        <f t="shared" si="574"/>
        <v>0</v>
      </c>
      <c r="W628" s="6">
        <f t="shared" si="575"/>
        <v>0</v>
      </c>
      <c r="X628" s="6">
        <f t="shared" si="610"/>
        <v>0</v>
      </c>
      <c r="Y628" s="6">
        <f t="shared" si="611"/>
        <v>0</v>
      </c>
      <c r="Z628" s="6">
        <f t="shared" si="612"/>
        <v>0</v>
      </c>
      <c r="AA628" s="6">
        <f t="shared" si="559"/>
        <v>0</v>
      </c>
      <c r="AB628" s="6">
        <f t="shared" si="595"/>
        <v>1.0075068901316535E-3</v>
      </c>
      <c r="AC628" s="6">
        <f t="shared" si="596"/>
        <v>7.4572432968410523E-4</v>
      </c>
      <c r="AD628" s="6">
        <f t="shared" si="597"/>
        <v>1.1122633337020944E-4</v>
      </c>
      <c r="AE628" s="6">
        <f t="shared" si="598"/>
        <v>0</v>
      </c>
      <c r="AF628" s="6">
        <f t="shared" si="599"/>
        <v>0</v>
      </c>
      <c r="AG628" s="6">
        <f t="shared" si="600"/>
        <v>0</v>
      </c>
      <c r="AH628" s="6">
        <f t="shared" si="601"/>
        <v>0</v>
      </c>
      <c r="AI628" s="6">
        <f t="shared" si="602"/>
        <v>0</v>
      </c>
      <c r="AJ628" s="6">
        <f t="shared" si="603"/>
        <v>0</v>
      </c>
      <c r="AK628" s="6">
        <f t="shared" si="604"/>
        <v>0</v>
      </c>
      <c r="AL628" s="6">
        <f t="shared" si="605"/>
        <v>0</v>
      </c>
      <c r="AM628" s="6">
        <f t="shared" si="606"/>
        <v>0</v>
      </c>
      <c r="AN628" s="6">
        <f t="shared" si="607"/>
        <v>0</v>
      </c>
      <c r="AO628" s="6">
        <f t="shared" si="613"/>
        <v>0</v>
      </c>
      <c r="AP628" s="6">
        <f t="shared" si="614"/>
        <v>0</v>
      </c>
      <c r="AQ628" s="6">
        <f t="shared" si="615"/>
        <v>0</v>
      </c>
      <c r="AR628" s="6">
        <f t="shared" si="616"/>
        <v>0</v>
      </c>
      <c r="AS628" s="6">
        <f t="shared" si="617"/>
        <v>0</v>
      </c>
      <c r="AT628" s="6">
        <f t="shared" si="618"/>
        <v>0</v>
      </c>
      <c r="AU628" s="6">
        <f t="shared" si="619"/>
        <v>0</v>
      </c>
      <c r="AV628" s="6">
        <f t="shared" si="576"/>
        <v>0.44671032773833536</v>
      </c>
      <c r="AW628" s="6">
        <f t="shared" si="620"/>
        <v>0.30216320959810256</v>
      </c>
      <c r="AX628" s="6">
        <f t="shared" si="577"/>
        <v>0.44237077281088882</v>
      </c>
      <c r="AY628" s="6">
        <f t="shared" si="584"/>
        <v>0.14275855596505546</v>
      </c>
      <c r="AZ628" s="6">
        <f t="shared" si="578"/>
        <v>0.44492176556315799</v>
      </c>
      <c r="BD628" s="7">
        <f t="shared" si="579"/>
        <v>0.24299999999999999</v>
      </c>
      <c r="BE628" s="7">
        <f t="shared" si="580"/>
        <v>0.49295030175464949</v>
      </c>
      <c r="BF628" s="7">
        <f t="shared" ca="1" si="581"/>
        <v>-1.2750591081756006</v>
      </c>
      <c r="BG628" s="7">
        <f t="shared" si="585"/>
        <v>0.44492176556315799</v>
      </c>
      <c r="BH628" s="7">
        <f t="shared" si="586"/>
        <v>0.66702456143920064</v>
      </c>
      <c r="BI628" s="7">
        <f t="shared" ca="1" si="587"/>
        <v>-0.73118925593436412</v>
      </c>
      <c r="BJ628" s="7">
        <f t="shared" si="588"/>
        <v>4.0772399408142937E-2</v>
      </c>
      <c r="BK628" s="7">
        <f t="shared" si="589"/>
        <v>3.030184788472455E-2</v>
      </c>
      <c r="BL628" s="7">
        <f t="shared" ca="1" si="590"/>
        <v>0.29579441617690444</v>
      </c>
      <c r="BM628" s="7">
        <f t="shared" ca="1" si="591"/>
        <v>1.4727717615762779</v>
      </c>
      <c r="BN628" s="7">
        <f t="shared" ca="1" si="592"/>
        <v>0.3453411818461834</v>
      </c>
      <c r="BO628" s="7">
        <f t="shared" ca="1" si="593"/>
        <v>1.6199750022683141</v>
      </c>
      <c r="BP628" s="7">
        <f t="shared" si="582"/>
        <v>0</v>
      </c>
      <c r="BQ628" s="7">
        <f t="shared" si="583"/>
        <v>3.15</v>
      </c>
    </row>
    <row r="629" spans="1:69" x14ac:dyDescent="0.25">
      <c r="A629" s="53">
        <v>33828</v>
      </c>
      <c r="B629" s="54">
        <v>1.9</v>
      </c>
      <c r="C629" s="54">
        <v>3.14</v>
      </c>
      <c r="D629" s="54">
        <v>0.77037037037037037</v>
      </c>
      <c r="E629" s="6">
        <f t="shared" si="594"/>
        <v>0.25600000000000001</v>
      </c>
      <c r="F629" s="1"/>
      <c r="G629" s="6">
        <f t="shared" si="561"/>
        <v>0.31331801773161494</v>
      </c>
      <c r="H629" s="6">
        <f t="shared" si="562"/>
        <v>0</v>
      </c>
      <c r="I629" s="6">
        <f t="shared" si="563"/>
        <v>1.2400000000000002</v>
      </c>
      <c r="J629" s="6">
        <f t="shared" si="564"/>
        <v>0</v>
      </c>
      <c r="K629" s="6">
        <f t="shared" si="565"/>
        <v>0.65355842031288136</v>
      </c>
      <c r="L629" s="6">
        <f t="shared" si="566"/>
        <v>0.31127634949159472</v>
      </c>
      <c r="M629" s="6">
        <f t="shared" si="608"/>
        <v>9.1230569585907025E-3</v>
      </c>
      <c r="N629" s="6">
        <f t="shared" si="567"/>
        <v>0.31124784973539033</v>
      </c>
      <c r="O629" s="6">
        <f t="shared" si="568"/>
        <v>9.1230569585907025E-3</v>
      </c>
      <c r="P629" s="6">
        <f t="shared" si="569"/>
        <v>0.44237077281088882</v>
      </c>
      <c r="Q629" s="6">
        <f t="shared" si="609"/>
        <v>0.1393374491871924</v>
      </c>
      <c r="R629" s="6">
        <f t="shared" si="570"/>
        <v>8.3660168566353655E-3</v>
      </c>
      <c r="S629" s="6">
        <f t="shared" si="571"/>
        <v>4.606244081216797E-3</v>
      </c>
      <c r="T629" s="6">
        <f t="shared" si="572"/>
        <v>0</v>
      </c>
      <c r="U629" s="6">
        <f t="shared" si="573"/>
        <v>0</v>
      </c>
      <c r="V629" s="6">
        <f t="shared" si="574"/>
        <v>0</v>
      </c>
      <c r="W629" s="6">
        <f t="shared" si="575"/>
        <v>0</v>
      </c>
      <c r="X629" s="6">
        <f t="shared" si="610"/>
        <v>0</v>
      </c>
      <c r="Y629" s="6">
        <f t="shared" si="611"/>
        <v>0</v>
      </c>
      <c r="Z629" s="6">
        <f t="shared" si="612"/>
        <v>0</v>
      </c>
      <c r="AA629" s="6">
        <f t="shared" si="559"/>
        <v>0</v>
      </c>
      <c r="AB629" s="6">
        <f t="shared" si="595"/>
        <v>9.4597472865715169E-4</v>
      </c>
      <c r="AC629" s="6">
        <f t="shared" si="596"/>
        <v>7.1568221857405408E-4</v>
      </c>
      <c r="AD629" s="6">
        <f t="shared" si="597"/>
        <v>1.0759941168217927E-4</v>
      </c>
      <c r="AE629" s="6">
        <f t="shared" si="598"/>
        <v>0</v>
      </c>
      <c r="AF629" s="6">
        <f t="shared" si="599"/>
        <v>0</v>
      </c>
      <c r="AG629" s="6">
        <f t="shared" si="600"/>
        <v>0</v>
      </c>
      <c r="AH629" s="6">
        <f t="shared" si="601"/>
        <v>0</v>
      </c>
      <c r="AI629" s="6">
        <f t="shared" si="602"/>
        <v>0</v>
      </c>
      <c r="AJ629" s="6">
        <f t="shared" si="603"/>
        <v>0</v>
      </c>
      <c r="AK629" s="6">
        <f t="shared" si="604"/>
        <v>0</v>
      </c>
      <c r="AL629" s="6">
        <f t="shared" si="605"/>
        <v>0</v>
      </c>
      <c r="AM629" s="6">
        <f t="shared" si="606"/>
        <v>0</v>
      </c>
      <c r="AN629" s="6">
        <f t="shared" si="607"/>
        <v>0</v>
      </c>
      <c r="AO629" s="6">
        <f t="shared" si="613"/>
        <v>0</v>
      </c>
      <c r="AP629" s="6">
        <f t="shared" si="614"/>
        <v>0</v>
      </c>
      <c r="AQ629" s="6">
        <f t="shared" si="615"/>
        <v>0</v>
      </c>
      <c r="AR629" s="6">
        <f t="shared" si="616"/>
        <v>0</v>
      </c>
      <c r="AS629" s="6">
        <f t="shared" si="617"/>
        <v>0</v>
      </c>
      <c r="AT629" s="6">
        <f t="shared" si="618"/>
        <v>0</v>
      </c>
      <c r="AU629" s="6">
        <f t="shared" si="619"/>
        <v>0</v>
      </c>
      <c r="AV629" s="6">
        <f t="shared" si="576"/>
        <v>0.44449203471012516</v>
      </c>
      <c r="AW629" s="6">
        <f t="shared" si="620"/>
        <v>0.2948747196854522</v>
      </c>
      <c r="AX629" s="6">
        <f t="shared" si="577"/>
        <v>0.44025715434698498</v>
      </c>
      <c r="AY629" s="6">
        <f t="shared" si="584"/>
        <v>0.14028342391584955</v>
      </c>
      <c r="AZ629" s="6">
        <f t="shared" si="578"/>
        <v>0.43515814360130178</v>
      </c>
      <c r="BD629" s="7">
        <f t="shared" si="579"/>
        <v>0.25600000000000001</v>
      </c>
      <c r="BE629" s="7">
        <f t="shared" si="580"/>
        <v>0.50596442562694066</v>
      </c>
      <c r="BF629" s="7">
        <f t="shared" ca="1" si="581"/>
        <v>-1.2295831266959278</v>
      </c>
      <c r="BG629" s="7">
        <f t="shared" si="585"/>
        <v>0.43515814360130178</v>
      </c>
      <c r="BH629" s="7">
        <f t="shared" si="586"/>
        <v>0.65966517537406943</v>
      </c>
      <c r="BI629" s="7">
        <f t="shared" ca="1" si="587"/>
        <v>-0.75168222130314111</v>
      </c>
      <c r="BJ629" s="7">
        <f t="shared" si="588"/>
        <v>3.2097640418664669E-2</v>
      </c>
      <c r="BK629" s="7">
        <f t="shared" si="589"/>
        <v>2.3623920472829504E-2</v>
      </c>
      <c r="BL629" s="7">
        <f t="shared" ca="1" si="590"/>
        <v>0.22838927537524531</v>
      </c>
      <c r="BM629" s="7">
        <f t="shared" ca="1" si="591"/>
        <v>1.4413877314392913</v>
      </c>
      <c r="BN629" s="7">
        <f t="shared" ca="1" si="592"/>
        <v>0.33021485771016706</v>
      </c>
      <c r="BO629" s="7">
        <f t="shared" ca="1" si="593"/>
        <v>1.5062810107274838</v>
      </c>
      <c r="BP629" s="7">
        <f t="shared" si="582"/>
        <v>1.9</v>
      </c>
      <c r="BQ629" s="7">
        <f t="shared" si="583"/>
        <v>3.14</v>
      </c>
    </row>
    <row r="630" spans="1:69" x14ac:dyDescent="0.25">
      <c r="A630" s="53">
        <v>33829</v>
      </c>
      <c r="B630" s="54">
        <v>19</v>
      </c>
      <c r="C630" s="54">
        <v>3.12</v>
      </c>
      <c r="D630" s="54">
        <v>0.76134259259259252</v>
      </c>
      <c r="E630" s="6">
        <f t="shared" si="594"/>
        <v>0.253</v>
      </c>
      <c r="F630" s="1"/>
      <c r="G630" s="6">
        <f t="shared" si="561"/>
        <v>0.31124784973539033</v>
      </c>
      <c r="H630" s="6">
        <f t="shared" si="562"/>
        <v>15.879999999999999</v>
      </c>
      <c r="I630" s="6">
        <f t="shared" si="563"/>
        <v>0</v>
      </c>
      <c r="J630" s="6">
        <f t="shared" si="564"/>
        <v>14.112150141497141</v>
      </c>
      <c r="K630" s="6">
        <f t="shared" si="565"/>
        <v>0</v>
      </c>
      <c r="L630" s="6">
        <f t="shared" si="566"/>
        <v>0.35533316460058395</v>
      </c>
      <c r="M630" s="6">
        <f t="shared" si="608"/>
        <v>1.7681499843947249E-2</v>
      </c>
      <c r="N630" s="6">
        <f t="shared" si="567"/>
        <v>0.35527792890084342</v>
      </c>
      <c r="O630" s="6">
        <f t="shared" si="568"/>
        <v>1.7855313583468053</v>
      </c>
      <c r="P630" s="6">
        <f t="shared" si="569"/>
        <v>0.44025715434698498</v>
      </c>
      <c r="Q630" s="6">
        <f t="shared" si="609"/>
        <v>0.13702122424561652</v>
      </c>
      <c r="R630" s="6">
        <f t="shared" si="570"/>
        <v>0.71006721327100064</v>
      </c>
      <c r="S630" s="6">
        <f t="shared" si="571"/>
        <v>0.90151725332234089</v>
      </c>
      <c r="T630" s="6">
        <f t="shared" si="572"/>
        <v>0</v>
      </c>
      <c r="U630" s="6">
        <f t="shared" si="573"/>
        <v>0</v>
      </c>
      <c r="V630" s="6">
        <f t="shared" si="574"/>
        <v>0</v>
      </c>
      <c r="W630" s="6">
        <f t="shared" si="575"/>
        <v>0</v>
      </c>
      <c r="X630" s="6">
        <f t="shared" si="610"/>
        <v>0</v>
      </c>
      <c r="Y630" s="6">
        <f t="shared" si="611"/>
        <v>0</v>
      </c>
      <c r="Z630" s="6">
        <f t="shared" si="612"/>
        <v>0</v>
      </c>
      <c r="AA630" s="6">
        <f t="shared" si="559"/>
        <v>0</v>
      </c>
      <c r="AB630" s="6">
        <f t="shared" si="595"/>
        <v>3.9907958284673167E-2</v>
      </c>
      <c r="AC630" s="6">
        <f t="shared" si="596"/>
        <v>0.11840949565847092</v>
      </c>
      <c r="AD630" s="6">
        <f t="shared" si="597"/>
        <v>2.1058963521792699E-2</v>
      </c>
      <c r="AE630" s="6">
        <f t="shared" si="598"/>
        <v>0</v>
      </c>
      <c r="AF630" s="6">
        <f t="shared" si="599"/>
        <v>0</v>
      </c>
      <c r="AG630" s="6">
        <f t="shared" si="600"/>
        <v>0</v>
      </c>
      <c r="AH630" s="6">
        <f t="shared" si="601"/>
        <v>0</v>
      </c>
      <c r="AI630" s="6">
        <f t="shared" si="602"/>
        <v>0</v>
      </c>
      <c r="AJ630" s="6">
        <f t="shared" si="603"/>
        <v>0</v>
      </c>
      <c r="AK630" s="6">
        <f t="shared" si="604"/>
        <v>0</v>
      </c>
      <c r="AL630" s="6">
        <f t="shared" si="605"/>
        <v>0</v>
      </c>
      <c r="AM630" s="6">
        <f t="shared" si="606"/>
        <v>0</v>
      </c>
      <c r="AN630" s="6">
        <f t="shared" si="607"/>
        <v>0</v>
      </c>
      <c r="AO630" s="6">
        <f t="shared" si="613"/>
        <v>0</v>
      </c>
      <c r="AP630" s="6">
        <f t="shared" si="614"/>
        <v>0</v>
      </c>
      <c r="AQ630" s="6">
        <f t="shared" si="615"/>
        <v>0</v>
      </c>
      <c r="AR630" s="6">
        <f t="shared" si="616"/>
        <v>0</v>
      </c>
      <c r="AS630" s="6">
        <f t="shared" si="617"/>
        <v>0</v>
      </c>
      <c r="AT630" s="6">
        <f t="shared" si="618"/>
        <v>0</v>
      </c>
      <c r="AU630" s="6">
        <f t="shared" si="619"/>
        <v>0</v>
      </c>
      <c r="AV630" s="6">
        <f t="shared" si="576"/>
        <v>0.45242272145191986</v>
      </c>
      <c r="AW630" s="6">
        <f t="shared" si="620"/>
        <v>0.32158035287107312</v>
      </c>
      <c r="AX630" s="6">
        <f t="shared" si="577"/>
        <v>0.447804304779924</v>
      </c>
      <c r="AY630" s="6">
        <f t="shared" si="584"/>
        <v>0.17692918253028969</v>
      </c>
      <c r="AZ630" s="6">
        <f t="shared" si="578"/>
        <v>0.49850953540136278</v>
      </c>
      <c r="BD630" s="7">
        <f t="shared" si="579"/>
        <v>0.253</v>
      </c>
      <c r="BE630" s="7">
        <f t="shared" si="580"/>
        <v>0.50299105359837171</v>
      </c>
      <c r="BF630" s="7">
        <f t="shared" ca="1" si="581"/>
        <v>-1.2398955280399255</v>
      </c>
      <c r="BG630" s="7">
        <f t="shared" si="585"/>
        <v>0.49850953540136278</v>
      </c>
      <c r="BH630" s="7">
        <f t="shared" si="586"/>
        <v>0.70605207697546135</v>
      </c>
      <c r="BI630" s="7">
        <f t="shared" ca="1" si="587"/>
        <v>-0.62563062170158312</v>
      </c>
      <c r="BJ630" s="7">
        <f t="shared" si="588"/>
        <v>6.0274931972993002E-2</v>
      </c>
      <c r="BK630" s="7">
        <f t="shared" si="589"/>
        <v>4.1233779214950944E-2</v>
      </c>
      <c r="BL630" s="7">
        <f t="shared" ca="1" si="590"/>
        <v>0.37732137515885256</v>
      </c>
      <c r="BM630" s="7">
        <f t="shared" ca="1" si="591"/>
        <v>1.4486001999324418</v>
      </c>
      <c r="BN630" s="7">
        <f t="shared" ca="1" si="592"/>
        <v>0.33364095494676671</v>
      </c>
      <c r="BO630" s="7">
        <f t="shared" ca="1" si="593"/>
        <v>1.531700308781176</v>
      </c>
      <c r="BP630" s="7">
        <f t="shared" si="582"/>
        <v>19</v>
      </c>
      <c r="BQ630" s="7">
        <f t="shared" si="583"/>
        <v>3.12</v>
      </c>
    </row>
    <row r="631" spans="1:69" x14ac:dyDescent="0.25">
      <c r="A631" s="53">
        <v>33830</v>
      </c>
      <c r="B631" s="54">
        <v>0</v>
      </c>
      <c r="C631" s="54">
        <v>3.11</v>
      </c>
      <c r="D631" s="54">
        <v>1.1314814814814813</v>
      </c>
      <c r="E631" s="6">
        <f t="shared" si="594"/>
        <v>0.37599999999999995</v>
      </c>
      <c r="F631" s="1"/>
      <c r="G631" s="6">
        <f t="shared" si="561"/>
        <v>0.35527792890084342</v>
      </c>
      <c r="H631" s="6">
        <f t="shared" si="562"/>
        <v>0</v>
      </c>
      <c r="I631" s="6">
        <f t="shared" si="563"/>
        <v>3.11</v>
      </c>
      <c r="J631" s="6">
        <f t="shared" si="564"/>
        <v>0</v>
      </c>
      <c r="K631" s="6">
        <f t="shared" si="565"/>
        <v>1.8059084734860611</v>
      </c>
      <c r="L631" s="6">
        <f t="shared" si="566"/>
        <v>0.349636404195317</v>
      </c>
      <c r="M631" s="6">
        <f t="shared" si="608"/>
        <v>1.6309256865854244E-2</v>
      </c>
      <c r="N631" s="6">
        <f t="shared" si="567"/>
        <v>0.34958545528130042</v>
      </c>
      <c r="O631" s="6">
        <f t="shared" si="568"/>
        <v>1.6309256865854244E-2</v>
      </c>
      <c r="P631" s="6">
        <f t="shared" si="569"/>
        <v>0.447804304779924</v>
      </c>
      <c r="Q631" s="6">
        <f t="shared" si="609"/>
        <v>0.14542005031818664</v>
      </c>
      <c r="R631" s="6">
        <f t="shared" si="570"/>
        <v>0.90796101814426122</v>
      </c>
      <c r="S631" s="6">
        <f t="shared" si="571"/>
        <v>8.2345663573485418E-3</v>
      </c>
      <c r="T631" s="6">
        <f t="shared" si="572"/>
        <v>0</v>
      </c>
      <c r="U631" s="6">
        <f t="shared" si="573"/>
        <v>0</v>
      </c>
      <c r="V631" s="6">
        <f t="shared" si="574"/>
        <v>0</v>
      </c>
      <c r="W631" s="6">
        <f t="shared" si="575"/>
        <v>0</v>
      </c>
      <c r="X631" s="6">
        <f t="shared" si="610"/>
        <v>0</v>
      </c>
      <c r="Y631" s="6">
        <f t="shared" si="611"/>
        <v>0</v>
      </c>
      <c r="Z631" s="6">
        <f t="shared" si="612"/>
        <v>0</v>
      </c>
      <c r="AA631" s="6">
        <f t="shared" si="559"/>
        <v>0</v>
      </c>
      <c r="AB631" s="6">
        <f t="shared" si="595"/>
        <v>0.11876748259302204</v>
      </c>
      <c r="AC631" s="6">
        <f t="shared" si="596"/>
        <v>2.213954718367413E-2</v>
      </c>
      <c r="AD631" s="6">
        <f t="shared" si="597"/>
        <v>1.9235509015286747E-4</v>
      </c>
      <c r="AE631" s="6">
        <f t="shared" si="598"/>
        <v>0</v>
      </c>
      <c r="AF631" s="6">
        <f t="shared" si="599"/>
        <v>0</v>
      </c>
      <c r="AG631" s="6">
        <f t="shared" si="600"/>
        <v>0</v>
      </c>
      <c r="AH631" s="6">
        <f t="shared" si="601"/>
        <v>0</v>
      </c>
      <c r="AI631" s="6">
        <f t="shared" si="602"/>
        <v>0</v>
      </c>
      <c r="AJ631" s="6">
        <f t="shared" si="603"/>
        <v>0</v>
      </c>
      <c r="AK631" s="6">
        <f t="shared" si="604"/>
        <v>0</v>
      </c>
      <c r="AL631" s="6">
        <f t="shared" si="605"/>
        <v>0</v>
      </c>
      <c r="AM631" s="6">
        <f t="shared" si="606"/>
        <v>0</v>
      </c>
      <c r="AN631" s="6">
        <f t="shared" si="607"/>
        <v>0</v>
      </c>
      <c r="AO631" s="6">
        <f t="shared" si="613"/>
        <v>0</v>
      </c>
      <c r="AP631" s="6">
        <f t="shared" si="614"/>
        <v>0</v>
      </c>
      <c r="AQ631" s="6">
        <f t="shared" si="615"/>
        <v>0</v>
      </c>
      <c r="AR631" s="6">
        <f t="shared" si="616"/>
        <v>0</v>
      </c>
      <c r="AS631" s="6">
        <f t="shared" si="617"/>
        <v>0</v>
      </c>
      <c r="AT631" s="6">
        <f t="shared" si="618"/>
        <v>0</v>
      </c>
      <c r="AU631" s="6">
        <f t="shared" si="619"/>
        <v>0</v>
      </c>
      <c r="AV631" s="6">
        <f t="shared" si="576"/>
        <v>0.46293256944260458</v>
      </c>
      <c r="AW631" s="6">
        <f t="shared" si="620"/>
        <v>0.35983420377651698</v>
      </c>
      <c r="AX631" s="6">
        <f t="shared" si="577"/>
        <v>0.45776476528094268</v>
      </c>
      <c r="AY631" s="6">
        <f t="shared" si="584"/>
        <v>0.26418753291120867</v>
      </c>
      <c r="AZ631" s="6">
        <f t="shared" si="578"/>
        <v>0.62402173668772565</v>
      </c>
      <c r="BD631" s="7">
        <f t="shared" si="579"/>
        <v>0.37599999999999995</v>
      </c>
      <c r="BE631" s="7">
        <f t="shared" si="580"/>
        <v>0.61318838867023562</v>
      </c>
      <c r="BF631" s="7">
        <f t="shared" ca="1" si="581"/>
        <v>-0.88572648367353923</v>
      </c>
      <c r="BG631" s="7">
        <f t="shared" si="585"/>
        <v>0.62402173668772565</v>
      </c>
      <c r="BH631" s="7">
        <f t="shared" si="586"/>
        <v>0.78995046470505081</v>
      </c>
      <c r="BI631" s="7">
        <f t="shared" ca="1" si="587"/>
        <v>-0.41485477022051143</v>
      </c>
      <c r="BJ631" s="7">
        <f t="shared" si="588"/>
        <v>6.1514781869595539E-2</v>
      </c>
      <c r="BK631" s="7">
        <f t="shared" si="589"/>
        <v>3.1244831524137789E-2</v>
      </c>
      <c r="BL631" s="7">
        <f t="shared" ca="1" si="590"/>
        <v>0.22172017053019033</v>
      </c>
      <c r="BM631" s="7">
        <f t="shared" ca="1" si="591"/>
        <v>1.1676489917132644</v>
      </c>
      <c r="BN631" s="7">
        <f t="shared" ca="1" si="592"/>
        <v>0.21848078407613405</v>
      </c>
      <c r="BO631" s="7">
        <f t="shared" ca="1" si="593"/>
        <v>0.7804834811993655</v>
      </c>
      <c r="BP631" s="7">
        <f t="shared" si="582"/>
        <v>0</v>
      </c>
      <c r="BQ631" s="7">
        <f t="shared" si="583"/>
        <v>3.11</v>
      </c>
    </row>
    <row r="632" spans="1:69" x14ac:dyDescent="0.25">
      <c r="A632" s="53">
        <v>33831</v>
      </c>
      <c r="B632" s="54">
        <v>0</v>
      </c>
      <c r="C632" s="54">
        <v>3.1</v>
      </c>
      <c r="D632" s="54">
        <v>0.92384259259259249</v>
      </c>
      <c r="E632" s="6">
        <f t="shared" si="594"/>
        <v>0.307</v>
      </c>
      <c r="F632" s="1"/>
      <c r="G632" s="6">
        <f t="shared" si="561"/>
        <v>0.34958545528130042</v>
      </c>
      <c r="H632" s="6">
        <f t="shared" si="562"/>
        <v>0</v>
      </c>
      <c r="I632" s="6">
        <f t="shared" si="563"/>
        <v>3.1</v>
      </c>
      <c r="J632" s="6">
        <f t="shared" si="564"/>
        <v>0</v>
      </c>
      <c r="K632" s="6">
        <f t="shared" si="565"/>
        <v>1.7773283872247281</v>
      </c>
      <c r="L632" s="6">
        <f t="shared" si="566"/>
        <v>0.34403321265462605</v>
      </c>
      <c r="M632" s="6">
        <f t="shared" si="608"/>
        <v>1.5043978413469307E-2</v>
      </c>
      <c r="N632" s="6">
        <f t="shared" si="567"/>
        <v>0.3439862163770544</v>
      </c>
      <c r="O632" s="6">
        <f t="shared" si="568"/>
        <v>1.5043978413469307E-2</v>
      </c>
      <c r="P632" s="6">
        <f t="shared" si="569"/>
        <v>0.45776476528094268</v>
      </c>
      <c r="Q632" s="6">
        <f t="shared" si="609"/>
        <v>0.15705929042465105</v>
      </c>
      <c r="R632" s="6">
        <f t="shared" si="570"/>
        <v>1.4178421413393368E-2</v>
      </c>
      <c r="S632" s="6">
        <f t="shared" si="571"/>
        <v>7.5957255160775498E-3</v>
      </c>
      <c r="T632" s="6">
        <f t="shared" si="572"/>
        <v>0</v>
      </c>
      <c r="U632" s="6">
        <f t="shared" si="573"/>
        <v>0</v>
      </c>
      <c r="V632" s="6">
        <f t="shared" si="574"/>
        <v>0</v>
      </c>
      <c r="W632" s="6">
        <f t="shared" si="575"/>
        <v>0</v>
      </c>
      <c r="X632" s="6">
        <f t="shared" si="610"/>
        <v>0</v>
      </c>
      <c r="Y632" s="6">
        <f t="shared" si="611"/>
        <v>0</v>
      </c>
      <c r="Z632" s="6">
        <f t="shared" si="612"/>
        <v>0</v>
      </c>
      <c r="AA632" s="6">
        <f t="shared" ref="AA632:AA695" si="621">$O632*0.9*AA$13</f>
        <v>0</v>
      </c>
      <c r="AB632" s="6">
        <f t="shared" si="595"/>
        <v>2.2469761353454399E-2</v>
      </c>
      <c r="AC632" s="6">
        <f t="shared" si="596"/>
        <v>1.1891066538201669E-3</v>
      </c>
      <c r="AD632" s="6">
        <f t="shared" si="597"/>
        <v>1.7743210789936321E-4</v>
      </c>
      <c r="AE632" s="6">
        <f t="shared" si="598"/>
        <v>0</v>
      </c>
      <c r="AF632" s="6">
        <f t="shared" si="599"/>
        <v>0</v>
      </c>
      <c r="AG632" s="6">
        <f t="shared" si="600"/>
        <v>0</v>
      </c>
      <c r="AH632" s="6">
        <f t="shared" si="601"/>
        <v>0</v>
      </c>
      <c r="AI632" s="6">
        <f t="shared" si="602"/>
        <v>0</v>
      </c>
      <c r="AJ632" s="6">
        <f t="shared" si="603"/>
        <v>0</v>
      </c>
      <c r="AK632" s="6">
        <f t="shared" si="604"/>
        <v>0</v>
      </c>
      <c r="AL632" s="6">
        <f t="shared" si="605"/>
        <v>0</v>
      </c>
      <c r="AM632" s="6">
        <f t="shared" si="606"/>
        <v>0</v>
      </c>
      <c r="AN632" s="6">
        <f t="shared" si="607"/>
        <v>0</v>
      </c>
      <c r="AO632" s="6">
        <f t="shared" si="613"/>
        <v>0</v>
      </c>
      <c r="AP632" s="6">
        <f t="shared" si="614"/>
        <v>0</v>
      </c>
      <c r="AQ632" s="6">
        <f t="shared" si="615"/>
        <v>0</v>
      </c>
      <c r="AR632" s="6">
        <f t="shared" si="616"/>
        <v>0</v>
      </c>
      <c r="AS632" s="6">
        <f t="shared" si="617"/>
        <v>0</v>
      </c>
      <c r="AT632" s="6">
        <f t="shared" si="618"/>
        <v>0</v>
      </c>
      <c r="AU632" s="6">
        <f t="shared" si="619"/>
        <v>0</v>
      </c>
      <c r="AV632" s="6">
        <f t="shared" si="576"/>
        <v>0.46022401721025541</v>
      </c>
      <c r="AW632" s="6">
        <f t="shared" si="620"/>
        <v>0.34965386572148183</v>
      </c>
      <c r="AX632" s="6">
        <f t="shared" si="577"/>
        <v>0.45520241925360622</v>
      </c>
      <c r="AY632" s="6">
        <f t="shared" si="584"/>
        <v>0.17952905177810546</v>
      </c>
      <c r="AZ632" s="6">
        <f t="shared" si="578"/>
        <v>0.52918291749958724</v>
      </c>
      <c r="BD632" s="7">
        <f t="shared" si="579"/>
        <v>0.307</v>
      </c>
      <c r="BE632" s="7">
        <f t="shared" si="580"/>
        <v>0.55407580708780269</v>
      </c>
      <c r="BF632" s="7">
        <f t="shared" ca="1" si="581"/>
        <v>-1.0688172462127215</v>
      </c>
      <c r="BG632" s="7">
        <f t="shared" si="585"/>
        <v>0.52918291749958724</v>
      </c>
      <c r="BH632" s="7">
        <f t="shared" si="586"/>
        <v>0.72744959791011443</v>
      </c>
      <c r="BI632" s="7">
        <f t="shared" ca="1" si="587"/>
        <v>-0.56987281512773569</v>
      </c>
      <c r="BJ632" s="7">
        <f t="shared" si="588"/>
        <v>4.9365248828628389E-2</v>
      </c>
      <c r="BK632" s="7">
        <f t="shared" si="589"/>
        <v>3.0058471344098708E-2</v>
      </c>
      <c r="BL632" s="7">
        <f t="shared" ca="1" si="590"/>
        <v>0.24894554531072011</v>
      </c>
      <c r="BM632" s="7">
        <f t="shared" ca="1" si="591"/>
        <v>1.32152976705573</v>
      </c>
      <c r="BN632" s="7">
        <f t="shared" ca="1" si="592"/>
        <v>0.27723580211804461</v>
      </c>
      <c r="BO632" s="7">
        <f t="shared" ca="1" si="593"/>
        <v>1.1375086895444844</v>
      </c>
      <c r="BP632" s="7">
        <f t="shared" si="582"/>
        <v>0</v>
      </c>
      <c r="BQ632" s="7">
        <f t="shared" si="583"/>
        <v>3.1</v>
      </c>
    </row>
    <row r="633" spans="1:69" x14ac:dyDescent="0.25">
      <c r="A633" s="53">
        <v>33832</v>
      </c>
      <c r="B633" s="54">
        <v>7.5</v>
      </c>
      <c r="C633" s="54">
        <v>3.08</v>
      </c>
      <c r="D633" s="54">
        <v>0.76134259259259252</v>
      </c>
      <c r="E633" s="6">
        <f t="shared" si="594"/>
        <v>0.253</v>
      </c>
      <c r="F633" s="1"/>
      <c r="G633" s="6">
        <f t="shared" si="561"/>
        <v>0.3439862163770544</v>
      </c>
      <c r="H633" s="6">
        <f t="shared" si="562"/>
        <v>4.42</v>
      </c>
      <c r="I633" s="6">
        <f t="shared" si="563"/>
        <v>0</v>
      </c>
      <c r="J633" s="6">
        <f t="shared" si="564"/>
        <v>3.878329512507265</v>
      </c>
      <c r="K633" s="6">
        <f t="shared" si="565"/>
        <v>0</v>
      </c>
      <c r="L633" s="6">
        <f t="shared" si="566"/>
        <v>0.35610183136098889</v>
      </c>
      <c r="M633" s="6">
        <f t="shared" si="608"/>
        <v>1.7873514367590618E-2</v>
      </c>
      <c r="N633" s="6">
        <f t="shared" si="567"/>
        <v>0.35604599582205665</v>
      </c>
      <c r="O633" s="6">
        <f t="shared" si="568"/>
        <v>0.5595440018603256</v>
      </c>
      <c r="P633" s="6">
        <f t="shared" si="569"/>
        <v>0.45520241925360622</v>
      </c>
      <c r="Q633" s="6">
        <f t="shared" si="609"/>
        <v>0.15400376250608969</v>
      </c>
      <c r="R633" s="6">
        <f t="shared" si="570"/>
        <v>0.22867078645602967</v>
      </c>
      <c r="S633" s="6">
        <f t="shared" si="571"/>
        <v>0.28251454073434085</v>
      </c>
      <c r="T633" s="6">
        <f t="shared" si="572"/>
        <v>0</v>
      </c>
      <c r="U633" s="6">
        <f t="shared" si="573"/>
        <v>0</v>
      </c>
      <c r="V633" s="6">
        <f t="shared" si="574"/>
        <v>0</v>
      </c>
      <c r="W633" s="6">
        <f t="shared" si="575"/>
        <v>0</v>
      </c>
      <c r="X633" s="6">
        <f t="shared" si="610"/>
        <v>0</v>
      </c>
      <c r="Y633" s="6">
        <f t="shared" si="611"/>
        <v>0</v>
      </c>
      <c r="Z633" s="6">
        <f t="shared" si="612"/>
        <v>0</v>
      </c>
      <c r="AA633" s="6">
        <f t="shared" si="621"/>
        <v>0</v>
      </c>
      <c r="AB633" s="6">
        <f t="shared" si="595"/>
        <v>1.347105448381751E-2</v>
      </c>
      <c r="AC633" s="6">
        <f t="shared" si="596"/>
        <v>3.7250495061485457E-2</v>
      </c>
      <c r="AD633" s="6">
        <f t="shared" si="597"/>
        <v>6.5993894024491285E-3</v>
      </c>
      <c r="AE633" s="6">
        <f t="shared" si="598"/>
        <v>0</v>
      </c>
      <c r="AF633" s="6">
        <f t="shared" si="599"/>
        <v>0</v>
      </c>
      <c r="AG633" s="6">
        <f t="shared" si="600"/>
        <v>0</v>
      </c>
      <c r="AH633" s="6">
        <f t="shared" si="601"/>
        <v>0</v>
      </c>
      <c r="AI633" s="6">
        <f t="shared" si="602"/>
        <v>0</v>
      </c>
      <c r="AJ633" s="6">
        <f t="shared" si="603"/>
        <v>0</v>
      </c>
      <c r="AK633" s="6">
        <f t="shared" si="604"/>
        <v>0</v>
      </c>
      <c r="AL633" s="6">
        <f t="shared" si="605"/>
        <v>0</v>
      </c>
      <c r="AM633" s="6">
        <f t="shared" si="606"/>
        <v>0</v>
      </c>
      <c r="AN633" s="6">
        <f t="shared" si="607"/>
        <v>0</v>
      </c>
      <c r="AO633" s="6">
        <f t="shared" si="613"/>
        <v>0</v>
      </c>
      <c r="AP633" s="6">
        <f t="shared" si="614"/>
        <v>0</v>
      </c>
      <c r="AQ633" s="6">
        <f t="shared" si="615"/>
        <v>0</v>
      </c>
      <c r="AR633" s="6">
        <f t="shared" si="616"/>
        <v>0</v>
      </c>
      <c r="AS633" s="6">
        <f t="shared" si="617"/>
        <v>0</v>
      </c>
      <c r="AT633" s="6">
        <f t="shared" si="618"/>
        <v>0</v>
      </c>
      <c r="AU633" s="6">
        <f t="shared" si="619"/>
        <v>0</v>
      </c>
      <c r="AV633" s="6">
        <f t="shared" si="576"/>
        <v>0.46069824790450553</v>
      </c>
      <c r="AW633" s="6">
        <f t="shared" si="620"/>
        <v>0.35141991719641685</v>
      </c>
      <c r="AX633" s="6">
        <f t="shared" si="577"/>
        <v>0.45565128657754278</v>
      </c>
      <c r="AY633" s="6">
        <f t="shared" si="584"/>
        <v>0.16747481698990718</v>
      </c>
      <c r="AZ633" s="6">
        <f t="shared" si="578"/>
        <v>0.51889473418632404</v>
      </c>
      <c r="BD633" s="7">
        <f t="shared" si="579"/>
        <v>0.253</v>
      </c>
      <c r="BE633" s="7">
        <f t="shared" si="580"/>
        <v>0.50299105359837171</v>
      </c>
      <c r="BF633" s="7">
        <f t="shared" ca="1" si="581"/>
        <v>-1.2398955280399255</v>
      </c>
      <c r="BG633" s="7">
        <f t="shared" si="585"/>
        <v>0.51889473418632404</v>
      </c>
      <c r="BH633" s="7">
        <f t="shared" si="586"/>
        <v>0.72034348347599009</v>
      </c>
      <c r="BI633" s="7">
        <f t="shared" ca="1" si="587"/>
        <v>-0.58823022802768532</v>
      </c>
      <c r="BJ633" s="7">
        <f t="shared" si="588"/>
        <v>7.0700009668015915E-2</v>
      </c>
      <c r="BK633" s="7">
        <f t="shared" si="589"/>
        <v>4.7242078773705017E-2</v>
      </c>
      <c r="BL633" s="7">
        <f t="shared" ca="1" si="590"/>
        <v>0.42466766324004307</v>
      </c>
      <c r="BM633" s="7">
        <f t="shared" ca="1" si="591"/>
        <v>1.4486001999324418</v>
      </c>
      <c r="BN633" s="7">
        <f t="shared" ca="1" si="592"/>
        <v>0.33364095494676671</v>
      </c>
      <c r="BO633" s="7">
        <f t="shared" ca="1" si="593"/>
        <v>1.531700308781176</v>
      </c>
      <c r="BP633" s="7">
        <f t="shared" si="582"/>
        <v>7.5</v>
      </c>
      <c r="BQ633" s="7">
        <f t="shared" si="583"/>
        <v>3.08</v>
      </c>
    </row>
    <row r="634" spans="1:69" x14ac:dyDescent="0.25">
      <c r="A634" s="53">
        <v>33833</v>
      </c>
      <c r="B634" s="54">
        <v>4.3</v>
      </c>
      <c r="C634" s="54">
        <v>3.07</v>
      </c>
      <c r="D634" s="54">
        <v>0.88472222222222219</v>
      </c>
      <c r="E634" s="6">
        <f t="shared" si="594"/>
        <v>0.29399999999999998</v>
      </c>
      <c r="F634" s="1"/>
      <c r="G634" s="6">
        <f t="shared" si="561"/>
        <v>0.35604599582205665</v>
      </c>
      <c r="H634" s="6">
        <f t="shared" si="562"/>
        <v>1.23</v>
      </c>
      <c r="I634" s="6">
        <f t="shared" si="563"/>
        <v>0</v>
      </c>
      <c r="J634" s="6">
        <f t="shared" si="564"/>
        <v>1.072601750745662</v>
      </c>
      <c r="K634" s="6">
        <f t="shared" si="565"/>
        <v>0</v>
      </c>
      <c r="L634" s="6">
        <f t="shared" si="566"/>
        <v>0.35939672448016063</v>
      </c>
      <c r="M634" s="6">
        <f t="shared" si="608"/>
        <v>1.8715571943327718E-2</v>
      </c>
      <c r="N634" s="6">
        <f t="shared" si="567"/>
        <v>0.35933825841554745</v>
      </c>
      <c r="O634" s="6">
        <f t="shared" si="568"/>
        <v>0.17611382119766569</v>
      </c>
      <c r="P634" s="6">
        <f t="shared" si="569"/>
        <v>0.45565128657754278</v>
      </c>
      <c r="Q634" s="6">
        <f t="shared" si="609"/>
        <v>0.15453592964364887</v>
      </c>
      <c r="R634" s="6">
        <f t="shared" si="570"/>
        <v>0.35209686781531391</v>
      </c>
      <c r="S634" s="6">
        <f t="shared" si="571"/>
        <v>8.8920111996926052E-2</v>
      </c>
      <c r="T634" s="6">
        <f t="shared" si="572"/>
        <v>0</v>
      </c>
      <c r="U634" s="6">
        <f t="shared" si="573"/>
        <v>0</v>
      </c>
      <c r="V634" s="6">
        <f t="shared" si="574"/>
        <v>0</v>
      </c>
      <c r="W634" s="6">
        <f t="shared" si="575"/>
        <v>0</v>
      </c>
      <c r="X634" s="6">
        <f t="shared" si="610"/>
        <v>0</v>
      </c>
      <c r="Y634" s="6">
        <f t="shared" si="611"/>
        <v>0</v>
      </c>
      <c r="Z634" s="6">
        <f t="shared" si="612"/>
        <v>0</v>
      </c>
      <c r="AA634" s="6">
        <f t="shared" si="621"/>
        <v>0</v>
      </c>
      <c r="AB634" s="6">
        <f t="shared" si="595"/>
        <v>4.1116179899317297E-2</v>
      </c>
      <c r="AC634" s="6">
        <f t="shared" si="596"/>
        <v>1.8267960164623905E-2</v>
      </c>
      <c r="AD634" s="6">
        <f t="shared" si="597"/>
        <v>2.0771265197599541E-3</v>
      </c>
      <c r="AE634" s="6">
        <f t="shared" si="598"/>
        <v>0</v>
      </c>
      <c r="AF634" s="6">
        <f t="shared" si="599"/>
        <v>0</v>
      </c>
      <c r="AG634" s="6">
        <f t="shared" si="600"/>
        <v>0</v>
      </c>
      <c r="AH634" s="6">
        <f t="shared" si="601"/>
        <v>0</v>
      </c>
      <c r="AI634" s="6">
        <f t="shared" si="602"/>
        <v>0</v>
      </c>
      <c r="AJ634" s="6">
        <f t="shared" si="603"/>
        <v>0</v>
      </c>
      <c r="AK634" s="6">
        <f t="shared" si="604"/>
        <v>0</v>
      </c>
      <c r="AL634" s="6">
        <f t="shared" si="605"/>
        <v>0</v>
      </c>
      <c r="AM634" s="6">
        <f t="shared" si="606"/>
        <v>0</v>
      </c>
      <c r="AN634" s="6">
        <f t="shared" si="607"/>
        <v>0</v>
      </c>
      <c r="AO634" s="6">
        <f t="shared" si="613"/>
        <v>0</v>
      </c>
      <c r="AP634" s="6">
        <f t="shared" si="614"/>
        <v>0</v>
      </c>
      <c r="AQ634" s="6">
        <f t="shared" si="615"/>
        <v>0</v>
      </c>
      <c r="AR634" s="6">
        <f t="shared" si="616"/>
        <v>0</v>
      </c>
      <c r="AS634" s="6">
        <f t="shared" si="617"/>
        <v>0</v>
      </c>
      <c r="AT634" s="6">
        <f t="shared" si="618"/>
        <v>0</v>
      </c>
      <c r="AU634" s="6">
        <f t="shared" si="619"/>
        <v>0</v>
      </c>
      <c r="AV634" s="6">
        <f t="shared" si="576"/>
        <v>0.46292735720024797</v>
      </c>
      <c r="AW634" s="6">
        <f t="shared" si="620"/>
        <v>0.35981439425464518</v>
      </c>
      <c r="AX634" s="6">
        <f t="shared" si="577"/>
        <v>0.45775983753552524</v>
      </c>
      <c r="AY634" s="6">
        <f t="shared" si="584"/>
        <v>0.19565210954296616</v>
      </c>
      <c r="AZ634" s="6">
        <f t="shared" si="578"/>
        <v>0.55546650379761131</v>
      </c>
      <c r="BD634" s="7">
        <f t="shared" si="579"/>
        <v>0.29399999999999998</v>
      </c>
      <c r="BE634" s="7">
        <f t="shared" si="580"/>
        <v>0.54221766846903829</v>
      </c>
      <c r="BF634" s="7">
        <f t="shared" ca="1" si="581"/>
        <v>-1.1074074972059877</v>
      </c>
      <c r="BG634" s="7">
        <f t="shared" si="585"/>
        <v>0.55546650379761131</v>
      </c>
      <c r="BH634" s="7">
        <f t="shared" si="586"/>
        <v>0.74529625237056663</v>
      </c>
      <c r="BI634" s="7">
        <f t="shared" ca="1" si="587"/>
        <v>-0.52444975240620384</v>
      </c>
      <c r="BJ634" s="7">
        <f t="shared" si="588"/>
        <v>6.8364732608146295E-2</v>
      </c>
      <c r="BK634" s="7">
        <f t="shared" si="589"/>
        <v>4.1240911239450083E-2</v>
      </c>
      <c r="BL634" s="7">
        <f t="shared" ca="1" si="590"/>
        <v>0.33983973222204999</v>
      </c>
      <c r="BM634" s="7">
        <f t="shared" ca="1" si="591"/>
        <v>1.3515877971927159</v>
      </c>
      <c r="BN634" s="7">
        <f t="shared" ca="1" si="592"/>
        <v>0.28986379319251881</v>
      </c>
      <c r="BO634" s="7">
        <f t="shared" ca="1" si="593"/>
        <v>1.221314030055116</v>
      </c>
      <c r="BP634" s="7">
        <f t="shared" si="582"/>
        <v>4.3</v>
      </c>
      <c r="BQ634" s="7">
        <f t="shared" si="583"/>
        <v>3.07</v>
      </c>
    </row>
    <row r="635" spans="1:69" x14ac:dyDescent="0.25">
      <c r="A635" s="53">
        <v>33834</v>
      </c>
      <c r="B635" s="54">
        <v>0</v>
      </c>
      <c r="C635" s="54">
        <v>3.06</v>
      </c>
      <c r="D635" s="54">
        <v>1.0412037037037034</v>
      </c>
      <c r="E635" s="6">
        <f t="shared" si="594"/>
        <v>0.34599999999999992</v>
      </c>
      <c r="F635" s="1"/>
      <c r="G635" s="6">
        <f t="shared" si="561"/>
        <v>0.35933825841554745</v>
      </c>
      <c r="H635" s="6">
        <f t="shared" si="562"/>
        <v>0</v>
      </c>
      <c r="I635" s="6">
        <f t="shared" si="563"/>
        <v>3.06</v>
      </c>
      <c r="J635" s="6">
        <f t="shared" si="564"/>
        <v>0</v>
      </c>
      <c r="K635" s="6">
        <f t="shared" si="565"/>
        <v>1.7929954337861718</v>
      </c>
      <c r="L635" s="6">
        <f t="shared" si="566"/>
        <v>0.35373707309242047</v>
      </c>
      <c r="M635" s="6">
        <f t="shared" si="608"/>
        <v>1.728806093437997E-2</v>
      </c>
      <c r="N635" s="6">
        <f t="shared" si="567"/>
        <v>0.35368306646677811</v>
      </c>
      <c r="O635" s="6">
        <f t="shared" si="568"/>
        <v>1.728806093437997E-2</v>
      </c>
      <c r="P635" s="6">
        <f t="shared" si="569"/>
        <v>0.45775983753552524</v>
      </c>
      <c r="Q635" s="6">
        <f t="shared" si="609"/>
        <v>0.15705337301367686</v>
      </c>
      <c r="R635" s="6">
        <f t="shared" si="570"/>
        <v>9.5750600952030071E-2</v>
      </c>
      <c r="S635" s="6">
        <f t="shared" si="571"/>
        <v>8.728765885837951E-3</v>
      </c>
      <c r="T635" s="6">
        <f t="shared" si="572"/>
        <v>0</v>
      </c>
      <c r="U635" s="6">
        <f t="shared" si="573"/>
        <v>0</v>
      </c>
      <c r="V635" s="6">
        <f t="shared" si="574"/>
        <v>0</v>
      </c>
      <c r="W635" s="6">
        <f t="shared" si="575"/>
        <v>0</v>
      </c>
      <c r="X635" s="6">
        <f t="shared" si="610"/>
        <v>0</v>
      </c>
      <c r="Y635" s="6">
        <f t="shared" si="611"/>
        <v>0</v>
      </c>
      <c r="Z635" s="6">
        <f t="shared" si="612"/>
        <v>0</v>
      </c>
      <c r="AA635" s="6">
        <f t="shared" si="621"/>
        <v>0</v>
      </c>
      <c r="AB635" s="6">
        <f t="shared" si="595"/>
        <v>1.8647431773240793E-2</v>
      </c>
      <c r="AC635" s="6">
        <f t="shared" si="596"/>
        <v>3.2225616763067472E-3</v>
      </c>
      <c r="AD635" s="6">
        <f t="shared" si="597"/>
        <v>2.038993282743141E-4</v>
      </c>
      <c r="AE635" s="6">
        <f t="shared" si="598"/>
        <v>0</v>
      </c>
      <c r="AF635" s="6">
        <f t="shared" si="599"/>
        <v>0</v>
      </c>
      <c r="AG635" s="6">
        <f t="shared" si="600"/>
        <v>0</v>
      </c>
      <c r="AH635" s="6">
        <f t="shared" si="601"/>
        <v>0</v>
      </c>
      <c r="AI635" s="6">
        <f t="shared" si="602"/>
        <v>0</v>
      </c>
      <c r="AJ635" s="6">
        <f t="shared" si="603"/>
        <v>0</v>
      </c>
      <c r="AK635" s="6">
        <f t="shared" si="604"/>
        <v>0</v>
      </c>
      <c r="AL635" s="6">
        <f t="shared" si="605"/>
        <v>0</v>
      </c>
      <c r="AM635" s="6">
        <f t="shared" si="606"/>
        <v>0</v>
      </c>
      <c r="AN635" s="6">
        <f t="shared" si="607"/>
        <v>0</v>
      </c>
      <c r="AO635" s="6">
        <f t="shared" si="613"/>
        <v>0</v>
      </c>
      <c r="AP635" s="6">
        <f t="shared" si="614"/>
        <v>0</v>
      </c>
      <c r="AQ635" s="6">
        <f t="shared" si="615"/>
        <v>0</v>
      </c>
      <c r="AR635" s="6">
        <f t="shared" si="616"/>
        <v>0</v>
      </c>
      <c r="AS635" s="6">
        <f t="shared" si="617"/>
        <v>0</v>
      </c>
      <c r="AT635" s="6">
        <f t="shared" si="618"/>
        <v>0</v>
      </c>
      <c r="AU635" s="6">
        <f t="shared" si="619"/>
        <v>0</v>
      </c>
      <c r="AV635" s="6">
        <f t="shared" si="576"/>
        <v>0.46139051359420263</v>
      </c>
      <c r="AW635" s="6">
        <f t="shared" si="620"/>
        <v>0.35401039128432604</v>
      </c>
      <c r="AX635" s="6">
        <f t="shared" si="577"/>
        <v>0.45630634884791044</v>
      </c>
      <c r="AY635" s="6">
        <f t="shared" si="584"/>
        <v>0.17570080478691766</v>
      </c>
      <c r="AZ635" s="6">
        <f t="shared" si="578"/>
        <v>0.52971119607124373</v>
      </c>
      <c r="BD635" s="7">
        <f t="shared" si="579"/>
        <v>0.34599999999999992</v>
      </c>
      <c r="BE635" s="7">
        <f t="shared" si="580"/>
        <v>0.58821764679410959</v>
      </c>
      <c r="BF635" s="7">
        <f t="shared" ca="1" si="581"/>
        <v>-0.96125030548870927</v>
      </c>
      <c r="BG635" s="7">
        <f t="shared" si="585"/>
        <v>0.52971119607124373</v>
      </c>
      <c r="BH635" s="7">
        <f t="shared" si="586"/>
        <v>0.72781261054700319</v>
      </c>
      <c r="BI635" s="7">
        <f t="shared" ca="1" si="587"/>
        <v>-0.56893923226024412</v>
      </c>
      <c r="BJ635" s="7">
        <f t="shared" si="588"/>
        <v>3.3749803561926986E-2</v>
      </c>
      <c r="BK635" s="7">
        <f t="shared" si="589"/>
        <v>1.9486753905171676E-2</v>
      </c>
      <c r="BL635" s="7">
        <f t="shared" ca="1" si="590"/>
        <v>0.15390797817767013</v>
      </c>
      <c r="BM635" s="7">
        <f t="shared" ca="1" si="591"/>
        <v>1.2333836766447712</v>
      </c>
      <c r="BN635" s="7">
        <f t="shared" ca="1" si="592"/>
        <v>0.24244793444421087</v>
      </c>
      <c r="BO635" s="7">
        <f t="shared" ca="1" si="593"/>
        <v>0.91963033361026858</v>
      </c>
      <c r="BP635" s="7">
        <f t="shared" si="582"/>
        <v>0</v>
      </c>
      <c r="BQ635" s="7">
        <f t="shared" si="583"/>
        <v>3.06</v>
      </c>
    </row>
    <row r="636" spans="1:69" x14ac:dyDescent="0.25">
      <c r="A636" s="53">
        <v>33835</v>
      </c>
      <c r="B636" s="54">
        <v>8.5</v>
      </c>
      <c r="C636" s="54">
        <v>3.04</v>
      </c>
      <c r="D636" s="54">
        <v>0.93587962962962956</v>
      </c>
      <c r="E636" s="6">
        <f t="shared" si="594"/>
        <v>0.311</v>
      </c>
      <c r="F636" s="1"/>
      <c r="G636" s="6">
        <f t="shared" si="561"/>
        <v>0.35368306646677811</v>
      </c>
      <c r="H636" s="6">
        <f t="shared" si="562"/>
        <v>5.46</v>
      </c>
      <c r="I636" s="6">
        <f t="shared" si="563"/>
        <v>0</v>
      </c>
      <c r="J636" s="6">
        <f t="shared" si="564"/>
        <v>4.7478964635291669</v>
      </c>
      <c r="K636" s="6">
        <f t="shared" si="565"/>
        <v>0</v>
      </c>
      <c r="L636" s="6">
        <f t="shared" si="566"/>
        <v>0.36851514438852118</v>
      </c>
      <c r="M636" s="6">
        <f t="shared" si="608"/>
        <v>2.1212439470671838E-2</v>
      </c>
      <c r="N636" s="6">
        <f t="shared" si="567"/>
        <v>0.36844887829414524</v>
      </c>
      <c r="O636" s="6">
        <f t="shared" si="568"/>
        <v>0.73331597594150488</v>
      </c>
      <c r="P636" s="6">
        <f t="shared" si="569"/>
        <v>0.45630634884791044</v>
      </c>
      <c r="Q636" s="6">
        <f t="shared" si="609"/>
        <v>0.15531491233315278</v>
      </c>
      <c r="R636" s="6">
        <f t="shared" si="570"/>
        <v>0.29846089335126086</v>
      </c>
      <c r="S636" s="6">
        <f t="shared" si="571"/>
        <v>0.37025225088193153</v>
      </c>
      <c r="T636" s="6">
        <f t="shared" si="572"/>
        <v>0</v>
      </c>
      <c r="U636" s="6">
        <f t="shared" si="573"/>
        <v>0</v>
      </c>
      <c r="V636" s="6">
        <f t="shared" si="574"/>
        <v>0</v>
      </c>
      <c r="W636" s="6">
        <f t="shared" si="575"/>
        <v>0</v>
      </c>
      <c r="X636" s="6">
        <f t="shared" si="610"/>
        <v>0</v>
      </c>
      <c r="Y636" s="6">
        <f t="shared" si="611"/>
        <v>0</v>
      </c>
      <c r="Z636" s="6">
        <f t="shared" si="612"/>
        <v>0</v>
      </c>
      <c r="AA636" s="6">
        <f t="shared" si="621"/>
        <v>0</v>
      </c>
      <c r="AB636" s="6">
        <f t="shared" si="595"/>
        <v>1.9318790979941353E-2</v>
      </c>
      <c r="AC636" s="6">
        <f t="shared" si="596"/>
        <v>4.8790371974863633E-2</v>
      </c>
      <c r="AD636" s="6">
        <f t="shared" si="597"/>
        <v>8.6488956439265633E-3</v>
      </c>
      <c r="AE636" s="6">
        <f t="shared" si="598"/>
        <v>0</v>
      </c>
      <c r="AF636" s="6">
        <f t="shared" si="599"/>
        <v>0</v>
      </c>
      <c r="AG636" s="6">
        <f t="shared" si="600"/>
        <v>0</v>
      </c>
      <c r="AH636" s="6">
        <f t="shared" si="601"/>
        <v>0</v>
      </c>
      <c r="AI636" s="6">
        <f t="shared" si="602"/>
        <v>0</v>
      </c>
      <c r="AJ636" s="6">
        <f t="shared" si="603"/>
        <v>0</v>
      </c>
      <c r="AK636" s="6">
        <f t="shared" si="604"/>
        <v>0</v>
      </c>
      <c r="AL636" s="6">
        <f t="shared" si="605"/>
        <v>0</v>
      </c>
      <c r="AM636" s="6">
        <f t="shared" si="606"/>
        <v>0</v>
      </c>
      <c r="AN636" s="6">
        <f t="shared" si="607"/>
        <v>0</v>
      </c>
      <c r="AO636" s="6">
        <f t="shared" si="613"/>
        <v>0</v>
      </c>
      <c r="AP636" s="6">
        <f t="shared" si="614"/>
        <v>0</v>
      </c>
      <c r="AQ636" s="6">
        <f t="shared" si="615"/>
        <v>0</v>
      </c>
      <c r="AR636" s="6">
        <f t="shared" si="616"/>
        <v>0</v>
      </c>
      <c r="AS636" s="6">
        <f t="shared" si="617"/>
        <v>0</v>
      </c>
      <c r="AT636" s="6">
        <f t="shared" si="618"/>
        <v>0</v>
      </c>
      <c r="AU636" s="6">
        <f t="shared" si="619"/>
        <v>0</v>
      </c>
      <c r="AV636" s="6">
        <f t="shared" si="576"/>
        <v>0.46282330713721698</v>
      </c>
      <c r="AW636" s="6">
        <f t="shared" si="620"/>
        <v>0.35941912154049416</v>
      </c>
      <c r="AX636" s="6">
        <f t="shared" si="577"/>
        <v>0.45766146423127851</v>
      </c>
      <c r="AY636" s="6">
        <f t="shared" si="584"/>
        <v>0.17463370331309414</v>
      </c>
      <c r="AZ636" s="6">
        <f t="shared" si="578"/>
        <v>0.53405282485358829</v>
      </c>
      <c r="BD636" s="7">
        <f t="shared" si="579"/>
        <v>0.311</v>
      </c>
      <c r="BE636" s="7">
        <f t="shared" si="580"/>
        <v>0.55767373974394741</v>
      </c>
      <c r="BF636" s="7">
        <f t="shared" ca="1" si="581"/>
        <v>-1.0572368254221227</v>
      </c>
      <c r="BG636" s="7">
        <f t="shared" si="585"/>
        <v>0.53405282485358829</v>
      </c>
      <c r="BH636" s="7">
        <f t="shared" si="586"/>
        <v>0.73078917948584066</v>
      </c>
      <c r="BI636" s="7">
        <f t="shared" ca="1" si="587"/>
        <v>-0.56129946994315982</v>
      </c>
      <c r="BJ636" s="7">
        <f t="shared" si="588"/>
        <v>4.9752562675165535E-2</v>
      </c>
      <c r="BK636" s="7">
        <f t="shared" si="589"/>
        <v>2.9968955477029074E-2</v>
      </c>
      <c r="BL636" s="7">
        <f t="shared" ca="1" si="590"/>
        <v>0.24595386055946722</v>
      </c>
      <c r="BM636" s="7">
        <f t="shared" ca="1" si="591"/>
        <v>1.3123491423981957</v>
      </c>
      <c r="BN636" s="7">
        <f t="shared" ca="1" si="592"/>
        <v>0.27345989487301325</v>
      </c>
      <c r="BO636" s="7">
        <f t="shared" ca="1" si="593"/>
        <v>1.1129408195715971</v>
      </c>
      <c r="BP636" s="7">
        <f t="shared" si="582"/>
        <v>8.5</v>
      </c>
      <c r="BQ636" s="7">
        <f t="shared" si="583"/>
        <v>3.04</v>
      </c>
    </row>
    <row r="637" spans="1:69" x14ac:dyDescent="0.25">
      <c r="A637" s="53">
        <v>33836</v>
      </c>
      <c r="B637" s="54">
        <v>1.5</v>
      </c>
      <c r="C637" s="54">
        <v>3.03</v>
      </c>
      <c r="D637" s="54">
        <v>1.1194444444444445</v>
      </c>
      <c r="E637" s="6">
        <f t="shared" si="594"/>
        <v>0.37200000000000005</v>
      </c>
      <c r="F637" s="1"/>
      <c r="G637" s="6">
        <f t="shared" si="561"/>
        <v>0.36844887829414524</v>
      </c>
      <c r="H637" s="6">
        <f t="shared" si="562"/>
        <v>0</v>
      </c>
      <c r="I637" s="6">
        <f t="shared" si="563"/>
        <v>1.5299999999999998</v>
      </c>
      <c r="J637" s="6">
        <f t="shared" si="564"/>
        <v>0</v>
      </c>
      <c r="K637" s="6">
        <f t="shared" si="565"/>
        <v>0.91697413668351346</v>
      </c>
      <c r="L637" s="6">
        <f t="shared" si="566"/>
        <v>0.36558431880933218</v>
      </c>
      <c r="M637" s="6">
        <f t="shared" si="608"/>
        <v>2.0382518562095851E-2</v>
      </c>
      <c r="N637" s="6">
        <f t="shared" si="567"/>
        <v>0.36552064532658535</v>
      </c>
      <c r="O637" s="6">
        <f t="shared" si="568"/>
        <v>2.0382518562095851E-2</v>
      </c>
      <c r="P637" s="6">
        <f t="shared" si="569"/>
        <v>0.45766146423127851</v>
      </c>
      <c r="Q637" s="6">
        <f t="shared" si="609"/>
        <v>0.1569352761894901</v>
      </c>
      <c r="R637" s="6">
        <f t="shared" si="570"/>
        <v>0.37830535576419932</v>
      </c>
      <c r="S637" s="6">
        <f t="shared" si="571"/>
        <v>1.0291161823618476E-2</v>
      </c>
      <c r="T637" s="6">
        <f t="shared" si="572"/>
        <v>0</v>
      </c>
      <c r="U637" s="6">
        <f t="shared" si="573"/>
        <v>0</v>
      </c>
      <c r="V637" s="6">
        <f t="shared" si="574"/>
        <v>0</v>
      </c>
      <c r="W637" s="6">
        <f t="shared" si="575"/>
        <v>0</v>
      </c>
      <c r="X637" s="6">
        <f t="shared" si="610"/>
        <v>0</v>
      </c>
      <c r="Y637" s="6">
        <f t="shared" si="611"/>
        <v>0</v>
      </c>
      <c r="Z637" s="6">
        <f t="shared" si="612"/>
        <v>0</v>
      </c>
      <c r="AA637" s="6">
        <f t="shared" si="621"/>
        <v>0</v>
      </c>
      <c r="AB637" s="6">
        <f t="shared" si="595"/>
        <v>4.9237766690545179E-2</v>
      </c>
      <c r="AC637" s="6">
        <f t="shared" si="596"/>
        <v>9.9993567181100394E-3</v>
      </c>
      <c r="AD637" s="6">
        <f t="shared" si="597"/>
        <v>2.4039606634456456E-4</v>
      </c>
      <c r="AE637" s="6">
        <f t="shared" si="598"/>
        <v>0</v>
      </c>
      <c r="AF637" s="6">
        <f t="shared" si="599"/>
        <v>0</v>
      </c>
      <c r="AG637" s="6">
        <f t="shared" si="600"/>
        <v>0</v>
      </c>
      <c r="AH637" s="6">
        <f t="shared" si="601"/>
        <v>0</v>
      </c>
      <c r="AI637" s="6">
        <f t="shared" si="602"/>
        <v>0</v>
      </c>
      <c r="AJ637" s="6">
        <f t="shared" si="603"/>
        <v>0</v>
      </c>
      <c r="AK637" s="6">
        <f t="shared" si="604"/>
        <v>0</v>
      </c>
      <c r="AL637" s="6">
        <f t="shared" si="605"/>
        <v>0</v>
      </c>
      <c r="AM637" s="6">
        <f t="shared" si="606"/>
        <v>0</v>
      </c>
      <c r="AN637" s="6">
        <f t="shared" si="607"/>
        <v>0</v>
      </c>
      <c r="AO637" s="6">
        <f t="shared" si="613"/>
        <v>0</v>
      </c>
      <c r="AP637" s="6">
        <f t="shared" si="614"/>
        <v>0</v>
      </c>
      <c r="AQ637" s="6">
        <f t="shared" si="615"/>
        <v>0</v>
      </c>
      <c r="AR637" s="6">
        <f t="shared" si="616"/>
        <v>0</v>
      </c>
      <c r="AS637" s="6">
        <f t="shared" si="617"/>
        <v>0</v>
      </c>
      <c r="AT637" s="6">
        <f t="shared" si="618"/>
        <v>0</v>
      </c>
      <c r="AU637" s="6">
        <f t="shared" si="619"/>
        <v>0</v>
      </c>
      <c r="AV637" s="6">
        <f t="shared" si="576"/>
        <v>0.46534838986611538</v>
      </c>
      <c r="AW637" s="6">
        <f t="shared" si="620"/>
        <v>0.36910742683794745</v>
      </c>
      <c r="AX637" s="6">
        <f t="shared" si="577"/>
        <v>0.46004740714547848</v>
      </c>
      <c r="AY637" s="6">
        <f t="shared" si="584"/>
        <v>0.2061730428800353</v>
      </c>
      <c r="AZ637" s="6">
        <f t="shared" si="578"/>
        <v>0.57528046971798275</v>
      </c>
      <c r="BD637" s="7">
        <f t="shared" si="579"/>
        <v>0.37200000000000005</v>
      </c>
      <c r="BE637" s="7">
        <f t="shared" si="580"/>
        <v>0.60991802727907629</v>
      </c>
      <c r="BF637" s="7">
        <f t="shared" ca="1" si="581"/>
        <v>-0.89547280630795112</v>
      </c>
      <c r="BG637" s="7">
        <f t="shared" si="585"/>
        <v>0.57528046971798275</v>
      </c>
      <c r="BH637" s="7">
        <f t="shared" si="586"/>
        <v>0.75847245811432251</v>
      </c>
      <c r="BI637" s="7">
        <f t="shared" ca="1" si="587"/>
        <v>-0.491521614594501</v>
      </c>
      <c r="BJ637" s="7">
        <f t="shared" si="588"/>
        <v>4.1322949368763677E-2</v>
      </c>
      <c r="BK637" s="7">
        <f t="shared" si="589"/>
        <v>2.2068418920783952E-2</v>
      </c>
      <c r="BL637" s="7">
        <f t="shared" ca="1" si="590"/>
        <v>0.16317656528671654</v>
      </c>
      <c r="BM637" s="7">
        <f t="shared" ca="1" si="591"/>
        <v>1.1763096163707982</v>
      </c>
      <c r="BN637" s="7">
        <f t="shared" ca="1" si="592"/>
        <v>0.22154873927867416</v>
      </c>
      <c r="BO637" s="7">
        <f t="shared" ca="1" si="593"/>
        <v>0.79779924481916387</v>
      </c>
      <c r="BP637" s="7">
        <f t="shared" si="582"/>
        <v>1.5</v>
      </c>
      <c r="BQ637" s="7">
        <f t="shared" si="583"/>
        <v>3.03</v>
      </c>
    </row>
    <row r="638" spans="1:69" x14ac:dyDescent="0.25">
      <c r="A638" s="53">
        <v>33837</v>
      </c>
      <c r="B638" s="54">
        <v>0.1</v>
      </c>
      <c r="C638" s="54">
        <v>3.06</v>
      </c>
      <c r="D638" s="54">
        <v>1.0712962962962962</v>
      </c>
      <c r="E638" s="6">
        <f t="shared" si="594"/>
        <v>0.35599999999999998</v>
      </c>
      <c r="F638" s="1"/>
      <c r="G638" s="6">
        <f t="shared" si="561"/>
        <v>0.36552064532658535</v>
      </c>
      <c r="H638" s="6">
        <f t="shared" si="562"/>
        <v>0</v>
      </c>
      <c r="I638" s="6">
        <f t="shared" si="563"/>
        <v>2.96</v>
      </c>
      <c r="J638" s="6">
        <f t="shared" si="564"/>
        <v>0</v>
      </c>
      <c r="K638" s="6">
        <f t="shared" si="565"/>
        <v>1.7580459909433042</v>
      </c>
      <c r="L638" s="6">
        <f t="shared" si="566"/>
        <v>0.36002863948189662</v>
      </c>
      <c r="M638" s="6">
        <f t="shared" si="608"/>
        <v>1.8880632173689071E-2</v>
      </c>
      <c r="N638" s="6">
        <f t="shared" si="567"/>
        <v>0.3599696577813134</v>
      </c>
      <c r="O638" s="6">
        <f t="shared" si="568"/>
        <v>1.8880632173689071E-2</v>
      </c>
      <c r="P638" s="6">
        <f t="shared" si="569"/>
        <v>0.46004740714547848</v>
      </c>
      <c r="Q638" s="6">
        <f t="shared" si="609"/>
        <v>0.15981753270411816</v>
      </c>
      <c r="R638" s="6">
        <f t="shared" si="570"/>
        <v>1.7750873471863549E-2</v>
      </c>
      <c r="S638" s="6">
        <f t="shared" si="571"/>
        <v>9.5328573080750937E-3</v>
      </c>
      <c r="T638" s="6">
        <f t="shared" si="572"/>
        <v>0</v>
      </c>
      <c r="U638" s="6">
        <f t="shared" si="573"/>
        <v>0</v>
      </c>
      <c r="V638" s="6">
        <f t="shared" si="574"/>
        <v>0</v>
      </c>
      <c r="W638" s="6">
        <f t="shared" si="575"/>
        <v>0</v>
      </c>
      <c r="X638" s="6">
        <f t="shared" si="610"/>
        <v>0</v>
      </c>
      <c r="Y638" s="6">
        <f t="shared" si="611"/>
        <v>0</v>
      </c>
      <c r="Z638" s="6">
        <f t="shared" si="612"/>
        <v>0</v>
      </c>
      <c r="AA638" s="6">
        <f t="shared" si="621"/>
        <v>0</v>
      </c>
      <c r="AB638" s="6">
        <f t="shared" si="595"/>
        <v>1.0413785143012543E-2</v>
      </c>
      <c r="AC638" s="6">
        <f t="shared" si="596"/>
        <v>1.4913483826083426E-3</v>
      </c>
      <c r="AD638" s="6">
        <f t="shared" si="597"/>
        <v>2.2268247620262533E-4</v>
      </c>
      <c r="AE638" s="6">
        <f t="shared" si="598"/>
        <v>0</v>
      </c>
      <c r="AF638" s="6">
        <f t="shared" si="599"/>
        <v>0</v>
      </c>
      <c r="AG638" s="6">
        <f t="shared" si="600"/>
        <v>0</v>
      </c>
      <c r="AH638" s="6">
        <f t="shared" si="601"/>
        <v>0</v>
      </c>
      <c r="AI638" s="6">
        <f t="shared" si="602"/>
        <v>0</v>
      </c>
      <c r="AJ638" s="6">
        <f t="shared" si="603"/>
        <v>0</v>
      </c>
      <c r="AK638" s="6">
        <f t="shared" si="604"/>
        <v>0</v>
      </c>
      <c r="AL638" s="6">
        <f t="shared" si="605"/>
        <v>0</v>
      </c>
      <c r="AM638" s="6">
        <f t="shared" si="606"/>
        <v>0</v>
      </c>
      <c r="AN638" s="6">
        <f t="shared" si="607"/>
        <v>0</v>
      </c>
      <c r="AO638" s="6">
        <f t="shared" si="613"/>
        <v>0</v>
      </c>
      <c r="AP638" s="6">
        <f t="shared" si="614"/>
        <v>0</v>
      </c>
      <c r="AQ638" s="6">
        <f t="shared" si="615"/>
        <v>0</v>
      </c>
      <c r="AR638" s="6">
        <f t="shared" si="616"/>
        <v>0</v>
      </c>
      <c r="AS638" s="6">
        <f t="shared" si="617"/>
        <v>0</v>
      </c>
      <c r="AT638" s="6">
        <f t="shared" si="618"/>
        <v>0</v>
      </c>
      <c r="AU638" s="6">
        <f t="shared" si="619"/>
        <v>0</v>
      </c>
      <c r="AV638" s="6">
        <f t="shared" si="576"/>
        <v>0.46259757813752189</v>
      </c>
      <c r="AW638" s="6">
        <f t="shared" si="620"/>
        <v>0.35856276736651443</v>
      </c>
      <c r="AX638" s="6">
        <f t="shared" si="577"/>
        <v>0.45744803386972765</v>
      </c>
      <c r="AY638" s="6">
        <f t="shared" si="584"/>
        <v>0.17023131784713072</v>
      </c>
      <c r="AZ638" s="6">
        <f t="shared" si="578"/>
        <v>0.52879408521364513</v>
      </c>
      <c r="BD638" s="7">
        <f t="shared" si="579"/>
        <v>0.35599999999999998</v>
      </c>
      <c r="BE638" s="7">
        <f t="shared" si="580"/>
        <v>0.59665735560705191</v>
      </c>
      <c r="BF638" s="7">
        <f t="shared" ca="1" si="581"/>
        <v>-0.93543672206394868</v>
      </c>
      <c r="BG638" s="7">
        <f t="shared" si="585"/>
        <v>0.52879408521364513</v>
      </c>
      <c r="BH638" s="7">
        <f t="shared" si="586"/>
        <v>0.72718229159794945</v>
      </c>
      <c r="BI638" s="7">
        <f t="shared" ca="1" si="587"/>
        <v>-0.57056052342306829</v>
      </c>
      <c r="BJ638" s="7">
        <f t="shared" si="588"/>
        <v>2.9857795884820459E-2</v>
      </c>
      <c r="BK638" s="7">
        <f t="shared" si="589"/>
        <v>1.7036758915427899E-2</v>
      </c>
      <c r="BL638" s="7">
        <f t="shared" ca="1" si="590"/>
        <v>0.13313464033461919</v>
      </c>
      <c r="BM638" s="7">
        <f t="shared" ca="1" si="591"/>
        <v>1.2112721150009358</v>
      </c>
      <c r="BN638" s="7">
        <f t="shared" ca="1" si="592"/>
        <v>0.23420790630126248</v>
      </c>
      <c r="BO638" s="7">
        <f t="shared" ca="1" si="593"/>
        <v>0.87078758550633339</v>
      </c>
      <c r="BP638" s="7">
        <f t="shared" si="582"/>
        <v>0.1</v>
      </c>
      <c r="BQ638" s="7">
        <f t="shared" si="583"/>
        <v>3.06</v>
      </c>
    </row>
    <row r="639" spans="1:69" x14ac:dyDescent="0.25">
      <c r="A639" s="53">
        <v>33838</v>
      </c>
      <c r="B639" s="54">
        <v>5.6</v>
      </c>
      <c r="C639" s="54">
        <v>3.05</v>
      </c>
      <c r="D639" s="54">
        <v>1.0291666666666668</v>
      </c>
      <c r="E639" s="6">
        <f t="shared" si="594"/>
        <v>0.34200000000000008</v>
      </c>
      <c r="F639" s="1"/>
      <c r="G639" s="6">
        <f t="shared" si="561"/>
        <v>0.3599696577813134</v>
      </c>
      <c r="H639" s="6">
        <f t="shared" si="562"/>
        <v>2.5499999999999998</v>
      </c>
      <c r="I639" s="6">
        <f t="shared" si="563"/>
        <v>0</v>
      </c>
      <c r="J639" s="6">
        <f t="shared" si="564"/>
        <v>2.2131825412040573</v>
      </c>
      <c r="K639" s="6">
        <f t="shared" si="565"/>
        <v>0</v>
      </c>
      <c r="L639" s="6">
        <f t="shared" si="566"/>
        <v>0.36688347659735804</v>
      </c>
      <c r="M639" s="6">
        <f t="shared" si="608"/>
        <v>2.0747134065786266E-2</v>
      </c>
      <c r="N639" s="6">
        <f t="shared" si="567"/>
        <v>0.36681866408270436</v>
      </c>
      <c r="O639" s="6">
        <f t="shared" si="568"/>
        <v>0.35756459286172876</v>
      </c>
      <c r="P639" s="6">
        <f t="shared" si="569"/>
        <v>0.45744803386972765</v>
      </c>
      <c r="Q639" s="6">
        <f t="shared" si="609"/>
        <v>0.156679271869758</v>
      </c>
      <c r="R639" s="6">
        <f t="shared" si="570"/>
        <v>0.15080613321499498</v>
      </c>
      <c r="S639" s="6">
        <f t="shared" si="571"/>
        <v>0.180534857668636</v>
      </c>
      <c r="T639" s="6">
        <f t="shared" si="572"/>
        <v>0</v>
      </c>
      <c r="U639" s="6">
        <f t="shared" si="573"/>
        <v>0</v>
      </c>
      <c r="V639" s="6">
        <f t="shared" si="574"/>
        <v>0</v>
      </c>
      <c r="W639" s="6">
        <f t="shared" si="575"/>
        <v>0</v>
      </c>
      <c r="X639" s="6">
        <f t="shared" si="610"/>
        <v>0</v>
      </c>
      <c r="Y639" s="6">
        <f t="shared" si="611"/>
        <v>0</v>
      </c>
      <c r="Z639" s="6">
        <f t="shared" si="612"/>
        <v>0</v>
      </c>
      <c r="AA639" s="6">
        <f t="shared" si="621"/>
        <v>0</v>
      </c>
      <c r="AB639" s="6">
        <f t="shared" si="595"/>
        <v>9.3398637107705573E-3</v>
      </c>
      <c r="AC639" s="6">
        <f t="shared" si="596"/>
        <v>2.3913428185322459E-2</v>
      </c>
      <c r="AD639" s="6">
        <f t="shared" si="597"/>
        <v>4.2171982488908247E-3</v>
      </c>
      <c r="AE639" s="6">
        <f t="shared" si="598"/>
        <v>0</v>
      </c>
      <c r="AF639" s="6">
        <f t="shared" si="599"/>
        <v>0</v>
      </c>
      <c r="AG639" s="6">
        <f t="shared" si="600"/>
        <v>0</v>
      </c>
      <c r="AH639" s="6">
        <f t="shared" si="601"/>
        <v>0</v>
      </c>
      <c r="AI639" s="6">
        <f t="shared" si="602"/>
        <v>0</v>
      </c>
      <c r="AJ639" s="6">
        <f t="shared" si="603"/>
        <v>0</v>
      </c>
      <c r="AK639" s="6">
        <f t="shared" si="604"/>
        <v>0</v>
      </c>
      <c r="AL639" s="6">
        <f t="shared" si="605"/>
        <v>0</v>
      </c>
      <c r="AM639" s="6">
        <f t="shared" si="606"/>
        <v>0</v>
      </c>
      <c r="AN639" s="6">
        <f t="shared" si="607"/>
        <v>0</v>
      </c>
      <c r="AO639" s="6">
        <f t="shared" si="613"/>
        <v>0</v>
      </c>
      <c r="AP639" s="6">
        <f t="shared" si="614"/>
        <v>0</v>
      </c>
      <c r="AQ639" s="6">
        <f t="shared" si="615"/>
        <v>0</v>
      </c>
      <c r="AR639" s="6">
        <f t="shared" si="616"/>
        <v>0</v>
      </c>
      <c r="AS639" s="6">
        <f t="shared" si="617"/>
        <v>0</v>
      </c>
      <c r="AT639" s="6">
        <f t="shared" si="618"/>
        <v>0</v>
      </c>
      <c r="AU639" s="6">
        <f t="shared" si="619"/>
        <v>0</v>
      </c>
      <c r="AV639" s="6">
        <f t="shared" si="576"/>
        <v>0.46186402417684747</v>
      </c>
      <c r="AW639" s="6">
        <f t="shared" si="620"/>
        <v>0.35579081758597231</v>
      </c>
      <c r="AX639" s="6">
        <f t="shared" si="577"/>
        <v>0.45675428961436043</v>
      </c>
      <c r="AY639" s="6">
        <f t="shared" si="584"/>
        <v>0.16601913558052855</v>
      </c>
      <c r="AZ639" s="6">
        <f t="shared" si="578"/>
        <v>0.52180995316650081</v>
      </c>
      <c r="BD639" s="7">
        <f t="shared" si="579"/>
        <v>0.34200000000000008</v>
      </c>
      <c r="BE639" s="7">
        <f t="shared" si="580"/>
        <v>0.58480766068853796</v>
      </c>
      <c r="BF639" s="7">
        <f t="shared" ca="1" si="581"/>
        <v>-0.97176524999991776</v>
      </c>
      <c r="BG639" s="7">
        <f t="shared" si="585"/>
        <v>0.52180995316650081</v>
      </c>
      <c r="BH639" s="7">
        <f t="shared" si="586"/>
        <v>0.7223641416671378</v>
      </c>
      <c r="BI639" s="7">
        <f t="shared" ca="1" si="587"/>
        <v>-0.58299423755064805</v>
      </c>
      <c r="BJ639" s="7">
        <f t="shared" si="588"/>
        <v>3.2331619257739183E-2</v>
      </c>
      <c r="BK639" s="7">
        <f t="shared" si="589"/>
        <v>1.8921785459215901E-2</v>
      </c>
      <c r="BL639" s="7">
        <f t="shared" ca="1" si="590"/>
        <v>0.15114290012083023</v>
      </c>
      <c r="BM639" s="7">
        <f t="shared" ca="1" si="591"/>
        <v>1.242284301302305</v>
      </c>
      <c r="BN639" s="7">
        <f t="shared" ca="1" si="592"/>
        <v>0.24581764872123796</v>
      </c>
      <c r="BO639" s="7">
        <f t="shared" ca="1" si="593"/>
        <v>0.93990800570213917</v>
      </c>
      <c r="BP639" s="7">
        <f t="shared" si="582"/>
        <v>5.6</v>
      </c>
      <c r="BQ639" s="7">
        <f t="shared" si="583"/>
        <v>3.05</v>
      </c>
    </row>
    <row r="640" spans="1:69" x14ac:dyDescent="0.25">
      <c r="A640" s="53">
        <v>33839</v>
      </c>
      <c r="B640" s="54">
        <v>4.5999999999999996</v>
      </c>
      <c r="C640" s="54">
        <v>3.03</v>
      </c>
      <c r="D640" s="54">
        <v>1.2398148148148147</v>
      </c>
      <c r="E640" s="6">
        <f t="shared" si="594"/>
        <v>0.41199999999999998</v>
      </c>
      <c r="F640" s="1"/>
      <c r="G640" s="6">
        <f t="shared" si="561"/>
        <v>0.36681866408270436</v>
      </c>
      <c r="H640" s="6">
        <f t="shared" si="562"/>
        <v>1.5699999999999998</v>
      </c>
      <c r="I640" s="6">
        <f t="shared" si="563"/>
        <v>0</v>
      </c>
      <c r="J640" s="6">
        <f t="shared" si="564"/>
        <v>1.3562962181116744</v>
      </c>
      <c r="K640" s="6">
        <f t="shared" si="565"/>
        <v>0</v>
      </c>
      <c r="L640" s="6">
        <f t="shared" si="566"/>
        <v>0.37105563330613278</v>
      </c>
      <c r="M640" s="6">
        <f t="shared" si="608"/>
        <v>2.1953492646578462E-2</v>
      </c>
      <c r="N640" s="6">
        <f t="shared" si="567"/>
        <v>0.37098705221636186</v>
      </c>
      <c r="O640" s="6">
        <f t="shared" si="568"/>
        <v>0.23565727453490387</v>
      </c>
      <c r="P640" s="6">
        <f t="shared" si="569"/>
        <v>0.45675428961436043</v>
      </c>
      <c r="Q640" s="6">
        <f t="shared" si="609"/>
        <v>0.15584920366418631</v>
      </c>
      <c r="R640" s="6">
        <f t="shared" si="570"/>
        <v>0.27364272077776763</v>
      </c>
      <c r="S640" s="6">
        <f t="shared" si="571"/>
        <v>0.11898368397228182</v>
      </c>
      <c r="T640" s="6">
        <f t="shared" si="572"/>
        <v>0</v>
      </c>
      <c r="U640" s="6">
        <f t="shared" si="573"/>
        <v>0</v>
      </c>
      <c r="V640" s="6">
        <f t="shared" si="574"/>
        <v>0</v>
      </c>
      <c r="W640" s="6">
        <f t="shared" si="575"/>
        <v>0</v>
      </c>
      <c r="X640" s="6">
        <f t="shared" si="610"/>
        <v>0</v>
      </c>
      <c r="Y640" s="6">
        <f t="shared" si="611"/>
        <v>0</v>
      </c>
      <c r="Z640" s="6">
        <f t="shared" si="612"/>
        <v>0</v>
      </c>
      <c r="AA640" s="6">
        <f t="shared" si="621"/>
        <v>0</v>
      </c>
      <c r="AB640" s="6">
        <f t="shared" si="595"/>
        <v>2.9086087246940884E-2</v>
      </c>
      <c r="AC640" s="6">
        <f t="shared" si="596"/>
        <v>1.9830871070432111E-2</v>
      </c>
      <c r="AD640" s="6">
        <f t="shared" si="597"/>
        <v>2.7793955703306777E-3</v>
      </c>
      <c r="AE640" s="6">
        <f t="shared" si="598"/>
        <v>0</v>
      </c>
      <c r="AF640" s="6">
        <f t="shared" si="599"/>
        <v>0</v>
      </c>
      <c r="AG640" s="6">
        <f t="shared" si="600"/>
        <v>0</v>
      </c>
      <c r="AH640" s="6">
        <f t="shared" si="601"/>
        <v>0</v>
      </c>
      <c r="AI640" s="6">
        <f t="shared" si="602"/>
        <v>0</v>
      </c>
      <c r="AJ640" s="6">
        <f t="shared" si="603"/>
        <v>0</v>
      </c>
      <c r="AK640" s="6">
        <f t="shared" si="604"/>
        <v>0</v>
      </c>
      <c r="AL640" s="6">
        <f t="shared" si="605"/>
        <v>0</v>
      </c>
      <c r="AM640" s="6">
        <f t="shared" si="606"/>
        <v>0</v>
      </c>
      <c r="AN640" s="6">
        <f t="shared" si="607"/>
        <v>0</v>
      </c>
      <c r="AO640" s="6">
        <f t="shared" si="613"/>
        <v>0</v>
      </c>
      <c r="AP640" s="6">
        <f t="shared" si="614"/>
        <v>0</v>
      </c>
      <c r="AQ640" s="6">
        <f t="shared" si="615"/>
        <v>0</v>
      </c>
      <c r="AR640" s="6">
        <f t="shared" si="616"/>
        <v>0</v>
      </c>
      <c r="AS640" s="6">
        <f t="shared" si="617"/>
        <v>0</v>
      </c>
      <c r="AT640" s="6">
        <f t="shared" si="618"/>
        <v>0</v>
      </c>
      <c r="AU640" s="6">
        <f t="shared" si="619"/>
        <v>0</v>
      </c>
      <c r="AV640" s="6">
        <f t="shared" si="576"/>
        <v>0.46292249188984447</v>
      </c>
      <c r="AW640" s="6">
        <f t="shared" si="620"/>
        <v>0.35979590403930067</v>
      </c>
      <c r="AX640" s="6">
        <f t="shared" si="577"/>
        <v>0.45775523777467425</v>
      </c>
      <c r="AY640" s="6">
        <f t="shared" si="584"/>
        <v>0.1849352909111272</v>
      </c>
      <c r="AZ640" s="6">
        <f t="shared" si="578"/>
        <v>0.54473119495042788</v>
      </c>
      <c r="BD640" s="7">
        <f t="shared" si="579"/>
        <v>0.41199999999999998</v>
      </c>
      <c r="BE640" s="7">
        <f t="shared" si="580"/>
        <v>0.64187226143524845</v>
      </c>
      <c r="BF640" s="7">
        <f t="shared" ca="1" si="581"/>
        <v>-0.80203735802966603</v>
      </c>
      <c r="BG640" s="7">
        <f t="shared" si="585"/>
        <v>0.54473119495042788</v>
      </c>
      <c r="BH640" s="7">
        <f t="shared" si="586"/>
        <v>0.73805907280544147</v>
      </c>
      <c r="BI640" s="7">
        <f t="shared" ca="1" si="587"/>
        <v>-0.54275387023240185</v>
      </c>
      <c r="BJ640" s="7">
        <f t="shared" si="588"/>
        <v>1.7617570112968498E-2</v>
      </c>
      <c r="BK640" s="7">
        <f t="shared" si="589"/>
        <v>9.2519026815650936E-3</v>
      </c>
      <c r="BL640" s="7">
        <f t="shared" ca="1" si="590"/>
        <v>6.7227927044314045E-2</v>
      </c>
      <c r="BM640" s="7">
        <f t="shared" ca="1" si="591"/>
        <v>1.0911433697954562</v>
      </c>
      <c r="BN640" s="7">
        <f t="shared" ca="1" si="592"/>
        <v>0.19248875827540166</v>
      </c>
      <c r="BO640" s="7">
        <f t="shared" ca="1" si="593"/>
        <v>0.63961707476001206</v>
      </c>
      <c r="BP640" s="7">
        <f t="shared" si="582"/>
        <v>4.5999999999999996</v>
      </c>
      <c r="BQ640" s="7">
        <f t="shared" si="583"/>
        <v>3.03</v>
      </c>
    </row>
    <row r="641" spans="1:69" x14ac:dyDescent="0.25">
      <c r="A641" s="53">
        <v>33840</v>
      </c>
      <c r="B641" s="54">
        <v>1.6</v>
      </c>
      <c r="C641" s="54">
        <v>3.01</v>
      </c>
      <c r="D641" s="54">
        <v>1.4203703703703701</v>
      </c>
      <c r="E641" s="6">
        <f t="shared" si="594"/>
        <v>0.47199999999999992</v>
      </c>
      <c r="F641" s="1"/>
      <c r="G641" s="6">
        <f t="shared" si="561"/>
        <v>0.37098705221636186</v>
      </c>
      <c r="H641" s="6">
        <f t="shared" si="562"/>
        <v>0</v>
      </c>
      <c r="I641" s="6">
        <f t="shared" si="563"/>
        <v>1.4099999999999997</v>
      </c>
      <c r="J641" s="6">
        <f t="shared" si="564"/>
        <v>0</v>
      </c>
      <c r="K641" s="6">
        <f t="shared" si="565"/>
        <v>0.84976334281386257</v>
      </c>
      <c r="L641" s="6">
        <f t="shared" si="566"/>
        <v>0.36833245428810635</v>
      </c>
      <c r="M641" s="6">
        <f t="shared" si="608"/>
        <v>2.1159930457807195E-2</v>
      </c>
      <c r="N641" s="6">
        <f t="shared" si="567"/>
        <v>0.36826635222800885</v>
      </c>
      <c r="O641" s="6">
        <f t="shared" si="568"/>
        <v>2.1159930457807195E-2</v>
      </c>
      <c r="P641" s="6">
        <f t="shared" si="569"/>
        <v>0.45775523777467425</v>
      </c>
      <c r="Q641" s="6">
        <f t="shared" si="609"/>
        <v>0.15704784960187243</v>
      </c>
      <c r="R641" s="6">
        <f t="shared" si="570"/>
        <v>0.12734394321890419</v>
      </c>
      <c r="S641" s="6">
        <f t="shared" si="571"/>
        <v>1.0683678165404099E-2</v>
      </c>
      <c r="T641" s="6">
        <f t="shared" si="572"/>
        <v>0</v>
      </c>
      <c r="U641" s="6">
        <f t="shared" si="573"/>
        <v>0</v>
      </c>
      <c r="V641" s="6">
        <f t="shared" si="574"/>
        <v>0</v>
      </c>
      <c r="W641" s="6">
        <f t="shared" si="575"/>
        <v>0</v>
      </c>
      <c r="X641" s="6">
        <f t="shared" si="610"/>
        <v>0</v>
      </c>
      <c r="Y641" s="6">
        <f t="shared" si="611"/>
        <v>0</v>
      </c>
      <c r="Z641" s="6">
        <f t="shared" si="612"/>
        <v>0</v>
      </c>
      <c r="AA641" s="6">
        <f t="shared" si="621"/>
        <v>0</v>
      </c>
      <c r="AB641" s="6">
        <f t="shared" si="595"/>
        <v>2.0295329917466687E-2</v>
      </c>
      <c r="AC641" s="6">
        <f t="shared" si="596"/>
        <v>4.1813647297670592E-3</v>
      </c>
      <c r="AD641" s="6">
        <f t="shared" si="597"/>
        <v>2.4956503930976132E-4</v>
      </c>
      <c r="AE641" s="6">
        <f t="shared" si="598"/>
        <v>0</v>
      </c>
      <c r="AF641" s="6">
        <f t="shared" si="599"/>
        <v>0</v>
      </c>
      <c r="AG641" s="6">
        <f t="shared" si="600"/>
        <v>0</v>
      </c>
      <c r="AH641" s="6">
        <f t="shared" si="601"/>
        <v>0</v>
      </c>
      <c r="AI641" s="6">
        <f t="shared" si="602"/>
        <v>0</v>
      </c>
      <c r="AJ641" s="6">
        <f t="shared" si="603"/>
        <v>0</v>
      </c>
      <c r="AK641" s="6">
        <f t="shared" si="604"/>
        <v>0</v>
      </c>
      <c r="AL641" s="6">
        <f t="shared" si="605"/>
        <v>0</v>
      </c>
      <c r="AM641" s="6">
        <f t="shared" si="606"/>
        <v>0</v>
      </c>
      <c r="AN641" s="6">
        <f t="shared" si="607"/>
        <v>0</v>
      </c>
      <c r="AO641" s="6">
        <f t="shared" si="613"/>
        <v>0</v>
      </c>
      <c r="AP641" s="6">
        <f t="shared" si="614"/>
        <v>0</v>
      </c>
      <c r="AQ641" s="6">
        <f t="shared" si="615"/>
        <v>0</v>
      </c>
      <c r="AR641" s="6">
        <f t="shared" si="616"/>
        <v>0</v>
      </c>
      <c r="AS641" s="6">
        <f t="shared" si="617"/>
        <v>0</v>
      </c>
      <c r="AT641" s="6">
        <f t="shared" si="618"/>
        <v>0</v>
      </c>
      <c r="AU641" s="6">
        <f t="shared" si="619"/>
        <v>0</v>
      </c>
      <c r="AV641" s="6">
        <f t="shared" si="576"/>
        <v>0.46183956626556577</v>
      </c>
      <c r="AW641" s="6">
        <f t="shared" si="620"/>
        <v>0.35569868421329365</v>
      </c>
      <c r="AX641" s="6">
        <f t="shared" si="577"/>
        <v>0.45673115488809496</v>
      </c>
      <c r="AY641" s="6">
        <f t="shared" si="584"/>
        <v>0.17734317951933912</v>
      </c>
      <c r="AZ641" s="6">
        <f t="shared" si="578"/>
        <v>0.53304186373263274</v>
      </c>
      <c r="BD641" s="7">
        <f t="shared" si="579"/>
        <v>0.47199999999999992</v>
      </c>
      <c r="BE641" s="7">
        <f t="shared" si="580"/>
        <v>0.68702256149270668</v>
      </c>
      <c r="BF641" s="7">
        <f t="shared" ca="1" si="581"/>
        <v>-0.6764583135272092</v>
      </c>
      <c r="BG641" s="7">
        <f t="shared" si="585"/>
        <v>0.53304186373263274</v>
      </c>
      <c r="BH641" s="7">
        <f t="shared" si="586"/>
        <v>0.73009716047429796</v>
      </c>
      <c r="BI641" s="7">
        <f t="shared" ca="1" si="587"/>
        <v>-0.56307320529259042</v>
      </c>
      <c r="BJ641" s="7">
        <f t="shared" si="588"/>
        <v>3.7261091279533138E-3</v>
      </c>
      <c r="BK641" s="7">
        <f t="shared" si="589"/>
        <v>1.8554210774249038E-3</v>
      </c>
      <c r="BL641" s="7">
        <f t="shared" ca="1" si="590"/>
        <v>1.2856182769376216E-2</v>
      </c>
      <c r="BM641" s="7">
        <f t="shared" ca="1" si="591"/>
        <v>0.96939399993244257</v>
      </c>
      <c r="BN641" s="7">
        <f t="shared" ca="1" si="592"/>
        <v>0.15490923723224631</v>
      </c>
      <c r="BO641" s="7">
        <f t="shared" ca="1" si="593"/>
        <v>0.45452081820026324</v>
      </c>
      <c r="BP641" s="7">
        <f t="shared" si="582"/>
        <v>1.6</v>
      </c>
      <c r="BQ641" s="7">
        <f t="shared" si="583"/>
        <v>3.01</v>
      </c>
    </row>
    <row r="642" spans="1:69" x14ac:dyDescent="0.25">
      <c r="A642" s="53">
        <v>33841</v>
      </c>
      <c r="B642" s="54">
        <v>1</v>
      </c>
      <c r="C642" s="54">
        <v>2.98</v>
      </c>
      <c r="D642" s="54">
        <v>1.4986111111111111</v>
      </c>
      <c r="E642" s="6">
        <f t="shared" si="594"/>
        <v>0.49800000000000005</v>
      </c>
      <c r="F642" s="1"/>
      <c r="G642" s="6">
        <f t="shared" si="561"/>
        <v>0.36826635222800885</v>
      </c>
      <c r="H642" s="6">
        <f t="shared" si="562"/>
        <v>0</v>
      </c>
      <c r="I642" s="6">
        <f t="shared" si="563"/>
        <v>1.98</v>
      </c>
      <c r="J642" s="6">
        <f t="shared" si="564"/>
        <v>0</v>
      </c>
      <c r="K642" s="6">
        <f t="shared" si="565"/>
        <v>1.1851608041227175</v>
      </c>
      <c r="L642" s="6">
        <f t="shared" si="566"/>
        <v>0.36456399739959761</v>
      </c>
      <c r="M642" s="6">
        <f t="shared" si="608"/>
        <v>2.0099767835143167E-2</v>
      </c>
      <c r="N642" s="6">
        <f t="shared" si="567"/>
        <v>0.36450120720924073</v>
      </c>
      <c r="O642" s="6">
        <f t="shared" si="568"/>
        <v>2.0099767835143167E-2</v>
      </c>
      <c r="P642" s="6">
        <f t="shared" si="569"/>
        <v>0.45673115488809496</v>
      </c>
      <c r="Q642" s="6">
        <f t="shared" si="609"/>
        <v>0.15582157710069372</v>
      </c>
      <c r="R642" s="6">
        <f t="shared" si="570"/>
        <v>1.8625068626671834E-2</v>
      </c>
      <c r="S642" s="6">
        <f t="shared" si="571"/>
        <v>1.0148400590361114E-2</v>
      </c>
      <c r="T642" s="6">
        <f t="shared" si="572"/>
        <v>0</v>
      </c>
      <c r="U642" s="6">
        <f t="shared" si="573"/>
        <v>0</v>
      </c>
      <c r="V642" s="6">
        <f t="shared" si="574"/>
        <v>0</v>
      </c>
      <c r="W642" s="6">
        <f t="shared" si="575"/>
        <v>0</v>
      </c>
      <c r="X642" s="6">
        <f t="shared" si="610"/>
        <v>0</v>
      </c>
      <c r="Y642" s="6">
        <f t="shared" si="611"/>
        <v>0</v>
      </c>
      <c r="Z642" s="6">
        <f t="shared" si="612"/>
        <v>0</v>
      </c>
      <c r="AA642" s="6">
        <f t="shared" si="621"/>
        <v>0</v>
      </c>
      <c r="AB642" s="6">
        <f t="shared" si="595"/>
        <v>4.6225530887263775E-3</v>
      </c>
      <c r="AC642" s="6">
        <f t="shared" si="596"/>
        <v>1.5812922239945785E-3</v>
      </c>
      <c r="AD642" s="6">
        <f t="shared" si="597"/>
        <v>2.3706123987018104E-4</v>
      </c>
      <c r="AE642" s="6">
        <f t="shared" si="598"/>
        <v>0</v>
      </c>
      <c r="AF642" s="6">
        <f t="shared" si="599"/>
        <v>0</v>
      </c>
      <c r="AG642" s="6">
        <f t="shared" si="600"/>
        <v>0</v>
      </c>
      <c r="AH642" s="6">
        <f t="shared" si="601"/>
        <v>0</v>
      </c>
      <c r="AI642" s="6">
        <f t="shared" si="602"/>
        <v>0</v>
      </c>
      <c r="AJ642" s="6">
        <f t="shared" si="603"/>
        <v>0</v>
      </c>
      <c r="AK642" s="6">
        <f t="shared" si="604"/>
        <v>0</v>
      </c>
      <c r="AL642" s="6">
        <f t="shared" si="605"/>
        <v>0</v>
      </c>
      <c r="AM642" s="6">
        <f t="shared" si="606"/>
        <v>0</v>
      </c>
      <c r="AN642" s="6">
        <f t="shared" si="607"/>
        <v>0</v>
      </c>
      <c r="AO642" s="6">
        <f t="shared" si="613"/>
        <v>0</v>
      </c>
      <c r="AP642" s="6">
        <f t="shared" si="614"/>
        <v>0</v>
      </c>
      <c r="AQ642" s="6">
        <f t="shared" si="615"/>
        <v>0</v>
      </c>
      <c r="AR642" s="6">
        <f t="shared" si="616"/>
        <v>0</v>
      </c>
      <c r="AS642" s="6">
        <f t="shared" si="617"/>
        <v>0</v>
      </c>
      <c r="AT642" s="6">
        <f t="shared" si="618"/>
        <v>0</v>
      </c>
      <c r="AU642" s="6">
        <f t="shared" si="619"/>
        <v>0</v>
      </c>
      <c r="AV642" s="6">
        <f t="shared" si="576"/>
        <v>0.4592364923249378</v>
      </c>
      <c r="AW642" s="6">
        <f t="shared" si="620"/>
        <v>0.34599845881066665</v>
      </c>
      <c r="AX642" s="6">
        <f t="shared" si="577"/>
        <v>0.45426739195425464</v>
      </c>
      <c r="AY642" s="6">
        <f t="shared" si="584"/>
        <v>0.16044413018942011</v>
      </c>
      <c r="AZ642" s="6">
        <f t="shared" si="578"/>
        <v>0.50644258900008676</v>
      </c>
      <c r="BD642" s="7">
        <f t="shared" si="579"/>
        <v>0.49800000000000005</v>
      </c>
      <c r="BE642" s="7">
        <f t="shared" si="580"/>
        <v>0.70569115057509402</v>
      </c>
      <c r="BF642" s="7">
        <f t="shared" ca="1" si="581"/>
        <v>-0.62658361360966197</v>
      </c>
      <c r="BG642" s="7">
        <f t="shared" si="585"/>
        <v>0.50644258900008676</v>
      </c>
      <c r="BH642" s="7">
        <f t="shared" si="586"/>
        <v>0.7116477984228482</v>
      </c>
      <c r="BI642" s="7">
        <f t="shared" ca="1" si="587"/>
        <v>-0.61090926985347282</v>
      </c>
      <c r="BJ642" s="7">
        <f t="shared" si="588"/>
        <v>7.127730902438509E-5</v>
      </c>
      <c r="BK642" s="7">
        <f t="shared" si="589"/>
        <v>3.5481653582154524E-5</v>
      </c>
      <c r="BL642" s="7">
        <f t="shared" ca="1" si="590"/>
        <v>2.4568505218718566E-4</v>
      </c>
      <c r="BM642" s="7">
        <f t="shared" ca="1" si="591"/>
        <v>0.91887193965847003</v>
      </c>
      <c r="BN642" s="7">
        <f t="shared" ca="1" si="592"/>
        <v>0.14056239615051325</v>
      </c>
      <c r="BO642" s="7">
        <f t="shared" ca="1" si="593"/>
        <v>0.38975909476880577</v>
      </c>
      <c r="BP642" s="7">
        <f t="shared" si="582"/>
        <v>1</v>
      </c>
      <c r="BQ642" s="7">
        <f t="shared" si="583"/>
        <v>2.98</v>
      </c>
    </row>
    <row r="643" spans="1:69" x14ac:dyDescent="0.25">
      <c r="A643" s="53">
        <v>33842</v>
      </c>
      <c r="B643" s="54">
        <v>1.1000000000000001</v>
      </c>
      <c r="C643" s="54">
        <v>2.95</v>
      </c>
      <c r="D643" s="54">
        <v>1.2006944444444445</v>
      </c>
      <c r="E643" s="6">
        <f t="shared" si="594"/>
        <v>0.39900000000000002</v>
      </c>
      <c r="F643" s="1"/>
      <c r="G643" s="6">
        <f t="shared" si="561"/>
        <v>0.36450120720924073</v>
      </c>
      <c r="H643" s="6">
        <f t="shared" si="562"/>
        <v>0</v>
      </c>
      <c r="I643" s="6">
        <f t="shared" si="563"/>
        <v>1.85</v>
      </c>
      <c r="J643" s="6">
        <f t="shared" si="564"/>
        <v>0</v>
      </c>
      <c r="K643" s="6">
        <f t="shared" si="565"/>
        <v>1.0988135139159574</v>
      </c>
      <c r="L643" s="6">
        <f t="shared" si="566"/>
        <v>0.36106859493872134</v>
      </c>
      <c r="M643" s="6">
        <f t="shared" si="608"/>
        <v>1.9154807908757863E-2</v>
      </c>
      <c r="N643" s="6">
        <f t="shared" si="567"/>
        <v>0.36100875673338956</v>
      </c>
      <c r="O643" s="6">
        <f t="shared" si="568"/>
        <v>1.9154807908757863E-2</v>
      </c>
      <c r="P643" s="6">
        <f t="shared" si="569"/>
        <v>0.45426739195425464</v>
      </c>
      <c r="Q643" s="6">
        <f t="shared" si="609"/>
        <v>0.15289942017846725</v>
      </c>
      <c r="R643" s="6">
        <f t="shared" si="570"/>
        <v>1.7716438692177428E-2</v>
      </c>
      <c r="S643" s="6">
        <f t="shared" si="571"/>
        <v>9.6712890160657646E-3</v>
      </c>
      <c r="T643" s="6">
        <f t="shared" si="572"/>
        <v>0</v>
      </c>
      <c r="U643" s="6">
        <f t="shared" si="573"/>
        <v>0</v>
      </c>
      <c r="V643" s="6">
        <f t="shared" si="574"/>
        <v>0</v>
      </c>
      <c r="W643" s="6">
        <f t="shared" si="575"/>
        <v>0</v>
      </c>
      <c r="X643" s="6">
        <f t="shared" si="610"/>
        <v>0</v>
      </c>
      <c r="Y643" s="6">
        <f t="shared" si="611"/>
        <v>0</v>
      </c>
      <c r="Z643" s="6">
        <f t="shared" si="612"/>
        <v>0</v>
      </c>
      <c r="AA643" s="6">
        <f t="shared" si="621"/>
        <v>0</v>
      </c>
      <c r="AB643" s="6">
        <f t="shared" si="595"/>
        <v>2.0017387852065958E-3</v>
      </c>
      <c r="AC643" s="6">
        <f t="shared" si="596"/>
        <v>1.5061793022643024E-3</v>
      </c>
      <c r="AD643" s="6">
        <f t="shared" si="597"/>
        <v>2.259161672696477E-4</v>
      </c>
      <c r="AE643" s="6">
        <f t="shared" si="598"/>
        <v>0</v>
      </c>
      <c r="AF643" s="6">
        <f t="shared" si="599"/>
        <v>0</v>
      </c>
      <c r="AG643" s="6">
        <f t="shared" si="600"/>
        <v>0</v>
      </c>
      <c r="AH643" s="6">
        <f t="shared" si="601"/>
        <v>0</v>
      </c>
      <c r="AI643" s="6">
        <f t="shared" si="602"/>
        <v>0</v>
      </c>
      <c r="AJ643" s="6">
        <f t="shared" si="603"/>
        <v>0</v>
      </c>
      <c r="AK643" s="6">
        <f t="shared" si="604"/>
        <v>0</v>
      </c>
      <c r="AL643" s="6">
        <f t="shared" si="605"/>
        <v>0</v>
      </c>
      <c r="AM643" s="6">
        <f t="shared" si="606"/>
        <v>0</v>
      </c>
      <c r="AN643" s="6">
        <f t="shared" si="607"/>
        <v>0</v>
      </c>
      <c r="AO643" s="6">
        <f t="shared" si="613"/>
        <v>0</v>
      </c>
      <c r="AP643" s="6">
        <f t="shared" si="614"/>
        <v>0</v>
      </c>
      <c r="AQ643" s="6">
        <f t="shared" si="615"/>
        <v>0</v>
      </c>
      <c r="AR643" s="6">
        <f t="shared" si="616"/>
        <v>0</v>
      </c>
      <c r="AS643" s="6">
        <f t="shared" si="617"/>
        <v>0</v>
      </c>
      <c r="AT643" s="6">
        <f t="shared" si="618"/>
        <v>0</v>
      </c>
      <c r="AU643" s="6">
        <f t="shared" si="619"/>
        <v>0</v>
      </c>
      <c r="AV643" s="6">
        <f t="shared" si="576"/>
        <v>0.45671771306398673</v>
      </c>
      <c r="AW643" s="6">
        <f t="shared" si="620"/>
        <v>0.33680960105871249</v>
      </c>
      <c r="AX643" s="6">
        <f t="shared" si="577"/>
        <v>0.4518805796292788</v>
      </c>
      <c r="AY643" s="6">
        <f t="shared" si="584"/>
        <v>0.15490115896367385</v>
      </c>
      <c r="AZ643" s="6">
        <f t="shared" si="578"/>
        <v>0.49171076002238634</v>
      </c>
      <c r="BD643" s="7">
        <f t="shared" si="579"/>
        <v>0.39900000000000002</v>
      </c>
      <c r="BE643" s="7">
        <f t="shared" si="580"/>
        <v>0.63166446789415032</v>
      </c>
      <c r="BF643" s="7">
        <f t="shared" ca="1" si="581"/>
        <v>-0.83145693814000599</v>
      </c>
      <c r="BG643" s="7">
        <f t="shared" si="585"/>
        <v>0.49171076002238634</v>
      </c>
      <c r="BH643" s="7">
        <f t="shared" si="586"/>
        <v>0.70122090672083237</v>
      </c>
      <c r="BI643" s="7">
        <f t="shared" ca="1" si="587"/>
        <v>-0.63842187930451977</v>
      </c>
      <c r="BJ643" s="7">
        <f t="shared" si="588"/>
        <v>8.5952850239285044E-3</v>
      </c>
      <c r="BK643" s="7">
        <f t="shared" si="589"/>
        <v>4.8380981822499624E-3</v>
      </c>
      <c r="BL643" s="7">
        <f t="shared" ca="1" si="590"/>
        <v>3.7262533939619626E-2</v>
      </c>
      <c r="BM643" s="7">
        <f t="shared" ca="1" si="591"/>
        <v>1.1184713999324423</v>
      </c>
      <c r="BN643" s="7">
        <f t="shared" ca="1" si="592"/>
        <v>0.20154999825343448</v>
      </c>
      <c r="BO643" s="7">
        <f t="shared" ca="1" si="593"/>
        <v>0.6875398306487075</v>
      </c>
      <c r="BP643" s="7">
        <f t="shared" si="582"/>
        <v>1.1000000000000001</v>
      </c>
      <c r="BQ643" s="7">
        <f t="shared" si="583"/>
        <v>2.95</v>
      </c>
    </row>
    <row r="644" spans="1:69" x14ac:dyDescent="0.25">
      <c r="A644" s="53">
        <v>33843</v>
      </c>
      <c r="B644" s="54">
        <v>2.2999999999999998</v>
      </c>
      <c r="C644" s="54">
        <v>2.92</v>
      </c>
      <c r="D644" s="54">
        <v>1.0111111111111111</v>
      </c>
      <c r="E644" s="6">
        <f t="shared" si="594"/>
        <v>0.33600000000000002</v>
      </c>
      <c r="F644" s="1"/>
      <c r="G644" s="6">
        <f t="shared" si="561"/>
        <v>0.36100875673338956</v>
      </c>
      <c r="H644" s="6">
        <f t="shared" si="562"/>
        <v>0</v>
      </c>
      <c r="I644" s="6">
        <f t="shared" si="563"/>
        <v>0.62000000000000011</v>
      </c>
      <c r="J644" s="6">
        <f t="shared" si="564"/>
        <v>0</v>
      </c>
      <c r="K644" s="6">
        <f t="shared" si="565"/>
        <v>0.36639400369909603</v>
      </c>
      <c r="L644" s="6">
        <f t="shared" si="566"/>
        <v>0.35986416892388939</v>
      </c>
      <c r="M644" s="6">
        <f t="shared" si="608"/>
        <v>1.883755979527723E-2</v>
      </c>
      <c r="N644" s="6">
        <f t="shared" si="567"/>
        <v>0.35980532177823549</v>
      </c>
      <c r="O644" s="6">
        <f t="shared" si="568"/>
        <v>1.883755979527723E-2</v>
      </c>
      <c r="P644" s="6">
        <f t="shared" si="569"/>
        <v>0.4518805796292788</v>
      </c>
      <c r="Q644" s="6">
        <f t="shared" si="609"/>
        <v>0.1501060635693082</v>
      </c>
      <c r="R644" s="6">
        <f t="shared" si="570"/>
        <v>1.7113982827196027E-2</v>
      </c>
      <c r="S644" s="6">
        <f t="shared" si="571"/>
        <v>9.5111100046192422E-3</v>
      </c>
      <c r="T644" s="6">
        <f t="shared" si="572"/>
        <v>0</v>
      </c>
      <c r="U644" s="6">
        <f t="shared" si="573"/>
        <v>0</v>
      </c>
      <c r="V644" s="6">
        <f t="shared" si="574"/>
        <v>0</v>
      </c>
      <c r="W644" s="6">
        <f t="shared" si="575"/>
        <v>0</v>
      </c>
      <c r="X644" s="6">
        <f t="shared" si="610"/>
        <v>0</v>
      </c>
      <c r="Y644" s="6">
        <f t="shared" si="611"/>
        <v>0</v>
      </c>
      <c r="Z644" s="6">
        <f t="shared" si="612"/>
        <v>0</v>
      </c>
      <c r="AA644" s="6">
        <f t="shared" si="621"/>
        <v>0</v>
      </c>
      <c r="AB644" s="6">
        <f t="shared" si="595"/>
        <v>1.9196622917715394E-3</v>
      </c>
      <c r="AC644" s="6">
        <f t="shared" si="596"/>
        <v>1.4740146865288755E-3</v>
      </c>
      <c r="AD644" s="6">
        <f t="shared" si="597"/>
        <v>2.2217447076125819E-4</v>
      </c>
      <c r="AE644" s="6">
        <f t="shared" si="598"/>
        <v>0</v>
      </c>
      <c r="AF644" s="6">
        <f t="shared" si="599"/>
        <v>0</v>
      </c>
      <c r="AG644" s="6">
        <f t="shared" si="600"/>
        <v>0</v>
      </c>
      <c r="AH644" s="6">
        <f t="shared" si="601"/>
        <v>0</v>
      </c>
      <c r="AI644" s="6">
        <f t="shared" si="602"/>
        <v>0</v>
      </c>
      <c r="AJ644" s="6">
        <f t="shared" si="603"/>
        <v>0</v>
      </c>
      <c r="AK644" s="6">
        <f t="shared" si="604"/>
        <v>0</v>
      </c>
      <c r="AL644" s="6">
        <f t="shared" si="605"/>
        <v>0</v>
      </c>
      <c r="AM644" s="6">
        <f t="shared" si="606"/>
        <v>0</v>
      </c>
      <c r="AN644" s="6">
        <f t="shared" si="607"/>
        <v>0</v>
      </c>
      <c r="AO644" s="6">
        <f t="shared" si="613"/>
        <v>0</v>
      </c>
      <c r="AP644" s="6">
        <f t="shared" si="614"/>
        <v>0</v>
      </c>
      <c r="AQ644" s="6">
        <f t="shared" si="615"/>
        <v>0</v>
      </c>
      <c r="AR644" s="6">
        <f t="shared" si="616"/>
        <v>0</v>
      </c>
      <c r="AS644" s="6">
        <f t="shared" si="617"/>
        <v>0</v>
      </c>
      <c r="AT644" s="6">
        <f t="shared" si="618"/>
        <v>0</v>
      </c>
      <c r="AU644" s="6">
        <f t="shared" si="619"/>
        <v>0</v>
      </c>
      <c r="AV644" s="6">
        <f t="shared" si="576"/>
        <v>0.4542821313511875</v>
      </c>
      <c r="AW644" s="6">
        <f t="shared" si="620"/>
        <v>0.32810611442749549</v>
      </c>
      <c r="AX644" s="6">
        <f t="shared" si="577"/>
        <v>0.44956999413407567</v>
      </c>
      <c r="AY644" s="6">
        <f t="shared" si="584"/>
        <v>0.15202572586107974</v>
      </c>
      <c r="AZ644" s="6">
        <f t="shared" si="578"/>
        <v>0.48013184028857525</v>
      </c>
      <c r="BD644" s="7">
        <f t="shared" si="579"/>
        <v>0.33600000000000002</v>
      </c>
      <c r="BE644" s="7">
        <f t="shared" si="580"/>
        <v>0.57965506984757753</v>
      </c>
      <c r="BF644" s="7">
        <f t="shared" ca="1" si="581"/>
        <v>-0.9877479264514728</v>
      </c>
      <c r="BG644" s="7">
        <f t="shared" si="585"/>
        <v>0.48013184028857525</v>
      </c>
      <c r="BH644" s="7">
        <f t="shared" si="586"/>
        <v>0.69291546402759352</v>
      </c>
      <c r="BI644" s="7">
        <f t="shared" ca="1" si="587"/>
        <v>-0.66059036744282751</v>
      </c>
      <c r="BJ644" s="7">
        <f t="shared" si="588"/>
        <v>2.0773987384971358E-2</v>
      </c>
      <c r="BK644" s="7">
        <f t="shared" si="589"/>
        <v>1.28279168898126E-2</v>
      </c>
      <c r="BL644" s="7">
        <f t="shared" ca="1" si="590"/>
        <v>0.10703206841649522</v>
      </c>
      <c r="BM644" s="7">
        <f t="shared" ca="1" si="591"/>
        <v>1.2556952382886064</v>
      </c>
      <c r="BN644" s="7">
        <f t="shared" ca="1" si="592"/>
        <v>0.25095350708214398</v>
      </c>
      <c r="BO644" s="7">
        <f t="shared" ca="1" si="593"/>
        <v>0.97115349457807998</v>
      </c>
      <c r="BP644" s="7">
        <f t="shared" si="582"/>
        <v>2.2999999999999998</v>
      </c>
      <c r="BQ644" s="7">
        <f t="shared" si="583"/>
        <v>2.92</v>
      </c>
    </row>
    <row r="645" spans="1:69" x14ac:dyDescent="0.25">
      <c r="A645" s="53">
        <v>33844</v>
      </c>
      <c r="B645" s="54">
        <v>2.2999999999999998</v>
      </c>
      <c r="C645" s="54">
        <v>2.89</v>
      </c>
      <c r="D645" s="54">
        <v>1.0893518518518519</v>
      </c>
      <c r="E645" s="6">
        <f t="shared" si="594"/>
        <v>0.36200000000000004</v>
      </c>
      <c r="F645" s="1"/>
      <c r="G645" s="6">
        <f t="shared" si="561"/>
        <v>0.35980532177823549</v>
      </c>
      <c r="H645" s="6">
        <f t="shared" si="562"/>
        <v>0</v>
      </c>
      <c r="I645" s="6">
        <f t="shared" si="563"/>
        <v>0.5900000000000003</v>
      </c>
      <c r="J645" s="6">
        <f t="shared" si="564"/>
        <v>0</v>
      </c>
      <c r="K645" s="6">
        <f t="shared" si="565"/>
        <v>0.34777820079055027</v>
      </c>
      <c r="L645" s="6">
        <f t="shared" si="566"/>
        <v>0.35871888836225174</v>
      </c>
      <c r="M645" s="6">
        <f t="shared" si="608"/>
        <v>1.8539801680353955E-2</v>
      </c>
      <c r="N645" s="6">
        <f t="shared" si="567"/>
        <v>0.35866097139095954</v>
      </c>
      <c r="O645" s="6">
        <f t="shared" si="568"/>
        <v>1.8539801680353955E-2</v>
      </c>
      <c r="P645" s="6">
        <f t="shared" si="569"/>
        <v>0.44956999413407567</v>
      </c>
      <c r="Q645" s="6">
        <f t="shared" si="609"/>
        <v>0.14743682712462344</v>
      </c>
      <c r="R645" s="6">
        <f t="shared" si="570"/>
        <v>1.683615999652676E-2</v>
      </c>
      <c r="S645" s="6">
        <f t="shared" si="571"/>
        <v>9.360771520411041E-3</v>
      </c>
      <c r="T645" s="6">
        <f t="shared" si="572"/>
        <v>0</v>
      </c>
      <c r="U645" s="6">
        <f t="shared" si="573"/>
        <v>0</v>
      </c>
      <c r="V645" s="6">
        <f t="shared" si="574"/>
        <v>0</v>
      </c>
      <c r="W645" s="6">
        <f t="shared" si="575"/>
        <v>0</v>
      </c>
      <c r="X645" s="6">
        <f t="shared" si="610"/>
        <v>0</v>
      </c>
      <c r="Y645" s="6">
        <f t="shared" si="611"/>
        <v>0</v>
      </c>
      <c r="Z645" s="6">
        <f t="shared" si="612"/>
        <v>0</v>
      </c>
      <c r="AA645" s="6">
        <f t="shared" si="621"/>
        <v>0</v>
      </c>
      <c r="AB645" s="6">
        <f t="shared" si="595"/>
        <v>1.8809619083015154E-3</v>
      </c>
      <c r="AC645" s="6">
        <f t="shared" si="596"/>
        <v>1.4505447732890214E-3</v>
      </c>
      <c r="AD645" s="6">
        <f t="shared" si="597"/>
        <v>2.1866264373499261E-4</v>
      </c>
      <c r="AE645" s="6">
        <f t="shared" si="598"/>
        <v>0</v>
      </c>
      <c r="AF645" s="6">
        <f t="shared" si="599"/>
        <v>0</v>
      </c>
      <c r="AG645" s="6">
        <f t="shared" si="600"/>
        <v>0</v>
      </c>
      <c r="AH645" s="6">
        <f t="shared" si="601"/>
        <v>0</v>
      </c>
      <c r="AI645" s="6">
        <f t="shared" si="602"/>
        <v>0</v>
      </c>
      <c r="AJ645" s="6">
        <f t="shared" si="603"/>
        <v>0</v>
      </c>
      <c r="AK645" s="6">
        <f t="shared" si="604"/>
        <v>0</v>
      </c>
      <c r="AL645" s="6">
        <f t="shared" si="605"/>
        <v>0</v>
      </c>
      <c r="AM645" s="6">
        <f t="shared" si="606"/>
        <v>0</v>
      </c>
      <c r="AN645" s="6">
        <f t="shared" si="607"/>
        <v>0</v>
      </c>
      <c r="AO645" s="6">
        <f t="shared" si="613"/>
        <v>0</v>
      </c>
      <c r="AP645" s="6">
        <f t="shared" si="614"/>
        <v>0</v>
      </c>
      <c r="AQ645" s="6">
        <f t="shared" si="615"/>
        <v>0</v>
      </c>
      <c r="AR645" s="6">
        <f t="shared" si="616"/>
        <v>0</v>
      </c>
      <c r="AS645" s="6">
        <f t="shared" si="617"/>
        <v>0</v>
      </c>
      <c r="AT645" s="6">
        <f t="shared" si="618"/>
        <v>0</v>
      </c>
      <c r="AU645" s="6">
        <f t="shared" si="619"/>
        <v>0</v>
      </c>
      <c r="AV645" s="6">
        <f t="shared" si="576"/>
        <v>0.45192922129364987</v>
      </c>
      <c r="AW645" s="6">
        <f t="shared" si="620"/>
        <v>0.31986548329149456</v>
      </c>
      <c r="AX645" s="6">
        <f t="shared" si="577"/>
        <v>0.44733543293674199</v>
      </c>
      <c r="AY645" s="6">
        <f t="shared" si="584"/>
        <v>0.14931778903292495</v>
      </c>
      <c r="AZ645" s="6">
        <f t="shared" si="578"/>
        <v>0.46918327232441948</v>
      </c>
      <c r="BD645" s="7">
        <f t="shared" si="579"/>
        <v>0.36200000000000004</v>
      </c>
      <c r="BE645" s="7">
        <f t="shared" si="580"/>
        <v>0.60166435825965292</v>
      </c>
      <c r="BF645" s="7">
        <f t="shared" ca="1" si="581"/>
        <v>-0.92026247869168631</v>
      </c>
      <c r="BG645" s="7">
        <f t="shared" si="585"/>
        <v>0.46918327232441948</v>
      </c>
      <c r="BH645" s="7">
        <f t="shared" si="586"/>
        <v>0.68496954116545905</v>
      </c>
      <c r="BI645" s="7">
        <f t="shared" ca="1" si="587"/>
        <v>-0.68201393699186896</v>
      </c>
      <c r="BJ645" s="7">
        <f t="shared" si="588"/>
        <v>1.1488253866170656E-2</v>
      </c>
      <c r="BK645" s="7">
        <f t="shared" si="589"/>
        <v>6.9397534989698141E-3</v>
      </c>
      <c r="BL645" s="7">
        <f t="shared" ca="1" si="590"/>
        <v>5.676236762208961E-2</v>
      </c>
      <c r="BM645" s="7">
        <f t="shared" ca="1" si="591"/>
        <v>1.1981011780146338</v>
      </c>
      <c r="BN645" s="7">
        <f t="shared" ca="1" si="592"/>
        <v>0.22938669536621115</v>
      </c>
      <c r="BO645" s="7">
        <f t="shared" ca="1" si="593"/>
        <v>0.84269784927925651</v>
      </c>
      <c r="BP645" s="7">
        <f t="shared" si="582"/>
        <v>2.2999999999999998</v>
      </c>
      <c r="BQ645" s="7">
        <f t="shared" si="583"/>
        <v>2.89</v>
      </c>
    </row>
    <row r="646" spans="1:69" x14ac:dyDescent="0.25">
      <c r="A646" s="53">
        <v>33845</v>
      </c>
      <c r="B646" s="54">
        <v>13.4</v>
      </c>
      <c r="C646" s="54">
        <v>2.86</v>
      </c>
      <c r="D646" s="54">
        <v>0.96898148148148144</v>
      </c>
      <c r="E646" s="6">
        <f t="shared" si="594"/>
        <v>0.32200000000000001</v>
      </c>
      <c r="F646" s="1"/>
      <c r="G646" s="6">
        <f t="shared" si="561"/>
        <v>0.35866097139095954</v>
      </c>
      <c r="H646" s="6">
        <f t="shared" si="562"/>
        <v>10.540000000000001</v>
      </c>
      <c r="I646" s="6">
        <f t="shared" si="563"/>
        <v>0</v>
      </c>
      <c r="J646" s="6">
        <f t="shared" si="564"/>
        <v>9.0737252433432971</v>
      </c>
      <c r="K646" s="6">
        <f t="shared" si="565"/>
        <v>0</v>
      </c>
      <c r="L646" s="6">
        <f t="shared" si="566"/>
        <v>0.38700661896005545</v>
      </c>
      <c r="M646" s="6">
        <f t="shared" si="608"/>
        <v>2.709340903576312E-2</v>
      </c>
      <c r="N646" s="6">
        <f t="shared" si="567"/>
        <v>0.38692198115106552</v>
      </c>
      <c r="O646" s="6">
        <f t="shared" si="568"/>
        <v>1.4933681656924669</v>
      </c>
      <c r="P646" s="6">
        <f t="shared" si="569"/>
        <v>0.44733543293674199</v>
      </c>
      <c r="Q646" s="6">
        <f t="shared" si="609"/>
        <v>0.14488783209406469</v>
      </c>
      <c r="R646" s="6">
        <f t="shared" si="570"/>
        <v>0.59938846753467101</v>
      </c>
      <c r="S646" s="6">
        <f t="shared" si="571"/>
        <v>0.75400365310896034</v>
      </c>
      <c r="T646" s="6">
        <f t="shared" si="572"/>
        <v>0</v>
      </c>
      <c r="U646" s="6">
        <f t="shared" si="573"/>
        <v>0</v>
      </c>
      <c r="V646" s="6">
        <f t="shared" si="574"/>
        <v>0</v>
      </c>
      <c r="W646" s="6">
        <f t="shared" si="575"/>
        <v>0</v>
      </c>
      <c r="X646" s="6">
        <f t="shared" si="610"/>
        <v>0</v>
      </c>
      <c r="Y646" s="6">
        <f t="shared" si="611"/>
        <v>0</v>
      </c>
      <c r="Z646" s="6">
        <f t="shared" si="612"/>
        <v>0</v>
      </c>
      <c r="AA646" s="6">
        <f t="shared" si="621"/>
        <v>0</v>
      </c>
      <c r="AB646" s="6">
        <f t="shared" si="595"/>
        <v>3.4229861218525684E-2</v>
      </c>
      <c r="AC646" s="6">
        <f t="shared" si="596"/>
        <v>9.9163038484650898E-2</v>
      </c>
      <c r="AD646" s="6">
        <f t="shared" si="597"/>
        <v>1.7613124283094115E-2</v>
      </c>
      <c r="AE646" s="6">
        <f t="shared" si="598"/>
        <v>0</v>
      </c>
      <c r="AF646" s="6">
        <f t="shared" si="599"/>
        <v>0</v>
      </c>
      <c r="AG646" s="6">
        <f t="shared" si="600"/>
        <v>0</v>
      </c>
      <c r="AH646" s="6">
        <f t="shared" si="601"/>
        <v>0</v>
      </c>
      <c r="AI646" s="6">
        <f t="shared" si="602"/>
        <v>0</v>
      </c>
      <c r="AJ646" s="6">
        <f t="shared" si="603"/>
        <v>0</v>
      </c>
      <c r="AK646" s="6">
        <f t="shared" si="604"/>
        <v>0</v>
      </c>
      <c r="AL646" s="6">
        <f t="shared" si="605"/>
        <v>0</v>
      </c>
      <c r="AM646" s="6">
        <f t="shared" si="606"/>
        <v>0</v>
      </c>
      <c r="AN646" s="6">
        <f t="shared" si="607"/>
        <v>0</v>
      </c>
      <c r="AO646" s="6">
        <f t="shared" si="613"/>
        <v>0</v>
      </c>
      <c r="AP646" s="6">
        <f t="shared" si="614"/>
        <v>0</v>
      </c>
      <c r="AQ646" s="6">
        <f t="shared" si="615"/>
        <v>0</v>
      </c>
      <c r="AR646" s="6">
        <f t="shared" si="616"/>
        <v>0</v>
      </c>
      <c r="AS646" s="6">
        <f t="shared" si="617"/>
        <v>0</v>
      </c>
      <c r="AT646" s="6">
        <f t="shared" si="618"/>
        <v>0</v>
      </c>
      <c r="AU646" s="6">
        <f t="shared" si="619"/>
        <v>0</v>
      </c>
      <c r="AV646" s="6">
        <f t="shared" si="576"/>
        <v>0.45802445059620966</v>
      </c>
      <c r="AW646" s="6">
        <f t="shared" si="620"/>
        <v>0.34155272110288437</v>
      </c>
      <c r="AX646" s="6">
        <f t="shared" si="577"/>
        <v>0.45311919824660629</v>
      </c>
      <c r="AY646" s="6">
        <f t="shared" si="584"/>
        <v>0.17911769331259036</v>
      </c>
      <c r="AZ646" s="6">
        <f t="shared" si="578"/>
        <v>0.52067041441547479</v>
      </c>
      <c r="BD646" s="7">
        <f t="shared" si="579"/>
        <v>0.32200000000000001</v>
      </c>
      <c r="BE646" s="7">
        <f t="shared" si="580"/>
        <v>0.56745043836444431</v>
      </c>
      <c r="BF646" s="7">
        <f t="shared" ca="1" si="581"/>
        <v>-1.0260652748807439</v>
      </c>
      <c r="BG646" s="7">
        <f t="shared" si="585"/>
        <v>0.52067041441547479</v>
      </c>
      <c r="BH646" s="7">
        <f t="shared" si="586"/>
        <v>0.72157495412152073</v>
      </c>
      <c r="BI646" s="7">
        <f t="shared" ca="1" si="587"/>
        <v>-0.58503768715961135</v>
      </c>
      <c r="BJ646" s="7">
        <f t="shared" si="588"/>
        <v>3.9469933564016492E-2</v>
      </c>
      <c r="BK646" s="7">
        <f t="shared" si="589"/>
        <v>2.3754366357353299E-2</v>
      </c>
      <c r="BL646" s="7">
        <f t="shared" ca="1" si="590"/>
        <v>0.19450533313112131</v>
      </c>
      <c r="BM646" s="7">
        <f t="shared" ca="1" si="591"/>
        <v>1.2872674245899762</v>
      </c>
      <c r="BN646" s="7">
        <f t="shared" ca="1" si="592"/>
        <v>0.26333034384993487</v>
      </c>
      <c r="BO646" s="7">
        <f t="shared" ca="1" si="593"/>
        <v>1.0481430007759447</v>
      </c>
      <c r="BP646" s="7">
        <f t="shared" si="582"/>
        <v>13.4</v>
      </c>
      <c r="BQ646" s="7">
        <f t="shared" si="583"/>
        <v>2.86</v>
      </c>
    </row>
    <row r="647" spans="1:69" x14ac:dyDescent="0.25">
      <c r="A647" s="53">
        <v>33846</v>
      </c>
      <c r="B647" s="54">
        <v>5.2</v>
      </c>
      <c r="C647" s="54">
        <v>2.82</v>
      </c>
      <c r="D647" s="54">
        <v>1.9710648148148147</v>
      </c>
      <c r="E647" s="6">
        <f t="shared" si="594"/>
        <v>0.65500000000000003</v>
      </c>
      <c r="F647" s="1"/>
      <c r="G647" s="6">
        <f t="shared" si="561"/>
        <v>0.38692198115106552</v>
      </c>
      <c r="H647" s="6">
        <f t="shared" si="562"/>
        <v>2.3800000000000003</v>
      </c>
      <c r="I647" s="6">
        <f t="shared" si="563"/>
        <v>0</v>
      </c>
      <c r="J647" s="6">
        <f t="shared" si="564"/>
        <v>2.0178514637465308</v>
      </c>
      <c r="K647" s="6">
        <f t="shared" si="565"/>
        <v>0</v>
      </c>
      <c r="L647" s="6">
        <f t="shared" si="566"/>
        <v>0.39322560010625757</v>
      </c>
      <c r="M647" s="6">
        <f t="shared" si="608"/>
        <v>2.9340328932236932E-2</v>
      </c>
      <c r="N647" s="6">
        <f t="shared" si="567"/>
        <v>0.39313394308544525</v>
      </c>
      <c r="O647" s="6">
        <f t="shared" si="568"/>
        <v>0.39148886518570647</v>
      </c>
      <c r="P647" s="6">
        <f t="shared" si="569"/>
        <v>0.45311919824660629</v>
      </c>
      <c r="Q647" s="6">
        <f t="shared" si="609"/>
        <v>0.15155106312855157</v>
      </c>
      <c r="R647" s="6">
        <f t="shared" si="570"/>
        <v>0.90868036207285541</v>
      </c>
      <c r="S647" s="6">
        <f t="shared" si="571"/>
        <v>0.19766326970324072</v>
      </c>
      <c r="T647" s="6">
        <f t="shared" si="572"/>
        <v>0</v>
      </c>
      <c r="U647" s="6">
        <f t="shared" si="573"/>
        <v>0</v>
      </c>
      <c r="V647" s="6">
        <f t="shared" si="574"/>
        <v>0</v>
      </c>
      <c r="W647" s="6">
        <f t="shared" si="575"/>
        <v>0</v>
      </c>
      <c r="X647" s="6">
        <f t="shared" si="610"/>
        <v>0</v>
      </c>
      <c r="Y647" s="6">
        <f t="shared" si="611"/>
        <v>0</v>
      </c>
      <c r="Z647" s="6">
        <f t="shared" si="612"/>
        <v>0</v>
      </c>
      <c r="AA647" s="6">
        <f t="shared" si="621"/>
        <v>0</v>
      </c>
      <c r="AB647" s="6">
        <f t="shared" si="595"/>
        <v>0.10775618898264508</v>
      </c>
      <c r="AC647" s="6">
        <f t="shared" si="596"/>
        <v>4.3551551460230778E-2</v>
      </c>
      <c r="AD647" s="6">
        <f t="shared" si="597"/>
        <v>4.6173088434398168E-3</v>
      </c>
      <c r="AE647" s="6">
        <f t="shared" si="598"/>
        <v>0</v>
      </c>
      <c r="AF647" s="6">
        <f t="shared" si="599"/>
        <v>0</v>
      </c>
      <c r="AG647" s="6">
        <f t="shared" si="600"/>
        <v>0</v>
      </c>
      <c r="AH647" s="6">
        <f t="shared" si="601"/>
        <v>0</v>
      </c>
      <c r="AI647" s="6">
        <f t="shared" si="602"/>
        <v>0</v>
      </c>
      <c r="AJ647" s="6">
        <f t="shared" si="603"/>
        <v>0</v>
      </c>
      <c r="AK647" s="6">
        <f t="shared" si="604"/>
        <v>0</v>
      </c>
      <c r="AL647" s="6">
        <f t="shared" si="605"/>
        <v>0</v>
      </c>
      <c r="AM647" s="6">
        <f t="shared" si="606"/>
        <v>0</v>
      </c>
      <c r="AN647" s="6">
        <f t="shared" si="607"/>
        <v>0</v>
      </c>
      <c r="AO647" s="6">
        <f t="shared" si="613"/>
        <v>0</v>
      </c>
      <c r="AP647" s="6">
        <f t="shared" si="614"/>
        <v>0</v>
      </c>
      <c r="AQ647" s="6">
        <f t="shared" si="615"/>
        <v>0</v>
      </c>
      <c r="AR647" s="6">
        <f t="shared" si="616"/>
        <v>0</v>
      </c>
      <c r="AS647" s="6">
        <f t="shared" si="617"/>
        <v>0</v>
      </c>
      <c r="AT647" s="6">
        <f t="shared" si="618"/>
        <v>0</v>
      </c>
      <c r="AU647" s="6">
        <f t="shared" si="619"/>
        <v>0</v>
      </c>
      <c r="AV647" s="6">
        <f t="shared" si="576"/>
        <v>0.46834584516893007</v>
      </c>
      <c r="AW647" s="6">
        <f t="shared" si="620"/>
        <v>0.38087030406271277</v>
      </c>
      <c r="AX647" s="6">
        <f t="shared" si="577"/>
        <v>0.46287592840801217</v>
      </c>
      <c r="AY647" s="6">
        <f t="shared" si="584"/>
        <v>0.25930725211119665</v>
      </c>
      <c r="AZ647" s="6">
        <f t="shared" si="578"/>
        <v>0.64017755617390937</v>
      </c>
      <c r="BD647" s="7">
        <f t="shared" si="579"/>
        <v>0.65500000000000003</v>
      </c>
      <c r="BE647" s="7">
        <f t="shared" si="580"/>
        <v>0.80932070281193225</v>
      </c>
      <c r="BF647" s="7">
        <f t="shared" ca="1" si="581"/>
        <v>-0.36901584911718471</v>
      </c>
      <c r="BG647" s="7">
        <f t="shared" si="585"/>
        <v>0.64017755617390937</v>
      </c>
      <c r="BH647" s="7">
        <f t="shared" si="586"/>
        <v>0.80011096491293587</v>
      </c>
      <c r="BI647" s="7">
        <f t="shared" ca="1" si="587"/>
        <v>-0.39068683436845036</v>
      </c>
      <c r="BJ647" s="7">
        <f t="shared" si="588"/>
        <v>2.1970484097761308E-4</v>
      </c>
      <c r="BK647" s="7">
        <f t="shared" si="589"/>
        <v>8.4819272168210131E-5</v>
      </c>
      <c r="BL647" s="7">
        <f t="shared" ca="1" si="590"/>
        <v>4.6963160176057337E-4</v>
      </c>
      <c r="BM647" s="7">
        <f t="shared" ca="1" si="591"/>
        <v>0.64252742185025125</v>
      </c>
      <c r="BN647" s="7">
        <f t="shared" ca="1" si="592"/>
        <v>7.3596618285944326E-2</v>
      </c>
      <c r="BO647" s="7">
        <f t="shared" ca="1" si="593"/>
        <v>0.13449758727495789</v>
      </c>
      <c r="BP647" s="7">
        <f t="shared" si="582"/>
        <v>5.2</v>
      </c>
      <c r="BQ647" s="7">
        <f t="shared" si="583"/>
        <v>2.82</v>
      </c>
    </row>
    <row r="648" spans="1:69" x14ac:dyDescent="0.25">
      <c r="A648" s="53">
        <v>33847</v>
      </c>
      <c r="B648" s="54">
        <v>0.1</v>
      </c>
      <c r="C648" s="54">
        <v>2.78</v>
      </c>
      <c r="D648" s="54">
        <v>1.5798611111111112</v>
      </c>
      <c r="E648" s="6">
        <f t="shared" si="594"/>
        <v>0.52500000000000002</v>
      </c>
      <c r="F648" s="1"/>
      <c r="G648" s="6">
        <f t="shared" si="561"/>
        <v>0.39313394308544525</v>
      </c>
      <c r="H648" s="6">
        <f t="shared" si="562"/>
        <v>0</v>
      </c>
      <c r="I648" s="6">
        <f t="shared" si="563"/>
        <v>2.6799999999999997</v>
      </c>
      <c r="J648" s="6">
        <f t="shared" si="564"/>
        <v>0</v>
      </c>
      <c r="K648" s="6">
        <f t="shared" si="565"/>
        <v>1.6843950626356055</v>
      </c>
      <c r="L648" s="6">
        <f t="shared" si="566"/>
        <v>0.38787201730169713</v>
      </c>
      <c r="M648" s="6">
        <f t="shared" si="608"/>
        <v>2.7397554767221478E-2</v>
      </c>
      <c r="N648" s="6">
        <f t="shared" si="567"/>
        <v>0.38778642936390317</v>
      </c>
      <c r="O648" s="6">
        <f t="shared" si="568"/>
        <v>2.7397554767221478E-2</v>
      </c>
      <c r="P648" s="6">
        <f t="shared" si="569"/>
        <v>0.46287592840801217</v>
      </c>
      <c r="Q648" s="6">
        <f t="shared" si="609"/>
        <v>0.16328318099010009</v>
      </c>
      <c r="R648" s="6">
        <f t="shared" si="570"/>
        <v>0.20848800568402442</v>
      </c>
      <c r="S648" s="6">
        <f t="shared" si="571"/>
        <v>1.3833063309715636E-2</v>
      </c>
      <c r="T648" s="6">
        <f t="shared" si="572"/>
        <v>0</v>
      </c>
      <c r="U648" s="6">
        <f t="shared" si="573"/>
        <v>0</v>
      </c>
      <c r="V648" s="6">
        <f t="shared" si="574"/>
        <v>0</v>
      </c>
      <c r="W648" s="6">
        <f t="shared" si="575"/>
        <v>0</v>
      </c>
      <c r="X648" s="6">
        <f t="shared" si="610"/>
        <v>0</v>
      </c>
      <c r="Y648" s="6">
        <f t="shared" si="611"/>
        <v>0</v>
      </c>
      <c r="Z648" s="6">
        <f t="shared" si="612"/>
        <v>0</v>
      </c>
      <c r="AA648" s="6">
        <f t="shared" si="621"/>
        <v>0</v>
      </c>
      <c r="AB648" s="6">
        <f t="shared" si="595"/>
        <v>4.415292568138543E-2</v>
      </c>
      <c r="AC648" s="6">
        <f t="shared" si="596"/>
        <v>6.4325570978801677E-3</v>
      </c>
      <c r="AD648" s="6">
        <f t="shared" si="597"/>
        <v>3.2313300112714712E-4</v>
      </c>
      <c r="AE648" s="6">
        <f t="shared" si="598"/>
        <v>0</v>
      </c>
      <c r="AF648" s="6">
        <f t="shared" si="599"/>
        <v>0</v>
      </c>
      <c r="AG648" s="6">
        <f t="shared" si="600"/>
        <v>0</v>
      </c>
      <c r="AH648" s="6">
        <f t="shared" si="601"/>
        <v>0</v>
      </c>
      <c r="AI648" s="6">
        <f t="shared" si="602"/>
        <v>0</v>
      </c>
      <c r="AJ648" s="6">
        <f t="shared" si="603"/>
        <v>0</v>
      </c>
      <c r="AK648" s="6">
        <f t="shared" si="604"/>
        <v>0</v>
      </c>
      <c r="AL648" s="6">
        <f t="shared" si="605"/>
        <v>0</v>
      </c>
      <c r="AM648" s="6">
        <f t="shared" si="606"/>
        <v>0</v>
      </c>
      <c r="AN648" s="6">
        <f t="shared" si="607"/>
        <v>0</v>
      </c>
      <c r="AO648" s="6">
        <f t="shared" si="613"/>
        <v>0</v>
      </c>
      <c r="AP648" s="6">
        <f t="shared" si="614"/>
        <v>0</v>
      </c>
      <c r="AQ648" s="6">
        <f t="shared" si="615"/>
        <v>0</v>
      </c>
      <c r="AR648" s="6">
        <f t="shared" si="616"/>
        <v>0</v>
      </c>
      <c r="AS648" s="6">
        <f t="shared" si="617"/>
        <v>0</v>
      </c>
      <c r="AT648" s="6">
        <f t="shared" si="618"/>
        <v>0</v>
      </c>
      <c r="AU648" s="6">
        <f t="shared" si="619"/>
        <v>0</v>
      </c>
      <c r="AV648" s="6">
        <f t="shared" si="576"/>
        <v>0.46821516705046695</v>
      </c>
      <c r="AW648" s="6">
        <f t="shared" si="620"/>
        <v>0.38035149299122872</v>
      </c>
      <c r="AX648" s="6">
        <f t="shared" si="577"/>
        <v>0.46275270125998541</v>
      </c>
      <c r="AY648" s="6">
        <f t="shared" si="584"/>
        <v>0.20743610667148552</v>
      </c>
      <c r="AZ648" s="6">
        <f t="shared" si="578"/>
        <v>0.58778759966271421</v>
      </c>
      <c r="BD648" s="7">
        <f t="shared" si="579"/>
        <v>0.52500000000000002</v>
      </c>
      <c r="BE648" s="7">
        <f t="shared" si="580"/>
        <v>0.72456883730947197</v>
      </c>
      <c r="BF648" s="7">
        <f t="shared" ca="1" si="581"/>
        <v>-0.57729587250220138</v>
      </c>
      <c r="BG648" s="7">
        <f t="shared" si="585"/>
        <v>0.58778759966271421</v>
      </c>
      <c r="BH648" s="7">
        <f t="shared" si="586"/>
        <v>0.76667307221703973</v>
      </c>
      <c r="BI648" s="7">
        <f t="shared" ca="1" si="587"/>
        <v>-0.47128116219554339</v>
      </c>
      <c r="BJ648" s="7">
        <f t="shared" si="588"/>
        <v>3.9422826714052665E-3</v>
      </c>
      <c r="BK648" s="7">
        <f t="shared" si="589"/>
        <v>1.7727665971516476E-3</v>
      </c>
      <c r="BL648" s="7">
        <f t="shared" ca="1" si="590"/>
        <v>1.1239118801404616E-2</v>
      </c>
      <c r="BM648" s="7">
        <f t="shared" ca="1" si="591"/>
        <v>0.86783772322011388</v>
      </c>
      <c r="BN648" s="7">
        <f t="shared" ca="1" si="592"/>
        <v>0.12676365001595594</v>
      </c>
      <c r="BO648" s="7">
        <f t="shared" ca="1" si="593"/>
        <v>0.33064702331301193</v>
      </c>
      <c r="BP648" s="7">
        <f t="shared" si="582"/>
        <v>0.1</v>
      </c>
      <c r="BQ648" s="7">
        <f t="shared" si="583"/>
        <v>2.78</v>
      </c>
    </row>
    <row r="649" spans="1:69" x14ac:dyDescent="0.25">
      <c r="A649" s="53">
        <v>33848</v>
      </c>
      <c r="B649" s="54">
        <v>8.1999999999999993</v>
      </c>
      <c r="C649" s="54">
        <v>2.67</v>
      </c>
      <c r="D649" s="54">
        <v>1.2608796296296296</v>
      </c>
      <c r="E649" s="6">
        <f t="shared" si="594"/>
        <v>0.41900000000000004</v>
      </c>
      <c r="F649" s="1"/>
      <c r="G649" s="6">
        <f t="shared" si="561"/>
        <v>0.38778642936390317</v>
      </c>
      <c r="H649" s="6">
        <f t="shared" si="562"/>
        <v>5.5299999999999994</v>
      </c>
      <c r="I649" s="6">
        <f t="shared" si="563"/>
        <v>0</v>
      </c>
      <c r="J649" s="6">
        <f t="shared" si="564"/>
        <v>4.6666809834498917</v>
      </c>
      <c r="K649" s="6">
        <f t="shared" si="565"/>
        <v>0</v>
      </c>
      <c r="L649" s="6">
        <f t="shared" si="566"/>
        <v>0.40236479612361042</v>
      </c>
      <c r="M649" s="6">
        <f t="shared" si="608"/>
        <v>3.2910280681721124E-2</v>
      </c>
      <c r="N649" s="6">
        <f t="shared" si="567"/>
        <v>0.40226198683717224</v>
      </c>
      <c r="O649" s="6">
        <f t="shared" si="568"/>
        <v>0.89622929723182876</v>
      </c>
      <c r="P649" s="6">
        <f t="shared" si="569"/>
        <v>0.46275270125998541</v>
      </c>
      <c r="Q649" s="6">
        <f t="shared" si="609"/>
        <v>0.16313108885017696</v>
      </c>
      <c r="R649" s="6">
        <f t="shared" si="570"/>
        <v>0.36793201860716801</v>
      </c>
      <c r="S649" s="6">
        <f t="shared" si="571"/>
        <v>0.4525074122111935</v>
      </c>
      <c r="T649" s="6">
        <f t="shared" si="572"/>
        <v>0</v>
      </c>
      <c r="U649" s="6">
        <f t="shared" si="573"/>
        <v>0</v>
      </c>
      <c r="V649" s="6">
        <f t="shared" si="574"/>
        <v>0</v>
      </c>
      <c r="W649" s="6">
        <f t="shared" si="575"/>
        <v>0</v>
      </c>
      <c r="X649" s="6">
        <f t="shared" si="610"/>
        <v>0</v>
      </c>
      <c r="Y649" s="6">
        <f t="shared" si="611"/>
        <v>0</v>
      </c>
      <c r="Z649" s="6">
        <f t="shared" si="612"/>
        <v>0</v>
      </c>
      <c r="AA649" s="6">
        <f t="shared" si="621"/>
        <v>0</v>
      </c>
      <c r="AB649" s="6">
        <f t="shared" si="595"/>
        <v>2.6104721281071965E-2</v>
      </c>
      <c r="AC649" s="6">
        <f t="shared" si="596"/>
        <v>5.9703566079950025E-2</v>
      </c>
      <c r="AD649" s="6">
        <f t="shared" si="597"/>
        <v>1.0570332461168201E-2</v>
      </c>
      <c r="AE649" s="6">
        <f t="shared" si="598"/>
        <v>0</v>
      </c>
      <c r="AF649" s="6">
        <f t="shared" si="599"/>
        <v>0</v>
      </c>
      <c r="AG649" s="6">
        <f t="shared" si="600"/>
        <v>0</v>
      </c>
      <c r="AH649" s="6">
        <f t="shared" si="601"/>
        <v>0</v>
      </c>
      <c r="AI649" s="6">
        <f t="shared" si="602"/>
        <v>0</v>
      </c>
      <c r="AJ649" s="6">
        <f t="shared" si="603"/>
        <v>0</v>
      </c>
      <c r="AK649" s="6">
        <f t="shared" si="604"/>
        <v>0</v>
      </c>
      <c r="AL649" s="6">
        <f t="shared" si="605"/>
        <v>0</v>
      </c>
      <c r="AM649" s="6">
        <f t="shared" si="606"/>
        <v>0</v>
      </c>
      <c r="AN649" s="6">
        <f t="shared" si="607"/>
        <v>0</v>
      </c>
      <c r="AO649" s="6">
        <f t="shared" si="613"/>
        <v>0</v>
      </c>
      <c r="AP649" s="6">
        <f t="shared" si="614"/>
        <v>0</v>
      </c>
      <c r="AQ649" s="6">
        <f t="shared" si="615"/>
        <v>0</v>
      </c>
      <c r="AR649" s="6">
        <f t="shared" si="616"/>
        <v>0</v>
      </c>
      <c r="AS649" s="6">
        <f t="shared" si="617"/>
        <v>0</v>
      </c>
      <c r="AT649" s="6">
        <f t="shared" si="618"/>
        <v>0</v>
      </c>
      <c r="AU649" s="6">
        <f t="shared" si="619"/>
        <v>0</v>
      </c>
      <c r="AV649" s="6">
        <f t="shared" si="576"/>
        <v>0.47037963085150264</v>
      </c>
      <c r="AW649" s="6">
        <f t="shared" si="620"/>
        <v>0.38901579925342711</v>
      </c>
      <c r="AX649" s="6">
        <f t="shared" si="577"/>
        <v>0.46479273153722106</v>
      </c>
      <c r="AY649" s="6">
        <f t="shared" si="584"/>
        <v>0.18923581013124893</v>
      </c>
      <c r="AZ649" s="6">
        <f t="shared" si="578"/>
        <v>0.57825160938467601</v>
      </c>
      <c r="BD649" s="7">
        <f t="shared" si="579"/>
        <v>0.41900000000000004</v>
      </c>
      <c r="BE649" s="7">
        <f t="shared" si="580"/>
        <v>0.64730209330729038</v>
      </c>
      <c r="BF649" s="7">
        <f t="shared" ca="1" si="581"/>
        <v>-0.78654739099702475</v>
      </c>
      <c r="BG649" s="7">
        <f t="shared" si="585"/>
        <v>0.57825160938467601</v>
      </c>
      <c r="BH649" s="7">
        <f t="shared" si="586"/>
        <v>0.76042856954790694</v>
      </c>
      <c r="BI649" s="7">
        <f t="shared" ca="1" si="587"/>
        <v>-0.48667614817713617</v>
      </c>
      <c r="BJ649" s="7">
        <f t="shared" si="588"/>
        <v>2.5361075091609418E-2</v>
      </c>
      <c r="BK649" s="7">
        <f t="shared" si="589"/>
        <v>1.2797599626618783E-2</v>
      </c>
      <c r="BL649" s="7">
        <f t="shared" ca="1" si="590"/>
        <v>8.9922762270344583E-2</v>
      </c>
      <c r="BM649" s="7">
        <f t="shared" ca="1" si="591"/>
        <v>1.0765682766447711</v>
      </c>
      <c r="BN649" s="7">
        <f t="shared" ca="1" si="592"/>
        <v>0.18775372234553117</v>
      </c>
      <c r="BO649" s="7">
        <f t="shared" ca="1" si="593"/>
        <v>0.61508048207001287</v>
      </c>
      <c r="BP649" s="7">
        <f t="shared" si="582"/>
        <v>8.1999999999999993</v>
      </c>
      <c r="BQ649" s="7">
        <f t="shared" si="583"/>
        <v>2.67</v>
      </c>
    </row>
    <row r="650" spans="1:69" x14ac:dyDescent="0.25">
      <c r="A650" s="53">
        <v>33849</v>
      </c>
      <c r="B650" s="54">
        <v>2.2000000000000002</v>
      </c>
      <c r="C650" s="54">
        <v>2.63</v>
      </c>
      <c r="D650" s="54">
        <v>2.1486111111111108</v>
      </c>
      <c r="E650" s="6">
        <f t="shared" si="594"/>
        <v>0.71399999999999997</v>
      </c>
      <c r="F650" s="1"/>
      <c r="G650" s="6">
        <f t="shared" ref="G650:G713" si="622">N649</f>
        <v>0.40226198683717224</v>
      </c>
      <c r="H650" s="6">
        <f t="shared" ref="H650:H713" si="623">IF(B650&gt;=C650,B650-C650,0)</f>
        <v>0</v>
      </c>
      <c r="I650" s="6">
        <f t="shared" ref="I650:I713" si="624">IF(B650&lt;C650,C650-B650,0)</f>
        <v>0.42999999999999972</v>
      </c>
      <c r="J650" s="6">
        <f t="shared" ref="J650:J713" si="625">IF($H650&gt;0,$E$10*(1-G650^2)*TANH(H650/$E$10)/(1+G650*TANH(H650/$E$10)),0)</f>
        <v>0</v>
      </c>
      <c r="K650" s="6">
        <f t="shared" ref="K650:K713" si="626">IF($I650&gt;0,G650*$E$10*(2-G650)*TANH(I650/$E$10)/(1+(1-G650)*TANH(I650/$E$10)),0)</f>
        <v>0.27614309418120137</v>
      </c>
      <c r="L650" s="6">
        <f t="shared" ref="L650:L713" si="627">G650+(J650-K650)/$E$10</f>
        <v>0.40139933620401114</v>
      </c>
      <c r="M650" s="6">
        <f t="shared" si="608"/>
        <v>3.2517534322607101E-2</v>
      </c>
      <c r="N650" s="6">
        <f t="shared" ref="N650:N713" si="628">L650-M650/$E$10</f>
        <v>0.40129775382819466</v>
      </c>
      <c r="O650" s="6">
        <f t="shared" ref="O650:O713" si="629">M650+(H650-J650)</f>
        <v>3.2517534322607101E-2</v>
      </c>
      <c r="P650" s="6">
        <f t="shared" ref="P650:P713" si="630">AX649</f>
        <v>0.46479273153722106</v>
      </c>
      <c r="Q650" s="6">
        <f t="shared" si="609"/>
        <v>0.16566204327905917</v>
      </c>
      <c r="R650" s="6">
        <f t="shared" ref="R650:R713" si="631">S649+$O650*0.9*R$13</f>
        <v>0.46535504503021502</v>
      </c>
      <c r="S650" s="6">
        <f t="shared" ref="S650:S713" si="632">T649+$O650*0.9*S$13</f>
        <v>1.6418148071324884E-2</v>
      </c>
      <c r="T650" s="6">
        <f t="shared" ref="T650:T713" si="633">U649+$O650*0.9*T$13</f>
        <v>0</v>
      </c>
      <c r="U650" s="6">
        <f t="shared" ref="U650:U713" si="634">V649+$O650*0.9*U$13</f>
        <v>0</v>
      </c>
      <c r="V650" s="6">
        <f t="shared" ref="V650:V713" si="635">W649+$O650*0.9*V$13</f>
        <v>0</v>
      </c>
      <c r="W650" s="6">
        <f t="shared" ref="W650:W713" si="636">X649+$O650*0.9*W$13</f>
        <v>0</v>
      </c>
      <c r="X650" s="6">
        <f t="shared" si="610"/>
        <v>0</v>
      </c>
      <c r="Y650" s="6">
        <f t="shared" si="611"/>
        <v>0</v>
      </c>
      <c r="Z650" s="6">
        <f t="shared" si="612"/>
        <v>0</v>
      </c>
      <c r="AA650" s="6">
        <f t="shared" si="621"/>
        <v>0</v>
      </c>
      <c r="AB650" s="6">
        <f t="shared" si="595"/>
        <v>6.0417323458784554E-2</v>
      </c>
      <c r="AC650" s="6">
        <f t="shared" si="596"/>
        <v>1.272480930843916E-2</v>
      </c>
      <c r="AD650" s="6">
        <f t="shared" si="597"/>
        <v>3.8351920615522367E-4</v>
      </c>
      <c r="AE650" s="6">
        <f t="shared" si="598"/>
        <v>0</v>
      </c>
      <c r="AF650" s="6">
        <f t="shared" si="599"/>
        <v>0</v>
      </c>
      <c r="AG650" s="6">
        <f t="shared" si="600"/>
        <v>0</v>
      </c>
      <c r="AH650" s="6">
        <f t="shared" si="601"/>
        <v>0</v>
      </c>
      <c r="AI650" s="6">
        <f t="shared" si="602"/>
        <v>0</v>
      </c>
      <c r="AJ650" s="6">
        <f t="shared" si="603"/>
        <v>0</v>
      </c>
      <c r="AK650" s="6">
        <f t="shared" si="604"/>
        <v>0</v>
      </c>
      <c r="AL650" s="6">
        <f t="shared" si="605"/>
        <v>0</v>
      </c>
      <c r="AM650" s="6">
        <f t="shared" si="606"/>
        <v>0</v>
      </c>
      <c r="AN650" s="6">
        <f t="shared" si="607"/>
        <v>0</v>
      </c>
      <c r="AO650" s="6">
        <f t="shared" si="613"/>
        <v>0</v>
      </c>
      <c r="AP650" s="6">
        <f t="shared" si="614"/>
        <v>0</v>
      </c>
      <c r="AQ650" s="6">
        <f t="shared" si="615"/>
        <v>0</v>
      </c>
      <c r="AR650" s="6">
        <f t="shared" si="616"/>
        <v>0</v>
      </c>
      <c r="AS650" s="6">
        <f t="shared" si="617"/>
        <v>0</v>
      </c>
      <c r="AT650" s="6">
        <f t="shared" si="618"/>
        <v>0</v>
      </c>
      <c r="AU650" s="6">
        <f t="shared" si="619"/>
        <v>0</v>
      </c>
      <c r="AV650" s="6">
        <f t="shared" ref="AV650:AV713" si="637">MAX(0,P650+(R650+Q650)/$E$12)</f>
        <v>0.47385516279256035</v>
      </c>
      <c r="AW650" s="6">
        <f t="shared" si="620"/>
        <v>0.40324797107411325</v>
      </c>
      <c r="AX650" s="6">
        <f t="shared" ref="AX650:AX713" si="638">AV650-AW650/$E$12</f>
        <v>0.46806386635317915</v>
      </c>
      <c r="AY650" s="6">
        <f t="shared" si="584"/>
        <v>0.22607936673784373</v>
      </c>
      <c r="AZ650" s="6">
        <f t="shared" ref="AZ650:AZ713" si="639">AW650+AY650</f>
        <v>0.62932733781195704</v>
      </c>
      <c r="BD650" s="7">
        <f t="shared" ref="BD650:BD713" si="640">IF(E650&gt;=0,E650,"")</f>
        <v>0.71399999999999997</v>
      </c>
      <c r="BE650" s="7">
        <f t="shared" ref="BE650:BE713" si="641">IF(E650&gt;=0,E650^0.5,"")</f>
        <v>0.84498520697110435</v>
      </c>
      <c r="BF650" s="7">
        <f t="shared" ref="BF650:BF713" ca="1" si="642">IF(E650&gt;=0,LN(E650+$E$27/40),"")</f>
        <v>-0.28712962234072292</v>
      </c>
      <c r="BG650" s="7">
        <f t="shared" si="585"/>
        <v>0.62932733781195704</v>
      </c>
      <c r="BH650" s="7">
        <f t="shared" si="586"/>
        <v>0.79330154280195186</v>
      </c>
      <c r="BI650" s="7">
        <f t="shared" ca="1" si="587"/>
        <v>-0.40685338652072522</v>
      </c>
      <c r="BJ650" s="7">
        <f t="shared" si="588"/>
        <v>7.1694597220104336E-3</v>
      </c>
      <c r="BK650" s="7">
        <f t="shared" si="589"/>
        <v>2.6712011419497369E-3</v>
      </c>
      <c r="BL650" s="7">
        <f t="shared" ca="1" si="590"/>
        <v>1.4333779709428802E-2</v>
      </c>
      <c r="BM650" s="7">
        <f t="shared" ca="1" si="591"/>
        <v>0.55142220815162135</v>
      </c>
      <c r="BN650" s="7">
        <f t="shared" ca="1" si="592"/>
        <v>5.5517944840478256E-2</v>
      </c>
      <c r="BO650" s="7">
        <f t="shared" ca="1" si="593"/>
        <v>8.1141174767497576E-2</v>
      </c>
      <c r="BP650" s="7">
        <f t="shared" ref="BP650:BP713" si="643">IF(B650&gt;=0,B650,"")</f>
        <v>2.2000000000000002</v>
      </c>
      <c r="BQ650" s="7">
        <f t="shared" ref="BQ650:BQ713" si="644">IF(C650&gt;=0,C650,"")</f>
        <v>2.63</v>
      </c>
    </row>
    <row r="651" spans="1:69" x14ac:dyDescent="0.25">
      <c r="A651" s="53">
        <v>33850</v>
      </c>
      <c r="B651" s="54">
        <v>1.1000000000000001</v>
      </c>
      <c r="C651" s="54">
        <v>2.59</v>
      </c>
      <c r="D651" s="54">
        <v>2.6902777777777773</v>
      </c>
      <c r="E651" s="6">
        <f t="shared" si="594"/>
        <v>0.89399999999999991</v>
      </c>
      <c r="F651" s="1"/>
      <c r="G651" s="6">
        <f t="shared" si="622"/>
        <v>0.40129775382819466</v>
      </c>
      <c r="H651" s="6">
        <f t="shared" si="623"/>
        <v>0</v>
      </c>
      <c r="I651" s="6">
        <f t="shared" si="624"/>
        <v>1.4899999999999998</v>
      </c>
      <c r="J651" s="6">
        <f t="shared" si="625"/>
        <v>0</v>
      </c>
      <c r="K651" s="6">
        <f t="shared" si="626"/>
        <v>0.95325450869977546</v>
      </c>
      <c r="L651" s="6">
        <f t="shared" si="627"/>
        <v>0.39831985714049428</v>
      </c>
      <c r="M651" s="6">
        <f t="shared" si="608"/>
        <v>3.1289777754844331E-2</v>
      </c>
      <c r="N651" s="6">
        <f t="shared" si="628"/>
        <v>0.39822211018552617</v>
      </c>
      <c r="O651" s="6">
        <f t="shared" si="629"/>
        <v>3.1289777754844331E-2</v>
      </c>
      <c r="P651" s="6">
        <f t="shared" si="630"/>
        <v>0.46806386635317915</v>
      </c>
      <c r="Q651" s="6">
        <f t="shared" si="609"/>
        <v>0.16977872623217374</v>
      </c>
      <c r="R651" s="6">
        <f t="shared" si="631"/>
        <v>2.8780695969169212E-2</v>
      </c>
      <c r="S651" s="6">
        <f t="shared" si="632"/>
        <v>1.5798252081515571E-2</v>
      </c>
      <c r="T651" s="6">
        <f t="shared" si="633"/>
        <v>0</v>
      </c>
      <c r="U651" s="6">
        <f t="shared" si="634"/>
        <v>0</v>
      </c>
      <c r="V651" s="6">
        <f t="shared" si="635"/>
        <v>0</v>
      </c>
      <c r="W651" s="6">
        <f t="shared" si="636"/>
        <v>0</v>
      </c>
      <c r="X651" s="6">
        <f t="shared" si="610"/>
        <v>0</v>
      </c>
      <c r="Y651" s="6">
        <f t="shared" si="611"/>
        <v>0</v>
      </c>
      <c r="Z651" s="6">
        <f t="shared" si="612"/>
        <v>0</v>
      </c>
      <c r="AA651" s="6">
        <f t="shared" si="621"/>
        <v>0</v>
      </c>
      <c r="AB651" s="6">
        <f t="shared" si="595"/>
        <v>1.3411617524986067E-2</v>
      </c>
      <c r="AC651" s="6">
        <f t="shared" si="596"/>
        <v>2.4566499995376267E-3</v>
      </c>
      <c r="AD651" s="6">
        <f t="shared" si="597"/>
        <v>3.6903876555512323E-4</v>
      </c>
      <c r="AE651" s="6">
        <f t="shared" si="598"/>
        <v>0</v>
      </c>
      <c r="AF651" s="6">
        <f t="shared" si="599"/>
        <v>0</v>
      </c>
      <c r="AG651" s="6">
        <f t="shared" si="600"/>
        <v>0</v>
      </c>
      <c r="AH651" s="6">
        <f t="shared" si="601"/>
        <v>0</v>
      </c>
      <c r="AI651" s="6">
        <f t="shared" si="602"/>
        <v>0</v>
      </c>
      <c r="AJ651" s="6">
        <f t="shared" si="603"/>
        <v>0</v>
      </c>
      <c r="AK651" s="6">
        <f t="shared" si="604"/>
        <v>0</v>
      </c>
      <c r="AL651" s="6">
        <f t="shared" si="605"/>
        <v>0</v>
      </c>
      <c r="AM651" s="6">
        <f t="shared" si="606"/>
        <v>0</v>
      </c>
      <c r="AN651" s="6">
        <f t="shared" si="607"/>
        <v>0</v>
      </c>
      <c r="AO651" s="6">
        <f t="shared" si="613"/>
        <v>0</v>
      </c>
      <c r="AP651" s="6">
        <f t="shared" si="614"/>
        <v>0</v>
      </c>
      <c r="AQ651" s="6">
        <f t="shared" si="615"/>
        <v>0</v>
      </c>
      <c r="AR651" s="6">
        <f t="shared" si="616"/>
        <v>0</v>
      </c>
      <c r="AS651" s="6">
        <f t="shared" si="617"/>
        <v>0</v>
      </c>
      <c r="AT651" s="6">
        <f t="shared" si="618"/>
        <v>0</v>
      </c>
      <c r="AU651" s="6">
        <f t="shared" si="619"/>
        <v>0</v>
      </c>
      <c r="AV651" s="6">
        <f t="shared" si="637"/>
        <v>0.47091550246119784</v>
      </c>
      <c r="AW651" s="6">
        <f t="shared" si="620"/>
        <v>0.39118435559232234</v>
      </c>
      <c r="AX651" s="6">
        <f t="shared" si="638"/>
        <v>0.46529745915238951</v>
      </c>
      <c r="AY651" s="6">
        <f t="shared" si="584"/>
        <v>0.18319034375715981</v>
      </c>
      <c r="AZ651" s="6">
        <f t="shared" si="639"/>
        <v>0.57437469934948215</v>
      </c>
      <c r="BD651" s="7">
        <f t="shared" si="640"/>
        <v>0.89399999999999991</v>
      </c>
      <c r="BE651" s="7">
        <f t="shared" si="641"/>
        <v>0.94551573228582497</v>
      </c>
      <c r="BF651" s="7">
        <f t="shared" ca="1" si="642"/>
        <v>-7.2125144735386129E-2</v>
      </c>
      <c r="BG651" s="7">
        <f t="shared" si="585"/>
        <v>0.57437469934948215</v>
      </c>
      <c r="BH651" s="7">
        <f t="shared" si="586"/>
        <v>0.75787512121027045</v>
      </c>
      <c r="BI651" s="7">
        <f t="shared" ca="1" si="587"/>
        <v>-0.49300346708505155</v>
      </c>
      <c r="BJ651" s="7">
        <f t="shared" si="588"/>
        <v>0.10216033281593387</v>
      </c>
      <c r="BK651" s="7">
        <f t="shared" si="589"/>
        <v>3.5208998924807514E-2</v>
      </c>
      <c r="BL651" s="7">
        <f t="shared" ca="1" si="590"/>
        <v>0.1771385622238689</v>
      </c>
      <c r="BM651" s="7">
        <f t="shared" ca="1" si="591"/>
        <v>0.31649409856258076</v>
      </c>
      <c r="BN651" s="7">
        <f t="shared" ca="1" si="592"/>
        <v>1.8249831495862408E-2</v>
      </c>
      <c r="BO651" s="7">
        <f t="shared" ca="1" si="593"/>
        <v>4.8788021426766932E-3</v>
      </c>
      <c r="BP651" s="7">
        <f t="shared" si="643"/>
        <v>1.1000000000000001</v>
      </c>
      <c r="BQ651" s="7">
        <f t="shared" si="644"/>
        <v>2.59</v>
      </c>
    </row>
    <row r="652" spans="1:69" x14ac:dyDescent="0.25">
      <c r="A652" s="53">
        <v>33851</v>
      </c>
      <c r="B652" s="54">
        <v>0</v>
      </c>
      <c r="C652" s="54">
        <v>2.5499999999999998</v>
      </c>
      <c r="D652" s="54">
        <v>1.5587962962962962</v>
      </c>
      <c r="E652" s="6">
        <f t="shared" si="594"/>
        <v>0.51800000000000002</v>
      </c>
      <c r="F652" s="1"/>
      <c r="G652" s="6">
        <f t="shared" si="622"/>
        <v>0.39822211018552617</v>
      </c>
      <c r="H652" s="6">
        <f t="shared" si="623"/>
        <v>0</v>
      </c>
      <c r="I652" s="6">
        <f t="shared" si="624"/>
        <v>2.5499999999999998</v>
      </c>
      <c r="J652" s="6">
        <f t="shared" si="625"/>
        <v>0</v>
      </c>
      <c r="K652" s="6">
        <f t="shared" si="626"/>
        <v>1.6187574061495476</v>
      </c>
      <c r="L652" s="6">
        <f t="shared" si="627"/>
        <v>0.39316523159332489</v>
      </c>
      <c r="M652" s="6">
        <f t="shared" si="608"/>
        <v>2.9317824502634662E-2</v>
      </c>
      <c r="N652" s="6">
        <f t="shared" si="628"/>
        <v>0.39307364487468871</v>
      </c>
      <c r="O652" s="6">
        <f t="shared" si="629"/>
        <v>2.9317824502634662E-2</v>
      </c>
      <c r="P652" s="6">
        <f t="shared" si="630"/>
        <v>0.46529745915238951</v>
      </c>
      <c r="Q652" s="6">
        <f t="shared" si="609"/>
        <v>0.16629253331598709</v>
      </c>
      <c r="R652" s="6">
        <f t="shared" si="631"/>
        <v>2.7381683977841555E-2</v>
      </c>
      <c r="S652" s="6">
        <f t="shared" si="632"/>
        <v>1.4802610156045214E-2</v>
      </c>
      <c r="T652" s="6">
        <f t="shared" si="633"/>
        <v>0</v>
      </c>
      <c r="U652" s="6">
        <f t="shared" si="634"/>
        <v>0</v>
      </c>
      <c r="V652" s="6">
        <f t="shared" si="635"/>
        <v>0</v>
      </c>
      <c r="W652" s="6">
        <f t="shared" si="636"/>
        <v>0</v>
      </c>
      <c r="X652" s="6">
        <f t="shared" si="610"/>
        <v>0</v>
      </c>
      <c r="Y652" s="6">
        <f t="shared" si="611"/>
        <v>0</v>
      </c>
      <c r="Z652" s="6">
        <f t="shared" si="612"/>
        <v>0</v>
      </c>
      <c r="AA652" s="6">
        <f t="shared" si="621"/>
        <v>0</v>
      </c>
      <c r="AB652" s="6">
        <f t="shared" si="595"/>
        <v>3.1001739937779591E-3</v>
      </c>
      <c r="AC652" s="6">
        <f t="shared" si="596"/>
        <v>2.3115161218215173E-3</v>
      </c>
      <c r="AD652" s="6">
        <f t="shared" si="597"/>
        <v>3.4578109975673963E-4</v>
      </c>
      <c r="AE652" s="6">
        <f t="shared" si="598"/>
        <v>0</v>
      </c>
      <c r="AF652" s="6">
        <f t="shared" si="599"/>
        <v>0</v>
      </c>
      <c r="AG652" s="6">
        <f t="shared" si="600"/>
        <v>0</v>
      </c>
      <c r="AH652" s="6">
        <f t="shared" si="601"/>
        <v>0</v>
      </c>
      <c r="AI652" s="6">
        <f t="shared" si="602"/>
        <v>0</v>
      </c>
      <c r="AJ652" s="6">
        <f t="shared" si="603"/>
        <v>0</v>
      </c>
      <c r="AK652" s="6">
        <f t="shared" si="604"/>
        <v>0</v>
      </c>
      <c r="AL652" s="6">
        <f t="shared" si="605"/>
        <v>0</v>
      </c>
      <c r="AM652" s="6">
        <f t="shared" si="606"/>
        <v>0</v>
      </c>
      <c r="AN652" s="6">
        <f t="shared" si="607"/>
        <v>0</v>
      </c>
      <c r="AO652" s="6">
        <f t="shared" si="613"/>
        <v>0</v>
      </c>
      <c r="AP652" s="6">
        <f t="shared" si="614"/>
        <v>0</v>
      </c>
      <c r="AQ652" s="6">
        <f t="shared" si="615"/>
        <v>0</v>
      </c>
      <c r="AR652" s="6">
        <f t="shared" si="616"/>
        <v>0</v>
      </c>
      <c r="AS652" s="6">
        <f t="shared" si="617"/>
        <v>0</v>
      </c>
      <c r="AT652" s="6">
        <f t="shared" si="618"/>
        <v>0</v>
      </c>
      <c r="AU652" s="6">
        <f t="shared" si="619"/>
        <v>0</v>
      </c>
      <c r="AV652" s="6">
        <f t="shared" si="637"/>
        <v>0.46807893577588267</v>
      </c>
      <c r="AW652" s="6">
        <f t="shared" si="620"/>
        <v>0.37981121966031445</v>
      </c>
      <c r="AX652" s="6">
        <f t="shared" si="638"/>
        <v>0.46262422918877488</v>
      </c>
      <c r="AY652" s="6">
        <f t="shared" si="584"/>
        <v>0.16939270730976505</v>
      </c>
      <c r="AZ652" s="6">
        <f t="shared" si="639"/>
        <v>0.54920392697007947</v>
      </c>
      <c r="BD652" s="7">
        <f t="shared" si="640"/>
        <v>0.51800000000000002</v>
      </c>
      <c r="BE652" s="7">
        <f t="shared" si="641"/>
        <v>0.71972216861786331</v>
      </c>
      <c r="BF652" s="7">
        <f t="shared" ca="1" si="642"/>
        <v>-0.58984276352630249</v>
      </c>
      <c r="BG652" s="7">
        <f t="shared" si="585"/>
        <v>0.54920392697007947</v>
      </c>
      <c r="BH652" s="7">
        <f t="shared" si="586"/>
        <v>0.74108294203151071</v>
      </c>
      <c r="BI652" s="7">
        <f t="shared" ca="1" si="587"/>
        <v>-0.5350869318806849</v>
      </c>
      <c r="BJ652" s="7">
        <f t="shared" si="588"/>
        <v>9.7368505835405191E-4</v>
      </c>
      <c r="BK652" s="7">
        <f t="shared" si="589"/>
        <v>4.5628264082918531E-4</v>
      </c>
      <c r="BL652" s="7">
        <f t="shared" ca="1" si="590"/>
        <v>2.9982010992032171E-3</v>
      </c>
      <c r="BM652" s="7">
        <f t="shared" ca="1" si="591"/>
        <v>0.88092881637079878</v>
      </c>
      <c r="BN652" s="7">
        <f t="shared" ca="1" si="592"/>
        <v>0.13023834473515322</v>
      </c>
      <c r="BO652" s="7">
        <f t="shared" ca="1" si="593"/>
        <v>0.34523385302076309</v>
      </c>
      <c r="BP652" s="7">
        <f t="shared" si="643"/>
        <v>0</v>
      </c>
      <c r="BQ652" s="7">
        <f t="shared" si="644"/>
        <v>2.5499999999999998</v>
      </c>
    </row>
    <row r="653" spans="1:69" x14ac:dyDescent="0.25">
      <c r="A653" s="53">
        <v>33852</v>
      </c>
      <c r="B653" s="54">
        <v>2.1</v>
      </c>
      <c r="C653" s="54">
        <v>2.5099999999999998</v>
      </c>
      <c r="D653" s="54">
        <v>1.2398148148148147</v>
      </c>
      <c r="E653" s="6">
        <f t="shared" si="594"/>
        <v>0.41199999999999998</v>
      </c>
      <c r="F653" s="1"/>
      <c r="G653" s="6">
        <f t="shared" si="622"/>
        <v>0.39307364487468871</v>
      </c>
      <c r="H653" s="6">
        <f t="shared" si="623"/>
        <v>0</v>
      </c>
      <c r="I653" s="6">
        <f t="shared" si="624"/>
        <v>0.4099999999999997</v>
      </c>
      <c r="J653" s="6">
        <f t="shared" si="625"/>
        <v>0</v>
      </c>
      <c r="K653" s="6">
        <f t="shared" si="626"/>
        <v>0.25877126457435601</v>
      </c>
      <c r="L653" s="6">
        <f t="shared" si="627"/>
        <v>0.39226526255431649</v>
      </c>
      <c r="M653" s="6">
        <f t="shared" si="608"/>
        <v>2.8983963479468799E-2</v>
      </c>
      <c r="N653" s="6">
        <f t="shared" si="628"/>
        <v>0.39217471879286114</v>
      </c>
      <c r="O653" s="6">
        <f t="shared" si="629"/>
        <v>2.8983963479468799E-2</v>
      </c>
      <c r="P653" s="6">
        <f t="shared" si="630"/>
        <v>0.46262422918877488</v>
      </c>
      <c r="Q653" s="6">
        <f t="shared" si="609"/>
        <v>0.16297263097676204</v>
      </c>
      <c r="R653" s="6">
        <f t="shared" si="631"/>
        <v>2.625413402405443E-2</v>
      </c>
      <c r="S653" s="6">
        <f t="shared" si="632"/>
        <v>1.4634043263512701E-2</v>
      </c>
      <c r="T653" s="6">
        <f t="shared" si="633"/>
        <v>0</v>
      </c>
      <c r="U653" s="6">
        <f t="shared" si="634"/>
        <v>0</v>
      </c>
      <c r="V653" s="6">
        <f t="shared" si="635"/>
        <v>0</v>
      </c>
      <c r="W653" s="6">
        <f t="shared" si="636"/>
        <v>0</v>
      </c>
      <c r="X653" s="6">
        <f t="shared" si="610"/>
        <v>0</v>
      </c>
      <c r="Y653" s="6">
        <f t="shared" si="611"/>
        <v>0</v>
      </c>
      <c r="Z653" s="6">
        <f t="shared" si="612"/>
        <v>0</v>
      </c>
      <c r="AA653" s="6">
        <f t="shared" si="621"/>
        <v>0</v>
      </c>
      <c r="AB653" s="6">
        <f t="shared" si="595"/>
        <v>2.9477118922664738E-3</v>
      </c>
      <c r="AC653" s="6">
        <f t="shared" si="596"/>
        <v>2.2661382104509791E-3</v>
      </c>
      <c r="AD653" s="6">
        <f t="shared" si="597"/>
        <v>3.4184346680768413E-4</v>
      </c>
      <c r="AE653" s="6">
        <f t="shared" si="598"/>
        <v>0</v>
      </c>
      <c r="AF653" s="6">
        <f t="shared" si="599"/>
        <v>0</v>
      </c>
      <c r="AG653" s="6">
        <f t="shared" si="600"/>
        <v>0</v>
      </c>
      <c r="AH653" s="6">
        <f t="shared" si="601"/>
        <v>0</v>
      </c>
      <c r="AI653" s="6">
        <f t="shared" si="602"/>
        <v>0</v>
      </c>
      <c r="AJ653" s="6">
        <f t="shared" si="603"/>
        <v>0</v>
      </c>
      <c r="AK653" s="6">
        <f t="shared" si="604"/>
        <v>0</v>
      </c>
      <c r="AL653" s="6">
        <f t="shared" si="605"/>
        <v>0</v>
      </c>
      <c r="AM653" s="6">
        <f t="shared" si="606"/>
        <v>0</v>
      </c>
      <c r="AN653" s="6">
        <f t="shared" si="607"/>
        <v>0</v>
      </c>
      <c r="AO653" s="6">
        <f t="shared" si="613"/>
        <v>0</v>
      </c>
      <c r="AP653" s="6">
        <f t="shared" si="614"/>
        <v>0</v>
      </c>
      <c r="AQ653" s="6">
        <f t="shared" si="615"/>
        <v>0</v>
      </c>
      <c r="AR653" s="6">
        <f t="shared" si="616"/>
        <v>0</v>
      </c>
      <c r="AS653" s="6">
        <f t="shared" si="617"/>
        <v>0</v>
      </c>
      <c r="AT653" s="6">
        <f t="shared" si="618"/>
        <v>0</v>
      </c>
      <c r="AU653" s="6">
        <f t="shared" si="619"/>
        <v>0</v>
      </c>
      <c r="AV653" s="6">
        <f t="shared" si="637"/>
        <v>0.46534183316695693</v>
      </c>
      <c r="AW653" s="6">
        <f t="shared" si="620"/>
        <v>0.36908200985756001</v>
      </c>
      <c r="AX653" s="6">
        <f t="shared" si="638"/>
        <v>0.46004121547547971</v>
      </c>
      <c r="AY653" s="6">
        <f t="shared" si="584"/>
        <v>0.16592034286902851</v>
      </c>
      <c r="AZ653" s="6">
        <f t="shared" si="639"/>
        <v>0.53500235272658858</v>
      </c>
      <c r="BD653" s="7">
        <f t="shared" si="640"/>
        <v>0.41199999999999998</v>
      </c>
      <c r="BE653" s="7">
        <f t="shared" si="641"/>
        <v>0.64187226143524845</v>
      </c>
      <c r="BF653" s="7">
        <f t="shared" ca="1" si="642"/>
        <v>-0.80203735802966603</v>
      </c>
      <c r="BG653" s="7">
        <f t="shared" si="585"/>
        <v>0.53500235272658858</v>
      </c>
      <c r="BH653" s="7">
        <f t="shared" si="586"/>
        <v>0.7314385502054076</v>
      </c>
      <c r="BI653" s="7">
        <f t="shared" ca="1" si="587"/>
        <v>-0.55963637978001302</v>
      </c>
      <c r="BJ653" s="7">
        <f t="shared" si="588"/>
        <v>1.5129578776276119E-2</v>
      </c>
      <c r="BK653" s="7">
        <f t="shared" si="589"/>
        <v>8.0221200840595377E-3</v>
      </c>
      <c r="BL653" s="7">
        <f t="shared" ca="1" si="590"/>
        <v>5.875823425638875E-2</v>
      </c>
      <c r="BM653" s="7">
        <f t="shared" ca="1" si="591"/>
        <v>1.0911433697954562</v>
      </c>
      <c r="BN653" s="7">
        <f t="shared" ca="1" si="592"/>
        <v>0.19248875827540166</v>
      </c>
      <c r="BO653" s="7">
        <f t="shared" ca="1" si="593"/>
        <v>0.63961707476001206</v>
      </c>
      <c r="BP653" s="7">
        <f t="shared" si="643"/>
        <v>2.1</v>
      </c>
      <c r="BQ653" s="7">
        <f t="shared" si="644"/>
        <v>2.5099999999999998</v>
      </c>
    </row>
    <row r="654" spans="1:69" x14ac:dyDescent="0.25">
      <c r="A654" s="53">
        <v>33853</v>
      </c>
      <c r="B654" s="54">
        <v>1.8</v>
      </c>
      <c r="C654" s="54">
        <v>2.4700000000000002</v>
      </c>
      <c r="D654" s="54">
        <v>1.1013888888888888</v>
      </c>
      <c r="E654" s="6">
        <f t="shared" si="594"/>
        <v>0.36599999999999999</v>
      </c>
      <c r="F654" s="1"/>
      <c r="G654" s="6">
        <f t="shared" si="622"/>
        <v>0.39217471879286114</v>
      </c>
      <c r="H654" s="6">
        <f t="shared" si="623"/>
        <v>0</v>
      </c>
      <c r="I654" s="6">
        <f t="shared" si="624"/>
        <v>0.67000000000000015</v>
      </c>
      <c r="J654" s="6">
        <f t="shared" si="625"/>
        <v>0</v>
      </c>
      <c r="K654" s="6">
        <f t="shared" si="626"/>
        <v>0.42193005222548818</v>
      </c>
      <c r="L654" s="6">
        <f t="shared" si="627"/>
        <v>0.39085664046908031</v>
      </c>
      <c r="M654" s="6">
        <f t="shared" si="608"/>
        <v>2.8467516122363562E-2</v>
      </c>
      <c r="N654" s="6">
        <f t="shared" si="628"/>
        <v>0.39076771005102912</v>
      </c>
      <c r="O654" s="6">
        <f t="shared" si="629"/>
        <v>2.8467516122363562E-2</v>
      </c>
      <c r="P654" s="6">
        <f t="shared" si="630"/>
        <v>0.46004121547547971</v>
      </c>
      <c r="Q654" s="6">
        <f t="shared" si="609"/>
        <v>0.15981000451754571</v>
      </c>
      <c r="R654" s="6">
        <f t="shared" si="631"/>
        <v>2.5881519495295414E-2</v>
      </c>
      <c r="S654" s="6">
        <f t="shared" si="632"/>
        <v>1.4373288278344491E-2</v>
      </c>
      <c r="T654" s="6">
        <f t="shared" si="633"/>
        <v>0</v>
      </c>
      <c r="U654" s="6">
        <f t="shared" si="634"/>
        <v>0</v>
      </c>
      <c r="V654" s="6">
        <f t="shared" si="635"/>
        <v>0</v>
      </c>
      <c r="W654" s="6">
        <f t="shared" si="636"/>
        <v>0</v>
      </c>
      <c r="X654" s="6">
        <f t="shared" si="610"/>
        <v>0</v>
      </c>
      <c r="Y654" s="6">
        <f t="shared" si="611"/>
        <v>0</v>
      </c>
      <c r="Z654" s="6">
        <f t="shared" si="612"/>
        <v>0</v>
      </c>
      <c r="AA654" s="6">
        <f t="shared" si="621"/>
        <v>0</v>
      </c>
      <c r="AB654" s="6">
        <f t="shared" si="595"/>
        <v>2.8909980011055745E-3</v>
      </c>
      <c r="AC654" s="6">
        <f t="shared" si="596"/>
        <v>2.227982919340064E-3</v>
      </c>
      <c r="AD654" s="6">
        <f t="shared" si="597"/>
        <v>3.3575236904938137E-4</v>
      </c>
      <c r="AE654" s="6">
        <f t="shared" si="598"/>
        <v>0</v>
      </c>
      <c r="AF654" s="6">
        <f t="shared" si="599"/>
        <v>0</v>
      </c>
      <c r="AG654" s="6">
        <f t="shared" si="600"/>
        <v>0</v>
      </c>
      <c r="AH654" s="6">
        <f t="shared" si="601"/>
        <v>0</v>
      </c>
      <c r="AI654" s="6">
        <f t="shared" si="602"/>
        <v>0</v>
      </c>
      <c r="AJ654" s="6">
        <f t="shared" si="603"/>
        <v>0</v>
      </c>
      <c r="AK654" s="6">
        <f t="shared" si="604"/>
        <v>0</v>
      </c>
      <c r="AL654" s="6">
        <f t="shared" si="605"/>
        <v>0</v>
      </c>
      <c r="AM654" s="6">
        <f t="shared" si="606"/>
        <v>0</v>
      </c>
      <c r="AN654" s="6">
        <f t="shared" si="607"/>
        <v>0</v>
      </c>
      <c r="AO654" s="6">
        <f t="shared" si="613"/>
        <v>0</v>
      </c>
      <c r="AP654" s="6">
        <f t="shared" si="614"/>
        <v>0</v>
      </c>
      <c r="AQ654" s="6">
        <f t="shared" si="615"/>
        <v>0</v>
      </c>
      <c r="AR654" s="6">
        <f t="shared" si="616"/>
        <v>0</v>
      </c>
      <c r="AS654" s="6">
        <f t="shared" si="617"/>
        <v>0</v>
      </c>
      <c r="AT654" s="6">
        <f t="shared" si="618"/>
        <v>0</v>
      </c>
      <c r="AU654" s="6">
        <f t="shared" si="619"/>
        <v>0</v>
      </c>
      <c r="AV654" s="6">
        <f t="shared" si="637"/>
        <v>0.46270804764570578</v>
      </c>
      <c r="AW654" s="6">
        <f t="shared" si="620"/>
        <v>0.35898165999787235</v>
      </c>
      <c r="AX654" s="6">
        <f t="shared" si="638"/>
        <v>0.45755248739871635</v>
      </c>
      <c r="AY654" s="6">
        <f t="shared" si="584"/>
        <v>0.16270100251865127</v>
      </c>
      <c r="AZ654" s="6">
        <f t="shared" si="639"/>
        <v>0.52168266251652362</v>
      </c>
      <c r="BD654" s="7">
        <f t="shared" si="640"/>
        <v>0.36599999999999999</v>
      </c>
      <c r="BE654" s="7">
        <f t="shared" si="641"/>
        <v>0.60497933849016694</v>
      </c>
      <c r="BF654" s="7">
        <f t="shared" ca="1" si="642"/>
        <v>-0.91027274619243148</v>
      </c>
      <c r="BG654" s="7">
        <f t="shared" si="585"/>
        <v>0.52168266251652362</v>
      </c>
      <c r="BH654" s="7">
        <f t="shared" si="586"/>
        <v>0.72227602931048707</v>
      </c>
      <c r="BI654" s="7">
        <f t="shared" ca="1" si="587"/>
        <v>-0.5832222912937175</v>
      </c>
      <c r="BJ654" s="7">
        <f t="shared" si="588"/>
        <v>2.4237091408233793E-2</v>
      </c>
      <c r="BK654" s="7">
        <f t="shared" si="589"/>
        <v>1.3758513677397772E-2</v>
      </c>
      <c r="BL654" s="7">
        <f t="shared" ca="1" si="590"/>
        <v>0.10696200004945575</v>
      </c>
      <c r="BM654" s="7">
        <f t="shared" ca="1" si="591"/>
        <v>1.1893605533570997</v>
      </c>
      <c r="BN654" s="7">
        <f t="shared" ca="1" si="592"/>
        <v>0.22622230924365089</v>
      </c>
      <c r="BO654" s="7">
        <f t="shared" ca="1" si="593"/>
        <v>0.82445677974199161</v>
      </c>
      <c r="BP654" s="7">
        <f t="shared" si="643"/>
        <v>1.8</v>
      </c>
      <c r="BQ654" s="7">
        <f t="shared" si="644"/>
        <v>2.4700000000000002</v>
      </c>
    </row>
    <row r="655" spans="1:69" x14ac:dyDescent="0.25">
      <c r="A655" s="53">
        <v>33854</v>
      </c>
      <c r="B655" s="54">
        <v>0</v>
      </c>
      <c r="C655" s="54">
        <v>2.44</v>
      </c>
      <c r="D655" s="54">
        <v>1.1314814814814813</v>
      </c>
      <c r="E655" s="6">
        <f t="shared" si="594"/>
        <v>0.37599999999999995</v>
      </c>
      <c r="F655" s="1"/>
      <c r="G655" s="6">
        <f t="shared" si="622"/>
        <v>0.39076771005102912</v>
      </c>
      <c r="H655" s="6">
        <f t="shared" si="623"/>
        <v>0</v>
      </c>
      <c r="I655" s="6">
        <f t="shared" si="624"/>
        <v>2.44</v>
      </c>
      <c r="J655" s="6">
        <f t="shared" si="625"/>
        <v>0</v>
      </c>
      <c r="K655" s="6">
        <f t="shared" si="626"/>
        <v>1.5272381152418797</v>
      </c>
      <c r="L655" s="6">
        <f t="shared" si="627"/>
        <v>0.38599673096495907</v>
      </c>
      <c r="M655" s="6">
        <f t="shared" si="608"/>
        <v>2.6741901881710196E-2</v>
      </c>
      <c r="N655" s="6">
        <f t="shared" si="628"/>
        <v>0.38591319123835977</v>
      </c>
      <c r="O655" s="6">
        <f t="shared" si="629"/>
        <v>2.6741901881710196E-2</v>
      </c>
      <c r="P655" s="6">
        <f t="shared" si="630"/>
        <v>0.45755248739871635</v>
      </c>
      <c r="Q655" s="6">
        <f t="shared" si="609"/>
        <v>0.15680452393505137</v>
      </c>
      <c r="R655" s="6">
        <f t="shared" si="631"/>
        <v>2.4938976711235707E-2</v>
      </c>
      <c r="S655" s="6">
        <f t="shared" si="632"/>
        <v>1.350202326064796E-2</v>
      </c>
      <c r="T655" s="6">
        <f t="shared" si="633"/>
        <v>0</v>
      </c>
      <c r="U655" s="6">
        <f t="shared" si="634"/>
        <v>0</v>
      </c>
      <c r="V655" s="6">
        <f t="shared" si="635"/>
        <v>0</v>
      </c>
      <c r="W655" s="6">
        <f t="shared" si="636"/>
        <v>0</v>
      </c>
      <c r="X655" s="6">
        <f t="shared" si="610"/>
        <v>0</v>
      </c>
      <c r="Y655" s="6">
        <f t="shared" si="611"/>
        <v>0</v>
      </c>
      <c r="Z655" s="6">
        <f t="shared" si="612"/>
        <v>0</v>
      </c>
      <c r="AA655" s="6">
        <f t="shared" si="621"/>
        <v>0</v>
      </c>
      <c r="AB655" s="6">
        <f t="shared" si="595"/>
        <v>2.8149656100562425E-3</v>
      </c>
      <c r="AC655" s="6">
        <f t="shared" si="596"/>
        <v>2.1075597848435384E-3</v>
      </c>
      <c r="AD655" s="6">
        <f t="shared" si="597"/>
        <v>3.154000816606841E-4</v>
      </c>
      <c r="AE655" s="6">
        <f t="shared" si="598"/>
        <v>0</v>
      </c>
      <c r="AF655" s="6">
        <f t="shared" si="599"/>
        <v>0</v>
      </c>
      <c r="AG655" s="6">
        <f t="shared" si="600"/>
        <v>0</v>
      </c>
      <c r="AH655" s="6">
        <f t="shared" si="601"/>
        <v>0</v>
      </c>
      <c r="AI655" s="6">
        <f t="shared" si="602"/>
        <v>0</v>
      </c>
      <c r="AJ655" s="6">
        <f t="shared" si="603"/>
        <v>0</v>
      </c>
      <c r="AK655" s="6">
        <f t="shared" si="604"/>
        <v>0</v>
      </c>
      <c r="AL655" s="6">
        <f t="shared" si="605"/>
        <v>0</v>
      </c>
      <c r="AM655" s="6">
        <f t="shared" si="606"/>
        <v>0</v>
      </c>
      <c r="AN655" s="6">
        <f t="shared" si="607"/>
        <v>0</v>
      </c>
      <c r="AO655" s="6">
        <f t="shared" si="613"/>
        <v>0</v>
      </c>
      <c r="AP655" s="6">
        <f t="shared" si="614"/>
        <v>0</v>
      </c>
      <c r="AQ655" s="6">
        <f t="shared" si="615"/>
        <v>0</v>
      </c>
      <c r="AR655" s="6">
        <f t="shared" si="616"/>
        <v>0</v>
      </c>
      <c r="AS655" s="6">
        <f t="shared" si="617"/>
        <v>0</v>
      </c>
      <c r="AT655" s="6">
        <f t="shared" si="618"/>
        <v>0</v>
      </c>
      <c r="AU655" s="6">
        <f t="shared" si="619"/>
        <v>0</v>
      </c>
      <c r="AV655" s="6">
        <f t="shared" si="637"/>
        <v>0.46016261953495485</v>
      </c>
      <c r="AW655" s="6">
        <f t="shared" si="620"/>
        <v>0.34942572461986493</v>
      </c>
      <c r="AX655" s="6">
        <f t="shared" si="638"/>
        <v>0.45514429805542211</v>
      </c>
      <c r="AY655" s="6">
        <f t="shared" si="584"/>
        <v>0.1596194895451076</v>
      </c>
      <c r="AZ655" s="6">
        <f t="shared" si="639"/>
        <v>0.5090452141649725</v>
      </c>
      <c r="BD655" s="7">
        <f t="shared" si="640"/>
        <v>0.37599999999999995</v>
      </c>
      <c r="BE655" s="7">
        <f t="shared" si="641"/>
        <v>0.61318838867023562</v>
      </c>
      <c r="BF655" s="7">
        <f t="shared" ca="1" si="642"/>
        <v>-0.88572648367353923</v>
      </c>
      <c r="BG655" s="7">
        <f t="shared" si="585"/>
        <v>0.5090452141649725</v>
      </c>
      <c r="BH655" s="7">
        <f t="shared" si="586"/>
        <v>0.71347404589443375</v>
      </c>
      <c r="BI655" s="7">
        <f t="shared" ca="1" si="587"/>
        <v>-0.60612641554481028</v>
      </c>
      <c r="BJ655" s="7">
        <f t="shared" si="588"/>
        <v>1.7701029012203415E-2</v>
      </c>
      <c r="BK655" s="7">
        <f t="shared" si="589"/>
        <v>1.0057213044889364E-2</v>
      </c>
      <c r="BL655" s="7">
        <f t="shared" ca="1" si="590"/>
        <v>7.8176198097589869E-2</v>
      </c>
      <c r="BM655" s="7">
        <f t="shared" ca="1" si="591"/>
        <v>1.1676489917132644</v>
      </c>
      <c r="BN655" s="7">
        <f t="shared" ca="1" si="592"/>
        <v>0.21848078407613405</v>
      </c>
      <c r="BO655" s="7">
        <f t="shared" ca="1" si="593"/>
        <v>0.7804834811993655</v>
      </c>
      <c r="BP655" s="7">
        <f t="shared" si="643"/>
        <v>0</v>
      </c>
      <c r="BQ655" s="7">
        <f t="shared" si="644"/>
        <v>2.44</v>
      </c>
    </row>
    <row r="656" spans="1:69" x14ac:dyDescent="0.25">
      <c r="A656" s="53">
        <v>33855</v>
      </c>
      <c r="B656" s="54">
        <v>0</v>
      </c>
      <c r="C656" s="54">
        <v>2.4</v>
      </c>
      <c r="D656" s="54">
        <v>1.0502314814814813</v>
      </c>
      <c r="E656" s="6">
        <f t="shared" si="594"/>
        <v>0.34899999999999992</v>
      </c>
      <c r="F656" s="1"/>
      <c r="G656" s="6">
        <f t="shared" si="622"/>
        <v>0.38591319123835977</v>
      </c>
      <c r="H656" s="6">
        <f t="shared" si="623"/>
        <v>0</v>
      </c>
      <c r="I656" s="6">
        <f t="shared" si="624"/>
        <v>2.4</v>
      </c>
      <c r="J656" s="6">
        <f t="shared" si="625"/>
        <v>0</v>
      </c>
      <c r="K656" s="6">
        <f t="shared" si="626"/>
        <v>1.4880746594667369</v>
      </c>
      <c r="L656" s="6">
        <f t="shared" si="627"/>
        <v>0.38126455589592517</v>
      </c>
      <c r="M656" s="6">
        <f t="shared" si="608"/>
        <v>2.5143031203982254E-2</v>
      </c>
      <c r="N656" s="6">
        <f t="shared" si="628"/>
        <v>0.38118601092324711</v>
      </c>
      <c r="O656" s="6">
        <f t="shared" si="629"/>
        <v>2.5143031203982254E-2</v>
      </c>
      <c r="P656" s="6">
        <f t="shared" si="630"/>
        <v>0.45514429805542211</v>
      </c>
      <c r="Q656" s="6">
        <f t="shared" si="609"/>
        <v>0.15393495115941194</v>
      </c>
      <c r="R656" s="6">
        <f t="shared" si="631"/>
        <v>2.3436000100994857E-2</v>
      </c>
      <c r="S656" s="6">
        <f t="shared" si="632"/>
        <v>1.2694751243237132E-2</v>
      </c>
      <c r="T656" s="6">
        <f t="shared" si="633"/>
        <v>0</v>
      </c>
      <c r="U656" s="6">
        <f t="shared" si="634"/>
        <v>0</v>
      </c>
      <c r="V656" s="6">
        <f t="shared" si="635"/>
        <v>0</v>
      </c>
      <c r="W656" s="6">
        <f t="shared" si="636"/>
        <v>0</v>
      </c>
      <c r="X656" s="6">
        <f t="shared" si="610"/>
        <v>0</v>
      </c>
      <c r="Y656" s="6">
        <f t="shared" si="611"/>
        <v>0</v>
      </c>
      <c r="Z656" s="6">
        <f t="shared" si="612"/>
        <v>0</v>
      </c>
      <c r="AA656" s="6">
        <f t="shared" si="621"/>
        <v>0</v>
      </c>
      <c r="AB656" s="6">
        <f t="shared" si="595"/>
        <v>2.659447387085033E-3</v>
      </c>
      <c r="AC656" s="6">
        <f t="shared" si="596"/>
        <v>1.9812729630965457E-3</v>
      </c>
      <c r="AD656" s="6">
        <f t="shared" si="597"/>
        <v>2.9654263672086978E-4</v>
      </c>
      <c r="AE656" s="6">
        <f t="shared" si="598"/>
        <v>0</v>
      </c>
      <c r="AF656" s="6">
        <f t="shared" si="599"/>
        <v>0</v>
      </c>
      <c r="AG656" s="6">
        <f t="shared" si="600"/>
        <v>0</v>
      </c>
      <c r="AH656" s="6">
        <f t="shared" si="601"/>
        <v>0</v>
      </c>
      <c r="AI656" s="6">
        <f t="shared" si="602"/>
        <v>0</v>
      </c>
      <c r="AJ656" s="6">
        <f t="shared" si="603"/>
        <v>0</v>
      </c>
      <c r="AK656" s="6">
        <f t="shared" si="604"/>
        <v>0</v>
      </c>
      <c r="AL656" s="6">
        <f t="shared" si="605"/>
        <v>0</v>
      </c>
      <c r="AM656" s="6">
        <f t="shared" si="606"/>
        <v>0</v>
      </c>
      <c r="AN656" s="6">
        <f t="shared" si="607"/>
        <v>0</v>
      </c>
      <c r="AO656" s="6">
        <f t="shared" si="613"/>
        <v>0</v>
      </c>
      <c r="AP656" s="6">
        <f t="shared" si="614"/>
        <v>0</v>
      </c>
      <c r="AQ656" s="6">
        <f t="shared" si="615"/>
        <v>0</v>
      </c>
      <c r="AR656" s="6">
        <f t="shared" si="616"/>
        <v>0</v>
      </c>
      <c r="AS656" s="6">
        <f t="shared" si="617"/>
        <v>0</v>
      </c>
      <c r="AT656" s="6">
        <f t="shared" si="618"/>
        <v>0</v>
      </c>
      <c r="AU656" s="6">
        <f t="shared" si="619"/>
        <v>0</v>
      </c>
      <c r="AV656" s="6">
        <f t="shared" si="637"/>
        <v>0.4576916332738683</v>
      </c>
      <c r="AW656" s="6">
        <f t="shared" si="620"/>
        <v>0.34033977456442394</v>
      </c>
      <c r="AX656" s="6">
        <f t="shared" si="638"/>
        <v>0.45280380080848809</v>
      </c>
      <c r="AY656" s="6">
        <f t="shared" si="584"/>
        <v>0.15659439854649698</v>
      </c>
      <c r="AZ656" s="6">
        <f t="shared" si="639"/>
        <v>0.49693417311092092</v>
      </c>
      <c r="BD656" s="7">
        <f t="shared" si="640"/>
        <v>0.34899999999999992</v>
      </c>
      <c r="BE656" s="7">
        <f t="shared" si="641"/>
        <v>0.59076221950967711</v>
      </c>
      <c r="BF656" s="7">
        <f t="shared" ca="1" si="642"/>
        <v>-0.95343602486011314</v>
      </c>
      <c r="BG656" s="7">
        <f t="shared" si="585"/>
        <v>0.49693417311092092</v>
      </c>
      <c r="BH656" s="7">
        <f t="shared" si="586"/>
        <v>0.70493558082346852</v>
      </c>
      <c r="BI656" s="7">
        <f t="shared" ca="1" si="587"/>
        <v>-0.62857998764769707</v>
      </c>
      <c r="BJ656" s="7">
        <f t="shared" si="588"/>
        <v>2.188451957401194E-2</v>
      </c>
      <c r="BK656" s="7">
        <f t="shared" si="589"/>
        <v>1.3035556433689562E-2</v>
      </c>
      <c r="BL656" s="7">
        <f t="shared" ca="1" si="590"/>
        <v>0.10553144491335466</v>
      </c>
      <c r="BM656" s="7">
        <f t="shared" ca="1" si="591"/>
        <v>1.2267292081516203</v>
      </c>
      <c r="BN656" s="7">
        <f t="shared" ca="1" si="592"/>
        <v>0.23994856486020871</v>
      </c>
      <c r="BO656" s="7">
        <f t="shared" ca="1" si="593"/>
        <v>0.90470401920021237</v>
      </c>
      <c r="BP656" s="7">
        <f t="shared" si="643"/>
        <v>0</v>
      </c>
      <c r="BQ656" s="7">
        <f t="shared" si="644"/>
        <v>2.4</v>
      </c>
    </row>
    <row r="657" spans="1:69" x14ac:dyDescent="0.25">
      <c r="A657" s="53">
        <v>33856</v>
      </c>
      <c r="B657" s="54">
        <v>0</v>
      </c>
      <c r="C657" s="54">
        <v>2.36</v>
      </c>
      <c r="D657" s="54">
        <v>0.999074074074074</v>
      </c>
      <c r="E657" s="6">
        <f t="shared" si="594"/>
        <v>0.33199999999999996</v>
      </c>
      <c r="F657" s="1"/>
      <c r="G657" s="6">
        <f t="shared" si="622"/>
        <v>0.38118601092324711</v>
      </c>
      <c r="H657" s="6">
        <f t="shared" si="623"/>
        <v>0</v>
      </c>
      <c r="I657" s="6">
        <f t="shared" si="624"/>
        <v>2.36</v>
      </c>
      <c r="J657" s="6">
        <f t="shared" si="625"/>
        <v>0</v>
      </c>
      <c r="K657" s="6">
        <f t="shared" si="626"/>
        <v>1.4496436163089319</v>
      </c>
      <c r="L657" s="6">
        <f t="shared" si="627"/>
        <v>0.3766574313215198</v>
      </c>
      <c r="M657" s="6">
        <f t="shared" si="608"/>
        <v>2.3660765171464967E-2</v>
      </c>
      <c r="N657" s="6">
        <f t="shared" si="628"/>
        <v>0.37658351683846253</v>
      </c>
      <c r="O657" s="6">
        <f t="shared" si="629"/>
        <v>2.3660765171464967E-2</v>
      </c>
      <c r="P657" s="6">
        <f t="shared" si="630"/>
        <v>0.45280380080848809</v>
      </c>
      <c r="Q657" s="6">
        <f t="shared" si="609"/>
        <v>0.15118217487270991</v>
      </c>
      <c r="R657" s="6">
        <f t="shared" si="631"/>
        <v>2.2043086825026176E-2</v>
      </c>
      <c r="S657" s="6">
        <f t="shared" si="632"/>
        <v>1.1946353072529428E-2</v>
      </c>
      <c r="T657" s="6">
        <f t="shared" si="633"/>
        <v>0</v>
      </c>
      <c r="U657" s="6">
        <f t="shared" si="634"/>
        <v>0</v>
      </c>
      <c r="V657" s="6">
        <f t="shared" si="635"/>
        <v>0</v>
      </c>
      <c r="W657" s="6">
        <f t="shared" si="636"/>
        <v>0</v>
      </c>
      <c r="X657" s="6">
        <f t="shared" si="610"/>
        <v>0</v>
      </c>
      <c r="Y657" s="6">
        <f t="shared" si="611"/>
        <v>0</v>
      </c>
      <c r="Z657" s="6">
        <f t="shared" si="612"/>
        <v>0</v>
      </c>
      <c r="AA657" s="6">
        <f t="shared" si="621"/>
        <v>0</v>
      </c>
      <c r="AB657" s="6">
        <f t="shared" si="595"/>
        <v>2.5006249398626034E-3</v>
      </c>
      <c r="AC657" s="6">
        <f t="shared" si="596"/>
        <v>1.8642067235761883E-3</v>
      </c>
      <c r="AD657" s="6">
        <f t="shared" si="597"/>
        <v>2.7906045352512048E-4</v>
      </c>
      <c r="AE657" s="6">
        <f t="shared" si="598"/>
        <v>0</v>
      </c>
      <c r="AF657" s="6">
        <f t="shared" si="599"/>
        <v>0</v>
      </c>
      <c r="AG657" s="6">
        <f t="shared" si="600"/>
        <v>0</v>
      </c>
      <c r="AH657" s="6">
        <f t="shared" si="601"/>
        <v>0</v>
      </c>
      <c r="AI657" s="6">
        <f t="shared" si="602"/>
        <v>0</v>
      </c>
      <c r="AJ657" s="6">
        <f t="shared" si="603"/>
        <v>0</v>
      </c>
      <c r="AK657" s="6">
        <f t="shared" si="604"/>
        <v>0</v>
      </c>
      <c r="AL657" s="6">
        <f t="shared" si="605"/>
        <v>0</v>
      </c>
      <c r="AM657" s="6">
        <f t="shared" si="606"/>
        <v>0</v>
      </c>
      <c r="AN657" s="6">
        <f t="shared" si="607"/>
        <v>0</v>
      </c>
      <c r="AO657" s="6">
        <f t="shared" si="613"/>
        <v>0</v>
      </c>
      <c r="AP657" s="6">
        <f t="shared" si="614"/>
        <v>0</v>
      </c>
      <c r="AQ657" s="6">
        <f t="shared" si="615"/>
        <v>0</v>
      </c>
      <c r="AR657" s="6">
        <f t="shared" si="616"/>
        <v>0</v>
      </c>
      <c r="AS657" s="6">
        <f t="shared" si="617"/>
        <v>0</v>
      </c>
      <c r="AT657" s="6">
        <f t="shared" si="618"/>
        <v>0</v>
      </c>
      <c r="AU657" s="6">
        <f t="shared" si="619"/>
        <v>0</v>
      </c>
      <c r="AV657" s="6">
        <f t="shared" si="637"/>
        <v>0.45529159718501738</v>
      </c>
      <c r="AW657" s="6">
        <f t="shared" si="620"/>
        <v>0.33169188153437207</v>
      </c>
      <c r="AX657" s="6">
        <f t="shared" si="638"/>
        <v>0.45052796252274002</v>
      </c>
      <c r="AY657" s="6">
        <f t="shared" si="584"/>
        <v>0.15368279981257252</v>
      </c>
      <c r="AZ657" s="6">
        <f t="shared" si="639"/>
        <v>0.48537468134694461</v>
      </c>
      <c r="BD657" s="7">
        <f t="shared" si="640"/>
        <v>0.33199999999999996</v>
      </c>
      <c r="BE657" s="7">
        <f t="shared" si="641"/>
        <v>0.57619441163551732</v>
      </c>
      <c r="BF657" s="7">
        <f t="shared" ca="1" si="642"/>
        <v>-0.99854674612289018</v>
      </c>
      <c r="BG657" s="7">
        <f t="shared" si="585"/>
        <v>0.48537468134694461</v>
      </c>
      <c r="BH657" s="7">
        <f t="shared" si="586"/>
        <v>0.69668836745487905</v>
      </c>
      <c r="BI657" s="7">
        <f t="shared" ca="1" si="587"/>
        <v>-0.65049173171341501</v>
      </c>
      <c r="BJ657" s="7">
        <f t="shared" si="588"/>
        <v>2.3523792878276811E-2</v>
      </c>
      <c r="BK657" s="7">
        <f t="shared" si="589"/>
        <v>1.4518793388998297E-2</v>
      </c>
      <c r="BL657" s="7">
        <f t="shared" ca="1" si="590"/>
        <v>0.12114229305557997</v>
      </c>
      <c r="BM657" s="7">
        <f t="shared" ca="1" si="591"/>
        <v>1.2646758629461412</v>
      </c>
      <c r="BN657" s="7">
        <f t="shared" ca="1" si="592"/>
        <v>0.25443273469297167</v>
      </c>
      <c r="BO657" s="7">
        <f t="shared" ca="1" si="593"/>
        <v>0.99255396073840252</v>
      </c>
      <c r="BP657" s="7">
        <f t="shared" si="643"/>
        <v>0</v>
      </c>
      <c r="BQ657" s="7">
        <f t="shared" si="644"/>
        <v>2.36</v>
      </c>
    </row>
    <row r="658" spans="1:69" x14ac:dyDescent="0.25">
      <c r="A658" s="53">
        <v>33857</v>
      </c>
      <c r="B658" s="54">
        <v>2.2000000000000002</v>
      </c>
      <c r="C658" s="54">
        <v>2.33</v>
      </c>
      <c r="D658" s="54">
        <v>0.999074074074074</v>
      </c>
      <c r="E658" s="6">
        <f t="shared" si="594"/>
        <v>0.33199999999999996</v>
      </c>
      <c r="F658" s="1"/>
      <c r="G658" s="6">
        <f t="shared" si="622"/>
        <v>0.37658351683846253</v>
      </c>
      <c r="H658" s="6">
        <f t="shared" si="623"/>
        <v>0</v>
      </c>
      <c r="I658" s="6">
        <f t="shared" si="624"/>
        <v>0.12999999999999989</v>
      </c>
      <c r="J658" s="6">
        <f t="shared" si="625"/>
        <v>0</v>
      </c>
      <c r="K658" s="6">
        <f t="shared" si="626"/>
        <v>7.9455624889137558E-2</v>
      </c>
      <c r="L658" s="6">
        <f t="shared" si="627"/>
        <v>0.37633530333407611</v>
      </c>
      <c r="M658" s="6">
        <f t="shared" si="608"/>
        <v>2.355980081727729E-2</v>
      </c>
      <c r="N658" s="6">
        <f t="shared" si="628"/>
        <v>0.37626170425620514</v>
      </c>
      <c r="O658" s="6">
        <f t="shared" si="629"/>
        <v>2.355980081727729E-2</v>
      </c>
      <c r="P658" s="6">
        <f t="shared" si="630"/>
        <v>0.45052796252274002</v>
      </c>
      <c r="Q658" s="6">
        <f t="shared" si="609"/>
        <v>0.14853934171738131</v>
      </c>
      <c r="R658" s="6">
        <f t="shared" si="631"/>
        <v>2.1254797777675E-2</v>
      </c>
      <c r="S658" s="6">
        <f t="shared" si="632"/>
        <v>1.1895376030403989E-2</v>
      </c>
      <c r="T658" s="6">
        <f t="shared" si="633"/>
        <v>0</v>
      </c>
      <c r="U658" s="6">
        <f t="shared" si="634"/>
        <v>0</v>
      </c>
      <c r="V658" s="6">
        <f t="shared" si="635"/>
        <v>0</v>
      </c>
      <c r="W658" s="6">
        <f t="shared" si="636"/>
        <v>0</v>
      </c>
      <c r="X658" s="6">
        <f t="shared" si="610"/>
        <v>0</v>
      </c>
      <c r="Y658" s="6">
        <f t="shared" si="611"/>
        <v>0</v>
      </c>
      <c r="Z658" s="6">
        <f t="shared" si="612"/>
        <v>0</v>
      </c>
      <c r="AA658" s="6">
        <f t="shared" si="621"/>
        <v>0</v>
      </c>
      <c r="AB658" s="6">
        <f t="shared" si="595"/>
        <v>2.3813425405287201E-3</v>
      </c>
      <c r="AC658" s="6">
        <f t="shared" si="596"/>
        <v>1.8400350613646274E-3</v>
      </c>
      <c r="AD658" s="6">
        <f t="shared" si="597"/>
        <v>2.7786965693569056E-4</v>
      </c>
      <c r="AE658" s="6">
        <f t="shared" si="598"/>
        <v>0</v>
      </c>
      <c r="AF658" s="6">
        <f t="shared" si="599"/>
        <v>0</v>
      </c>
      <c r="AG658" s="6">
        <f t="shared" si="600"/>
        <v>0</v>
      </c>
      <c r="AH658" s="6">
        <f t="shared" si="601"/>
        <v>0</v>
      </c>
      <c r="AI658" s="6">
        <f t="shared" si="602"/>
        <v>0</v>
      </c>
      <c r="AJ658" s="6">
        <f t="shared" si="603"/>
        <v>0</v>
      </c>
      <c r="AK658" s="6">
        <f t="shared" si="604"/>
        <v>0</v>
      </c>
      <c r="AL658" s="6">
        <f t="shared" si="605"/>
        <v>0</v>
      </c>
      <c r="AM658" s="6">
        <f t="shared" si="606"/>
        <v>0</v>
      </c>
      <c r="AN658" s="6">
        <f t="shared" si="607"/>
        <v>0</v>
      </c>
      <c r="AO658" s="6">
        <f t="shared" si="613"/>
        <v>0</v>
      </c>
      <c r="AP658" s="6">
        <f t="shared" si="614"/>
        <v>0</v>
      </c>
      <c r="AQ658" s="6">
        <f t="shared" si="615"/>
        <v>0</v>
      </c>
      <c r="AR658" s="6">
        <f t="shared" si="616"/>
        <v>0</v>
      </c>
      <c r="AS658" s="6">
        <f t="shared" si="617"/>
        <v>0</v>
      </c>
      <c r="AT658" s="6">
        <f t="shared" si="618"/>
        <v>0</v>
      </c>
      <c r="AU658" s="6">
        <f t="shared" si="619"/>
        <v>0</v>
      </c>
      <c r="AV658" s="6">
        <f t="shared" si="637"/>
        <v>0.45296648240633985</v>
      </c>
      <c r="AW658" s="6">
        <f t="shared" si="620"/>
        <v>0.32347816521553946</v>
      </c>
      <c r="AX658" s="6">
        <f t="shared" si="638"/>
        <v>0.44832081006373553</v>
      </c>
      <c r="AY658" s="6">
        <f t="shared" si="584"/>
        <v>0.15092068425791003</v>
      </c>
      <c r="AZ658" s="6">
        <f t="shared" si="639"/>
        <v>0.47439884947344946</v>
      </c>
      <c r="BD658" s="7">
        <f t="shared" si="640"/>
        <v>0.33199999999999996</v>
      </c>
      <c r="BE658" s="7">
        <f t="shared" si="641"/>
        <v>0.57619441163551732</v>
      </c>
      <c r="BF658" s="7">
        <f t="shared" ca="1" si="642"/>
        <v>-0.99854674612289018</v>
      </c>
      <c r="BG658" s="7">
        <f t="shared" si="585"/>
        <v>0.47439884947344946</v>
      </c>
      <c r="BH658" s="7">
        <f t="shared" si="586"/>
        <v>0.68876617910104254</v>
      </c>
      <c r="BI658" s="7">
        <f t="shared" ca="1" si="587"/>
        <v>-0.6717511145828422</v>
      </c>
      <c r="BJ658" s="7">
        <f t="shared" si="588"/>
        <v>2.0277432331362127E-2</v>
      </c>
      <c r="BK658" s="7">
        <f t="shared" si="589"/>
        <v>1.2672402830312282E-2</v>
      </c>
      <c r="BL658" s="7">
        <f t="shared" ca="1" si="590"/>
        <v>0.1067953847936588</v>
      </c>
      <c r="BM658" s="7">
        <f t="shared" ca="1" si="591"/>
        <v>1.2646758629461412</v>
      </c>
      <c r="BN658" s="7">
        <f t="shared" ca="1" si="592"/>
        <v>0.25443273469297167</v>
      </c>
      <c r="BO658" s="7">
        <f t="shared" ca="1" si="593"/>
        <v>0.99255396073840252</v>
      </c>
      <c r="BP658" s="7">
        <f t="shared" si="643"/>
        <v>2.2000000000000002</v>
      </c>
      <c r="BQ658" s="7">
        <f t="shared" si="644"/>
        <v>2.33</v>
      </c>
    </row>
    <row r="659" spans="1:69" x14ac:dyDescent="0.25">
      <c r="A659" s="53">
        <v>33858</v>
      </c>
      <c r="B659" s="54">
        <v>0.5</v>
      </c>
      <c r="C659" s="54">
        <v>2.31</v>
      </c>
      <c r="D659" s="54">
        <v>0.9810185185185184</v>
      </c>
      <c r="E659" s="6">
        <f t="shared" si="594"/>
        <v>0.32599999999999996</v>
      </c>
      <c r="F659" s="1"/>
      <c r="G659" s="6">
        <f t="shared" si="622"/>
        <v>0.37626170425620514</v>
      </c>
      <c r="H659" s="6">
        <f t="shared" si="623"/>
        <v>0</v>
      </c>
      <c r="I659" s="6">
        <f t="shared" si="624"/>
        <v>1.81</v>
      </c>
      <c r="J659" s="6">
        <f t="shared" si="625"/>
        <v>0</v>
      </c>
      <c r="K659" s="6">
        <f t="shared" si="626"/>
        <v>1.1019224630245468</v>
      </c>
      <c r="L659" s="6">
        <f t="shared" si="627"/>
        <v>0.37281937985826524</v>
      </c>
      <c r="M659" s="6">
        <f t="shared" si="608"/>
        <v>2.248003758695942E-2</v>
      </c>
      <c r="N659" s="6">
        <f t="shared" si="628"/>
        <v>0.37274915388098567</v>
      </c>
      <c r="O659" s="6">
        <f t="shared" si="629"/>
        <v>2.248003758695942E-2</v>
      </c>
      <c r="P659" s="6">
        <f t="shared" si="630"/>
        <v>0.44832081006373553</v>
      </c>
      <c r="Q659" s="6">
        <f t="shared" si="609"/>
        <v>0.14600795227083693</v>
      </c>
      <c r="R659" s="6">
        <f t="shared" si="631"/>
        <v>2.077720777723064E-2</v>
      </c>
      <c r="S659" s="6">
        <f t="shared" si="632"/>
        <v>1.135020208143683E-2</v>
      </c>
      <c r="T659" s="6">
        <f t="shared" si="633"/>
        <v>0</v>
      </c>
      <c r="U659" s="6">
        <f t="shared" si="634"/>
        <v>0</v>
      </c>
      <c r="V659" s="6">
        <f t="shared" si="635"/>
        <v>0</v>
      </c>
      <c r="W659" s="6">
        <f t="shared" si="636"/>
        <v>0</v>
      </c>
      <c r="X659" s="6">
        <f t="shared" si="610"/>
        <v>0</v>
      </c>
      <c r="Y659" s="6">
        <f t="shared" si="611"/>
        <v>0</v>
      </c>
      <c r="Z659" s="6">
        <f t="shared" si="612"/>
        <v>0</v>
      </c>
      <c r="AA659" s="6">
        <f t="shared" si="621"/>
        <v>0</v>
      </c>
      <c r="AB659" s="6">
        <f t="shared" si="595"/>
        <v>2.3334701584105523E-3</v>
      </c>
      <c r="AC659" s="6">
        <f t="shared" si="596"/>
        <v>1.7673036351205983E-3</v>
      </c>
      <c r="AD659" s="6">
        <f t="shared" si="597"/>
        <v>2.6513468346510947E-4</v>
      </c>
      <c r="AE659" s="6">
        <f t="shared" si="598"/>
        <v>0</v>
      </c>
      <c r="AF659" s="6">
        <f t="shared" si="599"/>
        <v>0</v>
      </c>
      <c r="AG659" s="6">
        <f t="shared" si="600"/>
        <v>0</v>
      </c>
      <c r="AH659" s="6">
        <f t="shared" si="601"/>
        <v>0</v>
      </c>
      <c r="AI659" s="6">
        <f t="shared" si="602"/>
        <v>0</v>
      </c>
      <c r="AJ659" s="6">
        <f t="shared" si="603"/>
        <v>0</v>
      </c>
      <c r="AK659" s="6">
        <f t="shared" si="604"/>
        <v>0</v>
      </c>
      <c r="AL659" s="6">
        <f t="shared" si="605"/>
        <v>0</v>
      </c>
      <c r="AM659" s="6">
        <f t="shared" si="606"/>
        <v>0</v>
      </c>
      <c r="AN659" s="6">
        <f t="shared" si="607"/>
        <v>0</v>
      </c>
      <c r="AO659" s="6">
        <f t="shared" si="613"/>
        <v>0</v>
      </c>
      <c r="AP659" s="6">
        <f t="shared" si="614"/>
        <v>0</v>
      </c>
      <c r="AQ659" s="6">
        <f t="shared" si="615"/>
        <v>0</v>
      </c>
      <c r="AR659" s="6">
        <f t="shared" si="616"/>
        <v>0</v>
      </c>
      <c r="AS659" s="6">
        <f t="shared" si="617"/>
        <v>0</v>
      </c>
      <c r="AT659" s="6">
        <f t="shared" si="618"/>
        <v>0</v>
      </c>
      <c r="AU659" s="6">
        <f t="shared" si="619"/>
        <v>0</v>
      </c>
      <c r="AV659" s="6">
        <f t="shared" si="637"/>
        <v>0.45071611611067031</v>
      </c>
      <c r="AW659" s="6">
        <f t="shared" si="620"/>
        <v>0.3156803492331724</v>
      </c>
      <c r="AX659" s="6">
        <f t="shared" si="638"/>
        <v>0.44618243308276317</v>
      </c>
      <c r="AY659" s="6">
        <f t="shared" si="584"/>
        <v>0.14834142242924747</v>
      </c>
      <c r="AZ659" s="6">
        <f t="shared" si="639"/>
        <v>0.46402177166241987</v>
      </c>
      <c r="BD659" s="7">
        <f t="shared" si="640"/>
        <v>0.32599999999999996</v>
      </c>
      <c r="BE659" s="7">
        <f t="shared" si="641"/>
        <v>0.57096409694480788</v>
      </c>
      <c r="BF659" s="7">
        <f t="shared" ca="1" si="642"/>
        <v>-1.0149668268700534</v>
      </c>
      <c r="BG659" s="7">
        <f t="shared" si="585"/>
        <v>0.46402177166241987</v>
      </c>
      <c r="BH659" s="7">
        <f t="shared" si="586"/>
        <v>0.68119143540007887</v>
      </c>
      <c r="BI659" s="7">
        <f t="shared" ca="1" si="587"/>
        <v>-0.69227511348656545</v>
      </c>
      <c r="BJ659" s="7">
        <f t="shared" si="588"/>
        <v>1.905000945283318E-2</v>
      </c>
      <c r="BK659" s="7">
        <f t="shared" si="589"/>
        <v>1.2150066142932864E-2</v>
      </c>
      <c r="BL659" s="7">
        <f t="shared" ca="1" si="590"/>
        <v>0.10412994188637111</v>
      </c>
      <c r="BM659" s="7">
        <f t="shared" ca="1" si="591"/>
        <v>1.278206799932442</v>
      </c>
      <c r="BN659" s="7">
        <f t="shared" ca="1" si="592"/>
        <v>0.25973657103015896</v>
      </c>
      <c r="BO659" s="7">
        <f t="shared" ca="1" si="593"/>
        <v>1.0255412482705499</v>
      </c>
      <c r="BP659" s="7">
        <f t="shared" si="643"/>
        <v>0.5</v>
      </c>
      <c r="BQ659" s="7">
        <f t="shared" si="644"/>
        <v>2.31</v>
      </c>
    </row>
    <row r="660" spans="1:69" x14ac:dyDescent="0.25">
      <c r="A660" s="53">
        <v>33859</v>
      </c>
      <c r="B660" s="54">
        <v>0</v>
      </c>
      <c r="C660" s="54">
        <v>2.2799999999999998</v>
      </c>
      <c r="D660" s="54">
        <v>0.93888888888888888</v>
      </c>
      <c r="E660" s="6">
        <f t="shared" si="594"/>
        <v>0.312</v>
      </c>
      <c r="F660" s="1"/>
      <c r="G660" s="6">
        <f t="shared" si="622"/>
        <v>0.37274915388098567</v>
      </c>
      <c r="H660" s="6">
        <f t="shared" si="623"/>
        <v>0</v>
      </c>
      <c r="I660" s="6">
        <f t="shared" si="624"/>
        <v>2.2799999999999998</v>
      </c>
      <c r="J660" s="6">
        <f t="shared" si="625"/>
        <v>0</v>
      </c>
      <c r="K660" s="6">
        <f t="shared" si="626"/>
        <v>1.3767743422821332</v>
      </c>
      <c r="L660" s="6">
        <f t="shared" si="627"/>
        <v>0.3684482125099503</v>
      </c>
      <c r="M660" s="6">
        <f t="shared" si="608"/>
        <v>2.1193189748078777E-2</v>
      </c>
      <c r="N660" s="6">
        <f t="shared" si="628"/>
        <v>0.36838200655028619</v>
      </c>
      <c r="O660" s="6">
        <f t="shared" si="629"/>
        <v>2.1193189748078777E-2</v>
      </c>
      <c r="P660" s="6">
        <f t="shared" si="630"/>
        <v>0.44618243308276317</v>
      </c>
      <c r="Q660" s="6">
        <f t="shared" si="609"/>
        <v>0.14358497666446787</v>
      </c>
      <c r="R660" s="6">
        <f t="shared" si="631"/>
        <v>1.9723602027627359E-2</v>
      </c>
      <c r="S660" s="6">
        <f t="shared" si="632"/>
        <v>1.0700470827080368E-2</v>
      </c>
      <c r="T660" s="6">
        <f t="shared" si="633"/>
        <v>0</v>
      </c>
      <c r="U660" s="6">
        <f t="shared" si="634"/>
        <v>0</v>
      </c>
      <c r="V660" s="6">
        <f t="shared" si="635"/>
        <v>0</v>
      </c>
      <c r="W660" s="6">
        <f t="shared" si="636"/>
        <v>0</v>
      </c>
      <c r="X660" s="6">
        <f t="shared" si="610"/>
        <v>0</v>
      </c>
      <c r="Y660" s="6">
        <f t="shared" si="611"/>
        <v>0</v>
      </c>
      <c r="Z660" s="6">
        <f t="shared" si="612"/>
        <v>0</v>
      </c>
      <c r="AA660" s="6">
        <f t="shared" si="621"/>
        <v>0</v>
      </c>
      <c r="AB660" s="6">
        <f t="shared" si="595"/>
        <v>2.2324925210200721E-3</v>
      </c>
      <c r="AC660" s="6">
        <f t="shared" si="596"/>
        <v>1.6693074654189886E-3</v>
      </c>
      <c r="AD660" s="6">
        <f t="shared" si="597"/>
        <v>2.4995730695452476E-4</v>
      </c>
      <c r="AE660" s="6">
        <f t="shared" si="598"/>
        <v>0</v>
      </c>
      <c r="AF660" s="6">
        <f t="shared" si="599"/>
        <v>0</v>
      </c>
      <c r="AG660" s="6">
        <f t="shared" si="600"/>
        <v>0</v>
      </c>
      <c r="AH660" s="6">
        <f t="shared" si="601"/>
        <v>0</v>
      </c>
      <c r="AI660" s="6">
        <f t="shared" si="602"/>
        <v>0</v>
      </c>
      <c r="AJ660" s="6">
        <f t="shared" si="603"/>
        <v>0</v>
      </c>
      <c r="AK660" s="6">
        <f t="shared" si="604"/>
        <v>0</v>
      </c>
      <c r="AL660" s="6">
        <f t="shared" si="605"/>
        <v>0</v>
      </c>
      <c r="AM660" s="6">
        <f t="shared" si="606"/>
        <v>0</v>
      </c>
      <c r="AN660" s="6">
        <f t="shared" si="607"/>
        <v>0</v>
      </c>
      <c r="AO660" s="6">
        <f t="shared" si="613"/>
        <v>0</v>
      </c>
      <c r="AP660" s="6">
        <f t="shared" si="614"/>
        <v>0</v>
      </c>
      <c r="AQ660" s="6">
        <f t="shared" si="615"/>
        <v>0</v>
      </c>
      <c r="AR660" s="6">
        <f t="shared" si="616"/>
        <v>0</v>
      </c>
      <c r="AS660" s="6">
        <f t="shared" si="617"/>
        <v>0</v>
      </c>
      <c r="AT660" s="6">
        <f t="shared" si="618"/>
        <v>0</v>
      </c>
      <c r="AU660" s="6">
        <f t="shared" si="619"/>
        <v>0</v>
      </c>
      <c r="AV660" s="6">
        <f t="shared" si="637"/>
        <v>0.44852780976942258</v>
      </c>
      <c r="AW660" s="6">
        <f t="shared" si="620"/>
        <v>0.30823894571341132</v>
      </c>
      <c r="AX660" s="6">
        <f t="shared" si="638"/>
        <v>0.44410099739381709</v>
      </c>
      <c r="AY660" s="6">
        <f t="shared" si="584"/>
        <v>0.14581746918548794</v>
      </c>
      <c r="AZ660" s="6">
        <f t="shared" si="639"/>
        <v>0.45405641489889925</v>
      </c>
      <c r="BD660" s="7">
        <f t="shared" si="640"/>
        <v>0.312</v>
      </c>
      <c r="BE660" s="7">
        <f t="shared" si="641"/>
        <v>0.55856960175075765</v>
      </c>
      <c r="BF660" s="7">
        <f t="shared" ca="1" si="642"/>
        <v>-1.0543625536505792</v>
      </c>
      <c r="BG660" s="7">
        <f t="shared" si="585"/>
        <v>0.45405641489889925</v>
      </c>
      <c r="BH660" s="7">
        <f t="shared" si="586"/>
        <v>0.67383708335093817</v>
      </c>
      <c r="BI660" s="7">
        <f t="shared" ca="1" si="587"/>
        <v>-0.71238939633046683</v>
      </c>
      <c r="BJ660" s="7">
        <f t="shared" si="588"/>
        <v>2.0180025013928207E-2</v>
      </c>
      <c r="BK660" s="7">
        <f t="shared" si="589"/>
        <v>1.3286592314447955E-2</v>
      </c>
      <c r="BL660" s="7">
        <f t="shared" ca="1" si="590"/>
        <v>0.11694564032748632</v>
      </c>
      <c r="BM660" s="7">
        <f t="shared" ca="1" si="591"/>
        <v>1.3100589862338119</v>
      </c>
      <c r="BN660" s="7">
        <f t="shared" ca="1" si="592"/>
        <v>0.27252374416229697</v>
      </c>
      <c r="BO660" s="7">
        <f t="shared" ca="1" si="593"/>
        <v>1.1068845969197283</v>
      </c>
      <c r="BP660" s="7">
        <f t="shared" si="643"/>
        <v>0</v>
      </c>
      <c r="BQ660" s="7">
        <f t="shared" si="644"/>
        <v>2.2799999999999998</v>
      </c>
    </row>
    <row r="661" spans="1:69" x14ac:dyDescent="0.25">
      <c r="A661" s="53">
        <v>33860</v>
      </c>
      <c r="B661" s="54">
        <v>0.4</v>
      </c>
      <c r="C661" s="54">
        <v>2.2400000000000002</v>
      </c>
      <c r="D661" s="54">
        <v>0.89375000000000004</v>
      </c>
      <c r="E661" s="6">
        <f t="shared" si="594"/>
        <v>0.29700000000000004</v>
      </c>
      <c r="F661" s="1"/>
      <c r="G661" s="6">
        <f t="shared" si="622"/>
        <v>0.36838200655028619</v>
      </c>
      <c r="H661" s="6">
        <f t="shared" si="623"/>
        <v>0</v>
      </c>
      <c r="I661" s="6">
        <f t="shared" si="624"/>
        <v>1.8400000000000003</v>
      </c>
      <c r="J661" s="6">
        <f t="shared" si="625"/>
        <v>0</v>
      </c>
      <c r="K661" s="6">
        <f t="shared" si="626"/>
        <v>1.101935254119647</v>
      </c>
      <c r="L661" s="6">
        <f t="shared" si="627"/>
        <v>0.36493964219390979</v>
      </c>
      <c r="M661" s="6">
        <f t="shared" si="608"/>
        <v>2.0203499019608193E-2</v>
      </c>
      <c r="N661" s="6">
        <f t="shared" si="628"/>
        <v>0.36487652795499315</v>
      </c>
      <c r="O661" s="6">
        <f t="shared" si="629"/>
        <v>2.0203499019608193E-2</v>
      </c>
      <c r="P661" s="6">
        <f t="shared" si="630"/>
        <v>0.44410099739381709</v>
      </c>
      <c r="Q661" s="6">
        <f t="shared" si="609"/>
        <v>0.14125423774568549</v>
      </c>
      <c r="R661" s="6">
        <f t="shared" si="631"/>
        <v>1.8682845335805918E-2</v>
      </c>
      <c r="S661" s="6">
        <f t="shared" si="632"/>
        <v>1.0200774608921824E-2</v>
      </c>
      <c r="T661" s="6">
        <f t="shared" si="633"/>
        <v>0</v>
      </c>
      <c r="U661" s="6">
        <f t="shared" si="634"/>
        <v>0</v>
      </c>
      <c r="V661" s="6">
        <f t="shared" si="635"/>
        <v>0</v>
      </c>
      <c r="W661" s="6">
        <f t="shared" si="636"/>
        <v>0</v>
      </c>
      <c r="X661" s="6">
        <f t="shared" si="610"/>
        <v>0</v>
      </c>
      <c r="Y661" s="6">
        <f t="shared" si="611"/>
        <v>0</v>
      </c>
      <c r="Z661" s="6">
        <f t="shared" si="612"/>
        <v>0</v>
      </c>
      <c r="AA661" s="6">
        <f t="shared" si="621"/>
        <v>0</v>
      </c>
      <c r="AB661" s="6">
        <f t="shared" si="595"/>
        <v>2.1127727159037414E-3</v>
      </c>
      <c r="AC661" s="6">
        <f t="shared" si="596"/>
        <v>1.5885572893445023E-3</v>
      </c>
      <c r="AD661" s="6">
        <f t="shared" si="597"/>
        <v>2.3828466908608898E-4</v>
      </c>
      <c r="AE661" s="6">
        <f t="shared" si="598"/>
        <v>0</v>
      </c>
      <c r="AF661" s="6">
        <f t="shared" si="599"/>
        <v>0</v>
      </c>
      <c r="AG661" s="6">
        <f t="shared" si="600"/>
        <v>0</v>
      </c>
      <c r="AH661" s="6">
        <f t="shared" si="601"/>
        <v>0</v>
      </c>
      <c r="AI661" s="6">
        <f t="shared" si="602"/>
        <v>0</v>
      </c>
      <c r="AJ661" s="6">
        <f t="shared" si="603"/>
        <v>0</v>
      </c>
      <c r="AK661" s="6">
        <f t="shared" si="604"/>
        <v>0</v>
      </c>
      <c r="AL661" s="6">
        <f t="shared" si="605"/>
        <v>0</v>
      </c>
      <c r="AM661" s="6">
        <f t="shared" si="606"/>
        <v>0</v>
      </c>
      <c r="AN661" s="6">
        <f t="shared" si="607"/>
        <v>0</v>
      </c>
      <c r="AO661" s="6">
        <f t="shared" si="613"/>
        <v>0</v>
      </c>
      <c r="AP661" s="6">
        <f t="shared" si="614"/>
        <v>0</v>
      </c>
      <c r="AQ661" s="6">
        <f t="shared" si="615"/>
        <v>0</v>
      </c>
      <c r="AR661" s="6">
        <f t="shared" si="616"/>
        <v>0</v>
      </c>
      <c r="AS661" s="6">
        <f t="shared" si="617"/>
        <v>0</v>
      </c>
      <c r="AT661" s="6">
        <f t="shared" si="618"/>
        <v>0</v>
      </c>
      <c r="AU661" s="6">
        <f t="shared" si="619"/>
        <v>0</v>
      </c>
      <c r="AV661" s="6">
        <f t="shared" si="637"/>
        <v>0.44639795392234632</v>
      </c>
      <c r="AW661" s="6">
        <f t="shared" si="620"/>
        <v>0.30112844590609089</v>
      </c>
      <c r="AX661" s="6">
        <f t="shared" si="638"/>
        <v>0.44207325988376966</v>
      </c>
      <c r="AY661" s="6">
        <f t="shared" si="584"/>
        <v>0.14336701046158923</v>
      </c>
      <c r="AZ661" s="6">
        <f t="shared" si="639"/>
        <v>0.44449545636768012</v>
      </c>
      <c r="BD661" s="7">
        <f t="shared" si="640"/>
        <v>0.29700000000000004</v>
      </c>
      <c r="BE661" s="7">
        <f t="shared" si="641"/>
        <v>0.54497706373754851</v>
      </c>
      <c r="BF661" s="7">
        <f t="shared" ca="1" si="642"/>
        <v>-1.0983689621100343</v>
      </c>
      <c r="BG661" s="7">
        <f t="shared" si="585"/>
        <v>0.44449545636768012</v>
      </c>
      <c r="BH661" s="7">
        <f t="shared" si="586"/>
        <v>0.66670492451134644</v>
      </c>
      <c r="BI661" s="7">
        <f t="shared" ca="1" si="587"/>
        <v>-0.73207532699629541</v>
      </c>
      <c r="BJ661" s="7">
        <f t="shared" si="588"/>
        <v>2.1754909649110216E-2</v>
      </c>
      <c r="BK661" s="7">
        <f t="shared" si="589"/>
        <v>1.4817672088565135E-2</v>
      </c>
      <c r="BL661" s="7">
        <f t="shared" ca="1" si="590"/>
        <v>0.13417102712483692</v>
      </c>
      <c r="BM661" s="7">
        <f t="shared" ca="1" si="591"/>
        <v>1.344621328699565</v>
      </c>
      <c r="BN661" s="7">
        <f t="shared" ca="1" si="592"/>
        <v>0.28690014581194079</v>
      </c>
      <c r="BO661" s="7">
        <f t="shared" ca="1" si="593"/>
        <v>1.2014181985792249</v>
      </c>
      <c r="BP661" s="7">
        <f t="shared" si="643"/>
        <v>0.4</v>
      </c>
      <c r="BQ661" s="7">
        <f t="shared" si="644"/>
        <v>2.2400000000000002</v>
      </c>
    </row>
    <row r="662" spans="1:69" x14ac:dyDescent="0.25">
      <c r="A662" s="53">
        <v>33861</v>
      </c>
      <c r="B662" s="54">
        <v>0.6</v>
      </c>
      <c r="C662" s="54">
        <v>2.21</v>
      </c>
      <c r="D662" s="54">
        <v>0.82453703703703696</v>
      </c>
      <c r="E662" s="6">
        <f t="shared" si="594"/>
        <v>0.27399999999999997</v>
      </c>
      <c r="F662" s="1"/>
      <c r="G662" s="6">
        <f t="shared" si="622"/>
        <v>0.36487652795499315</v>
      </c>
      <c r="H662" s="6">
        <f t="shared" si="623"/>
        <v>0</v>
      </c>
      <c r="I662" s="6">
        <f t="shared" si="624"/>
        <v>1.6099999999999999</v>
      </c>
      <c r="J662" s="6">
        <f t="shared" si="625"/>
        <v>0</v>
      </c>
      <c r="K662" s="6">
        <f t="shared" si="626"/>
        <v>0.95748861865237822</v>
      </c>
      <c r="L662" s="6">
        <f t="shared" si="627"/>
        <v>0.3618854042204882</v>
      </c>
      <c r="M662" s="6">
        <f t="shared" si="608"/>
        <v>1.9372377530157251E-2</v>
      </c>
      <c r="N662" s="6">
        <f t="shared" si="628"/>
        <v>0.36182488634372661</v>
      </c>
      <c r="O662" s="6">
        <f t="shared" si="629"/>
        <v>1.9372377530157251E-2</v>
      </c>
      <c r="P662" s="6">
        <f t="shared" si="630"/>
        <v>0.44207325988376966</v>
      </c>
      <c r="Q662" s="6">
        <f t="shared" si="609"/>
        <v>0.13900973881818801</v>
      </c>
      <c r="R662" s="6">
        <f t="shared" si="631"/>
        <v>1.7854774167119825E-2</v>
      </c>
      <c r="S662" s="6">
        <f t="shared" si="632"/>
        <v>9.7811402189435237E-3</v>
      </c>
      <c r="T662" s="6">
        <f t="shared" si="633"/>
        <v>0</v>
      </c>
      <c r="U662" s="6">
        <f t="shared" si="634"/>
        <v>0</v>
      </c>
      <c r="V662" s="6">
        <f t="shared" si="635"/>
        <v>0</v>
      </c>
      <c r="W662" s="6">
        <f t="shared" si="636"/>
        <v>0</v>
      </c>
      <c r="X662" s="6">
        <f t="shared" si="610"/>
        <v>0</v>
      </c>
      <c r="Y662" s="6">
        <f t="shared" si="611"/>
        <v>0</v>
      </c>
      <c r="Z662" s="6">
        <f t="shared" si="612"/>
        <v>0</v>
      </c>
      <c r="AA662" s="6">
        <f t="shared" si="621"/>
        <v>0</v>
      </c>
      <c r="AB662" s="6">
        <f t="shared" si="595"/>
        <v>2.013779487022169E-3</v>
      </c>
      <c r="AC662" s="6">
        <f t="shared" si="596"/>
        <v>1.5218179914849824E-3</v>
      </c>
      <c r="AD662" s="6">
        <f t="shared" si="597"/>
        <v>2.284822329391648E-4</v>
      </c>
      <c r="AE662" s="6">
        <f t="shared" si="598"/>
        <v>0</v>
      </c>
      <c r="AF662" s="6">
        <f t="shared" si="599"/>
        <v>0</v>
      </c>
      <c r="AG662" s="6">
        <f t="shared" si="600"/>
        <v>0</v>
      </c>
      <c r="AH662" s="6">
        <f t="shared" si="601"/>
        <v>0</v>
      </c>
      <c r="AI662" s="6">
        <f t="shared" si="602"/>
        <v>0</v>
      </c>
      <c r="AJ662" s="6">
        <f t="shared" si="603"/>
        <v>0</v>
      </c>
      <c r="AK662" s="6">
        <f t="shared" si="604"/>
        <v>0</v>
      </c>
      <c r="AL662" s="6">
        <f t="shared" si="605"/>
        <v>0</v>
      </c>
      <c r="AM662" s="6">
        <f t="shared" si="606"/>
        <v>0</v>
      </c>
      <c r="AN662" s="6">
        <f t="shared" si="607"/>
        <v>0</v>
      </c>
      <c r="AO662" s="6">
        <f t="shared" si="613"/>
        <v>0</v>
      </c>
      <c r="AP662" s="6">
        <f t="shared" si="614"/>
        <v>0</v>
      </c>
      <c r="AQ662" s="6">
        <f t="shared" si="615"/>
        <v>0</v>
      </c>
      <c r="AR662" s="6">
        <f t="shared" si="616"/>
        <v>0</v>
      </c>
      <c r="AS662" s="6">
        <f t="shared" si="617"/>
        <v>0</v>
      </c>
      <c r="AT662" s="6">
        <f t="shared" si="618"/>
        <v>0</v>
      </c>
      <c r="AU662" s="6">
        <f t="shared" si="619"/>
        <v>0</v>
      </c>
      <c r="AV662" s="6">
        <f t="shared" si="637"/>
        <v>0.4443260893105298</v>
      </c>
      <c r="AW662" s="6">
        <f t="shared" si="620"/>
        <v>0.29433505641937208</v>
      </c>
      <c r="AX662" s="6">
        <f t="shared" si="638"/>
        <v>0.44009895938924054</v>
      </c>
      <c r="AY662" s="6">
        <f t="shared" si="584"/>
        <v>0.14102351830521018</v>
      </c>
      <c r="AZ662" s="6">
        <f t="shared" si="639"/>
        <v>0.43535857472458228</v>
      </c>
      <c r="BD662" s="7">
        <f t="shared" si="640"/>
        <v>0.27399999999999997</v>
      </c>
      <c r="BE662" s="7">
        <f t="shared" si="641"/>
        <v>0.52345009313209601</v>
      </c>
      <c r="BF662" s="7">
        <f t="shared" ca="1" si="642"/>
        <v>-1.1698469323020522</v>
      </c>
      <c r="BG662" s="7">
        <f t="shared" si="585"/>
        <v>0.43535857472458228</v>
      </c>
      <c r="BH662" s="7">
        <f t="shared" si="586"/>
        <v>0.65981707671488943</v>
      </c>
      <c r="BI662" s="7">
        <f t="shared" ca="1" si="587"/>
        <v>-0.75125728452169083</v>
      </c>
      <c r="BJ662" s="7">
        <f t="shared" si="588"/>
        <v>2.6036589637148614E-2</v>
      </c>
      <c r="BK662" s="7">
        <f t="shared" si="589"/>
        <v>1.859595421146985E-2</v>
      </c>
      <c r="BL662" s="7">
        <f t="shared" ca="1" si="590"/>
        <v>0.17521729322888696</v>
      </c>
      <c r="BM662" s="7">
        <f t="shared" ca="1" si="591"/>
        <v>1.3984909204803873</v>
      </c>
      <c r="BN662" s="7">
        <f t="shared" ca="1" si="592"/>
        <v>0.31042456488594311</v>
      </c>
      <c r="BO662" s="7">
        <f t="shared" ca="1" si="593"/>
        <v>1.3632201957182537</v>
      </c>
      <c r="BP662" s="7">
        <f t="shared" si="643"/>
        <v>0.6</v>
      </c>
      <c r="BQ662" s="7">
        <f t="shared" si="644"/>
        <v>2.21</v>
      </c>
    </row>
    <row r="663" spans="1:69" x14ac:dyDescent="0.25">
      <c r="A663" s="53">
        <v>33862</v>
      </c>
      <c r="B663" s="54">
        <v>0</v>
      </c>
      <c r="C663" s="54">
        <v>2.17</v>
      </c>
      <c r="D663" s="54">
        <v>0.77939814814814812</v>
      </c>
      <c r="E663" s="6">
        <f t="shared" si="594"/>
        <v>0.25900000000000001</v>
      </c>
      <c r="F663" s="1"/>
      <c r="G663" s="6">
        <f t="shared" si="622"/>
        <v>0.36182488634372661</v>
      </c>
      <c r="H663" s="6">
        <f t="shared" si="623"/>
        <v>0</v>
      </c>
      <c r="I663" s="6">
        <f t="shared" si="624"/>
        <v>2.17</v>
      </c>
      <c r="J663" s="6">
        <f t="shared" si="625"/>
        <v>0</v>
      </c>
      <c r="K663" s="6">
        <f t="shared" si="626"/>
        <v>1.2806696073213313</v>
      </c>
      <c r="L663" s="6">
        <f t="shared" si="627"/>
        <v>0.35782416906741121</v>
      </c>
      <c r="M663" s="6">
        <f t="shared" si="608"/>
        <v>1.8309815078267469E-2</v>
      </c>
      <c r="N663" s="6">
        <f t="shared" si="628"/>
        <v>0.35776697055727946</v>
      </c>
      <c r="O663" s="6">
        <f t="shared" si="629"/>
        <v>1.8309815078267469E-2</v>
      </c>
      <c r="P663" s="6">
        <f t="shared" si="630"/>
        <v>0.44009895938924054</v>
      </c>
      <c r="Q663" s="6">
        <f t="shared" si="609"/>
        <v>0.13684897908524965</v>
      </c>
      <c r="R663" s="6">
        <f t="shared" si="631"/>
        <v>1.7015322822580236E-2</v>
      </c>
      <c r="S663" s="6">
        <f t="shared" si="632"/>
        <v>9.2446509668040102E-3</v>
      </c>
      <c r="T663" s="6">
        <f t="shared" si="633"/>
        <v>0</v>
      </c>
      <c r="U663" s="6">
        <f t="shared" si="634"/>
        <v>0</v>
      </c>
      <c r="V663" s="6">
        <f t="shared" si="635"/>
        <v>0</v>
      </c>
      <c r="W663" s="6">
        <f t="shared" si="636"/>
        <v>0</v>
      </c>
      <c r="X663" s="6">
        <f t="shared" si="610"/>
        <v>0</v>
      </c>
      <c r="Y663" s="6">
        <f t="shared" si="611"/>
        <v>0</v>
      </c>
      <c r="Z663" s="6">
        <f t="shared" si="612"/>
        <v>0</v>
      </c>
      <c r="AA663" s="6">
        <f t="shared" si="621"/>
        <v>0</v>
      </c>
      <c r="AB663" s="6">
        <f t="shared" si="595"/>
        <v>1.9237170250203553E-3</v>
      </c>
      <c r="AC663" s="6">
        <f t="shared" si="596"/>
        <v>1.44161457786344E-3</v>
      </c>
      <c r="AD663" s="6">
        <f t="shared" si="597"/>
        <v>2.1595012936709897E-4</v>
      </c>
      <c r="AE663" s="6">
        <f t="shared" si="598"/>
        <v>0</v>
      </c>
      <c r="AF663" s="6">
        <f t="shared" si="599"/>
        <v>0</v>
      </c>
      <c r="AG663" s="6">
        <f t="shared" si="600"/>
        <v>0</v>
      </c>
      <c r="AH663" s="6">
        <f t="shared" si="601"/>
        <v>0</v>
      </c>
      <c r="AI663" s="6">
        <f t="shared" si="602"/>
        <v>0</v>
      </c>
      <c r="AJ663" s="6">
        <f t="shared" si="603"/>
        <v>0</v>
      </c>
      <c r="AK663" s="6">
        <f t="shared" si="604"/>
        <v>0</v>
      </c>
      <c r="AL663" s="6">
        <f t="shared" si="605"/>
        <v>0</v>
      </c>
      <c r="AM663" s="6">
        <f t="shared" si="606"/>
        <v>0</v>
      </c>
      <c r="AN663" s="6">
        <f t="shared" si="607"/>
        <v>0</v>
      </c>
      <c r="AO663" s="6">
        <f t="shared" si="613"/>
        <v>0</v>
      </c>
      <c r="AP663" s="6">
        <f t="shared" si="614"/>
        <v>0</v>
      </c>
      <c r="AQ663" s="6">
        <f t="shared" si="615"/>
        <v>0</v>
      </c>
      <c r="AR663" s="6">
        <f t="shared" si="616"/>
        <v>0</v>
      </c>
      <c r="AS663" s="6">
        <f t="shared" si="617"/>
        <v>0</v>
      </c>
      <c r="AT663" s="6">
        <f t="shared" si="618"/>
        <v>0</v>
      </c>
      <c r="AU663" s="6">
        <f t="shared" si="619"/>
        <v>0</v>
      </c>
      <c r="AV663" s="6">
        <f t="shared" si="637"/>
        <v>0.44230870090737684</v>
      </c>
      <c r="AW663" s="6">
        <f t="shared" si="620"/>
        <v>0.28783588876776012</v>
      </c>
      <c r="AX663" s="6">
        <f t="shared" si="638"/>
        <v>0.43817490959949573</v>
      </c>
      <c r="AY663" s="6">
        <f t="shared" si="584"/>
        <v>0.13877269611027002</v>
      </c>
      <c r="AZ663" s="6">
        <f t="shared" si="639"/>
        <v>0.42660858487803011</v>
      </c>
      <c r="BD663" s="7">
        <f t="shared" si="640"/>
        <v>0.25900000000000001</v>
      </c>
      <c r="BE663" s="7">
        <f t="shared" si="641"/>
        <v>0.50892042599997889</v>
      </c>
      <c r="BF663" s="7">
        <f t="shared" ca="1" si="642"/>
        <v>-1.2193759864025211</v>
      </c>
      <c r="BG663" s="7">
        <f t="shared" si="585"/>
        <v>0.42660858487803011</v>
      </c>
      <c r="BH663" s="7">
        <f t="shared" si="586"/>
        <v>0.653152803621044</v>
      </c>
      <c r="BI663" s="7">
        <f t="shared" ca="1" si="587"/>
        <v>-0.76997847033924394</v>
      </c>
      <c r="BJ663" s="7">
        <f t="shared" si="588"/>
        <v>2.8092637724815819E-2</v>
      </c>
      <c r="BK663" s="7">
        <f t="shared" si="589"/>
        <v>2.0802978754225526E-2</v>
      </c>
      <c r="BL663" s="7">
        <f t="shared" ca="1" si="590"/>
        <v>0.20195812744384345</v>
      </c>
      <c r="BM663" s="7">
        <f t="shared" ca="1" si="591"/>
        <v>1.4341932629461409</v>
      </c>
      <c r="BN663" s="7">
        <f t="shared" ca="1" si="592"/>
        <v>0.3268263043619638</v>
      </c>
      <c r="BO663" s="7">
        <f t="shared" ca="1" si="593"/>
        <v>1.4813306191313271</v>
      </c>
      <c r="BP663" s="7">
        <f t="shared" si="643"/>
        <v>0</v>
      </c>
      <c r="BQ663" s="7">
        <f t="shared" si="644"/>
        <v>2.17</v>
      </c>
    </row>
    <row r="664" spans="1:69" x14ac:dyDescent="0.25">
      <c r="A664" s="53">
        <v>33863</v>
      </c>
      <c r="B664" s="54">
        <v>0</v>
      </c>
      <c r="C664" s="54">
        <v>2.14</v>
      </c>
      <c r="D664" s="54">
        <v>0.76134259259259252</v>
      </c>
      <c r="E664" s="6">
        <f t="shared" si="594"/>
        <v>0.253</v>
      </c>
      <c r="F664" s="1"/>
      <c r="G664" s="6">
        <f t="shared" si="622"/>
        <v>0.35776697055727946</v>
      </c>
      <c r="H664" s="6">
        <f t="shared" si="623"/>
        <v>0</v>
      </c>
      <c r="I664" s="6">
        <f t="shared" si="624"/>
        <v>2.14</v>
      </c>
      <c r="J664" s="6">
        <f t="shared" si="625"/>
        <v>0</v>
      </c>
      <c r="K664" s="6">
        <f t="shared" si="626"/>
        <v>1.2519348353878481</v>
      </c>
      <c r="L664" s="6">
        <f t="shared" si="627"/>
        <v>0.3538560185864324</v>
      </c>
      <c r="M664" s="6">
        <f t="shared" si="608"/>
        <v>1.7317137490039995E-2</v>
      </c>
      <c r="N664" s="6">
        <f t="shared" si="628"/>
        <v>0.35380192112777742</v>
      </c>
      <c r="O664" s="6">
        <f t="shared" si="629"/>
        <v>1.7317137490039995E-2</v>
      </c>
      <c r="P664" s="6">
        <f t="shared" si="630"/>
        <v>0.43817490959949573</v>
      </c>
      <c r="Q664" s="6">
        <f t="shared" si="609"/>
        <v>0.13476640272667109</v>
      </c>
      <c r="R664" s="6">
        <f t="shared" si="631"/>
        <v>1.6086628028818467E-2</v>
      </c>
      <c r="S664" s="6">
        <f t="shared" si="632"/>
        <v>8.7434466790215389E-3</v>
      </c>
      <c r="T664" s="6">
        <f t="shared" si="633"/>
        <v>0</v>
      </c>
      <c r="U664" s="6">
        <f t="shared" si="634"/>
        <v>0</v>
      </c>
      <c r="V664" s="6">
        <f t="shared" si="635"/>
        <v>0</v>
      </c>
      <c r="W664" s="6">
        <f t="shared" si="636"/>
        <v>0</v>
      </c>
      <c r="X664" s="6">
        <f t="shared" si="610"/>
        <v>0</v>
      </c>
      <c r="Y664" s="6">
        <f t="shared" si="611"/>
        <v>0</v>
      </c>
      <c r="Z664" s="6">
        <f t="shared" si="612"/>
        <v>0</v>
      </c>
      <c r="AA664" s="6">
        <f t="shared" si="621"/>
        <v>0</v>
      </c>
      <c r="AB664" s="6">
        <f t="shared" si="595"/>
        <v>1.8217244146420208E-3</v>
      </c>
      <c r="AC664" s="6">
        <f t="shared" si="596"/>
        <v>1.3633117777981292E-3</v>
      </c>
      <c r="AD664" s="6">
        <f t="shared" si="597"/>
        <v>2.042422637943885E-4</v>
      </c>
      <c r="AE664" s="6">
        <f t="shared" si="598"/>
        <v>0</v>
      </c>
      <c r="AF664" s="6">
        <f t="shared" si="599"/>
        <v>0</v>
      </c>
      <c r="AG664" s="6">
        <f t="shared" si="600"/>
        <v>0</v>
      </c>
      <c r="AH664" s="6">
        <f t="shared" si="601"/>
        <v>0</v>
      </c>
      <c r="AI664" s="6">
        <f t="shared" si="602"/>
        <v>0</v>
      </c>
      <c r="AJ664" s="6">
        <f t="shared" si="603"/>
        <v>0</v>
      </c>
      <c r="AK664" s="6">
        <f t="shared" si="604"/>
        <v>0</v>
      </c>
      <c r="AL664" s="6">
        <f t="shared" si="605"/>
        <v>0</v>
      </c>
      <c r="AM664" s="6">
        <f t="shared" si="606"/>
        <v>0</v>
      </c>
      <c r="AN664" s="6">
        <f t="shared" si="607"/>
        <v>0</v>
      </c>
      <c r="AO664" s="6">
        <f t="shared" si="613"/>
        <v>0</v>
      </c>
      <c r="AP664" s="6">
        <f t="shared" si="614"/>
        <v>0</v>
      </c>
      <c r="AQ664" s="6">
        <f t="shared" si="615"/>
        <v>0</v>
      </c>
      <c r="AR664" s="6">
        <f t="shared" si="616"/>
        <v>0</v>
      </c>
      <c r="AS664" s="6">
        <f t="shared" si="617"/>
        <v>0</v>
      </c>
      <c r="AT664" s="6">
        <f t="shared" si="618"/>
        <v>0</v>
      </c>
      <c r="AU664" s="6">
        <f t="shared" si="619"/>
        <v>0</v>
      </c>
      <c r="AV664" s="6">
        <f t="shared" si="637"/>
        <v>0.4403414043683524</v>
      </c>
      <c r="AW664" s="6">
        <f t="shared" si="620"/>
        <v>0.28160661859325442</v>
      </c>
      <c r="AX664" s="6">
        <f t="shared" si="638"/>
        <v>0.43629707550732622</v>
      </c>
      <c r="AY664" s="6">
        <f t="shared" si="584"/>
        <v>0.1365881271413131</v>
      </c>
      <c r="AZ664" s="6">
        <f t="shared" si="639"/>
        <v>0.4181947457345675</v>
      </c>
      <c r="BD664" s="7">
        <f t="shared" si="640"/>
        <v>0.253</v>
      </c>
      <c r="BE664" s="7">
        <f t="shared" si="641"/>
        <v>0.50299105359837171</v>
      </c>
      <c r="BF664" s="7">
        <f t="shared" ca="1" si="642"/>
        <v>-1.2398955280399255</v>
      </c>
      <c r="BG664" s="7">
        <f t="shared" si="585"/>
        <v>0.4181947457345675</v>
      </c>
      <c r="BH664" s="7">
        <f t="shared" si="586"/>
        <v>0.64667978608780363</v>
      </c>
      <c r="BI664" s="7">
        <f t="shared" ca="1" si="587"/>
        <v>-0.78831713505970136</v>
      </c>
      <c r="BJ664" s="7">
        <f t="shared" si="588"/>
        <v>2.7289304018308404E-2</v>
      </c>
      <c r="BK664" s="7">
        <f t="shared" si="589"/>
        <v>2.0646451844419531E-2</v>
      </c>
      <c r="BL664" s="7">
        <f t="shared" ca="1" si="590"/>
        <v>0.20392304500660177</v>
      </c>
      <c r="BM664" s="7">
        <f t="shared" ca="1" si="591"/>
        <v>1.4486001999324418</v>
      </c>
      <c r="BN664" s="7">
        <f t="shared" ca="1" si="592"/>
        <v>0.33364095494676671</v>
      </c>
      <c r="BO664" s="7">
        <f t="shared" ca="1" si="593"/>
        <v>1.531700308781176</v>
      </c>
      <c r="BP664" s="7">
        <f t="shared" si="643"/>
        <v>0</v>
      </c>
      <c r="BQ664" s="7">
        <f t="shared" si="644"/>
        <v>2.14</v>
      </c>
    </row>
    <row r="665" spans="1:69" x14ac:dyDescent="0.25">
      <c r="A665" s="53">
        <v>33864</v>
      </c>
      <c r="B665" s="54">
        <v>0.8</v>
      </c>
      <c r="C665" s="54">
        <v>2.1</v>
      </c>
      <c r="D665" s="54">
        <v>0.7402777777777777</v>
      </c>
      <c r="E665" s="6">
        <f t="shared" si="594"/>
        <v>0.246</v>
      </c>
      <c r="F665" s="1"/>
      <c r="G665" s="6">
        <f t="shared" si="622"/>
        <v>0.35380192112777742</v>
      </c>
      <c r="H665" s="6">
        <f t="shared" si="623"/>
        <v>0</v>
      </c>
      <c r="I665" s="6">
        <f t="shared" si="624"/>
        <v>1.3</v>
      </c>
      <c r="J665" s="6">
        <f t="shared" si="625"/>
        <v>0</v>
      </c>
      <c r="K665" s="6">
        <f t="shared" si="626"/>
        <v>0.75517052706012766</v>
      </c>
      <c r="L665" s="6">
        <f t="shared" si="627"/>
        <v>0.35144282417029366</v>
      </c>
      <c r="M665" s="6">
        <f t="shared" si="608"/>
        <v>1.6734820319127524E-2</v>
      </c>
      <c r="N665" s="6">
        <f t="shared" si="628"/>
        <v>0.35139054582747675</v>
      </c>
      <c r="O665" s="6">
        <f t="shared" si="629"/>
        <v>1.6734820319127524E-2</v>
      </c>
      <c r="P665" s="6">
        <f t="shared" si="630"/>
        <v>0.43629707550732622</v>
      </c>
      <c r="Q665" s="6">
        <f t="shared" si="609"/>
        <v>0.13275577510591247</v>
      </c>
      <c r="R665" s="6">
        <f t="shared" si="631"/>
        <v>1.5355351032512904E-2</v>
      </c>
      <c r="S665" s="6">
        <f t="shared" si="632"/>
        <v>8.4494339337234069E-3</v>
      </c>
      <c r="T665" s="6">
        <f t="shared" si="633"/>
        <v>0</v>
      </c>
      <c r="U665" s="6">
        <f t="shared" si="634"/>
        <v>0</v>
      </c>
      <c r="V665" s="6">
        <f t="shared" si="635"/>
        <v>0</v>
      </c>
      <c r="W665" s="6">
        <f t="shared" si="636"/>
        <v>0</v>
      </c>
      <c r="X665" s="6">
        <f t="shared" si="610"/>
        <v>0</v>
      </c>
      <c r="Y665" s="6">
        <f t="shared" si="611"/>
        <v>0</v>
      </c>
      <c r="Z665" s="6">
        <f t="shared" si="612"/>
        <v>0</v>
      </c>
      <c r="AA665" s="6">
        <f t="shared" si="621"/>
        <v>0</v>
      </c>
      <c r="AB665" s="6">
        <f t="shared" si="595"/>
        <v>1.7306397974365382E-3</v>
      </c>
      <c r="AC665" s="6">
        <f t="shared" si="596"/>
        <v>1.313021993619523E-3</v>
      </c>
      <c r="AD665" s="6">
        <f t="shared" si="597"/>
        <v>1.9737428244920877E-4</v>
      </c>
      <c r="AE665" s="6">
        <f t="shared" si="598"/>
        <v>0</v>
      </c>
      <c r="AF665" s="6">
        <f t="shared" si="599"/>
        <v>0</v>
      </c>
      <c r="AG665" s="6">
        <f t="shared" si="600"/>
        <v>0</v>
      </c>
      <c r="AH665" s="6">
        <f t="shared" si="601"/>
        <v>0</v>
      </c>
      <c r="AI665" s="6">
        <f t="shared" si="602"/>
        <v>0</v>
      </c>
      <c r="AJ665" s="6">
        <f t="shared" si="603"/>
        <v>0</v>
      </c>
      <c r="AK665" s="6">
        <f t="shared" si="604"/>
        <v>0</v>
      </c>
      <c r="AL665" s="6">
        <f t="shared" si="605"/>
        <v>0</v>
      </c>
      <c r="AM665" s="6">
        <f t="shared" si="606"/>
        <v>0</v>
      </c>
      <c r="AN665" s="6">
        <f t="shared" si="607"/>
        <v>0</v>
      </c>
      <c r="AO665" s="6">
        <f t="shared" si="613"/>
        <v>0</v>
      </c>
      <c r="AP665" s="6">
        <f t="shared" si="614"/>
        <v>0</v>
      </c>
      <c r="AQ665" s="6">
        <f t="shared" si="615"/>
        <v>0</v>
      </c>
      <c r="AR665" s="6">
        <f t="shared" si="616"/>
        <v>0</v>
      </c>
      <c r="AS665" s="6">
        <f t="shared" si="617"/>
        <v>0</v>
      </c>
      <c r="AT665" s="6">
        <f t="shared" si="618"/>
        <v>0</v>
      </c>
      <c r="AU665" s="6">
        <f t="shared" si="619"/>
        <v>0</v>
      </c>
      <c r="AV665" s="6">
        <f t="shared" si="637"/>
        <v>0.43842419206826871</v>
      </c>
      <c r="AW665" s="6">
        <f t="shared" si="620"/>
        <v>0.27563781658163167</v>
      </c>
      <c r="AX665" s="6">
        <f t="shared" si="638"/>
        <v>0.43446558490782594</v>
      </c>
      <c r="AY665" s="6">
        <f t="shared" si="584"/>
        <v>0.13448641490334901</v>
      </c>
      <c r="AZ665" s="6">
        <f t="shared" si="639"/>
        <v>0.41012423148498067</v>
      </c>
      <c r="BD665" s="7">
        <f t="shared" si="640"/>
        <v>0.246</v>
      </c>
      <c r="BE665" s="7">
        <f t="shared" si="641"/>
        <v>0.49598387070548977</v>
      </c>
      <c r="BF665" s="7">
        <f t="shared" ca="1" si="642"/>
        <v>-1.2643795988410631</v>
      </c>
      <c r="BG665" s="7">
        <f t="shared" si="585"/>
        <v>0.41012423148498067</v>
      </c>
      <c r="BH665" s="7">
        <f t="shared" si="586"/>
        <v>0.64040942488768904</v>
      </c>
      <c r="BI665" s="7">
        <f t="shared" ca="1" si="587"/>
        <v>-0.80622924515124095</v>
      </c>
      <c r="BJ665" s="7">
        <f t="shared" si="588"/>
        <v>2.6936763360535521E-2</v>
      </c>
      <c r="BK665" s="7">
        <f t="shared" si="589"/>
        <v>2.0858740700835376E-2</v>
      </c>
      <c r="BL665" s="7">
        <f t="shared" ca="1" si="590"/>
        <v>0.20990174658610913</v>
      </c>
      <c r="BM665" s="7">
        <f t="shared" ca="1" si="591"/>
        <v>1.465499293083127</v>
      </c>
      <c r="BN665" s="7">
        <f t="shared" ca="1" si="592"/>
        <v>0.34178498609781244</v>
      </c>
      <c r="BO665" s="7">
        <f t="shared" ca="1" si="593"/>
        <v>1.5929036714423839</v>
      </c>
      <c r="BP665" s="7">
        <f t="shared" si="643"/>
        <v>0.8</v>
      </c>
      <c r="BQ665" s="7">
        <f t="shared" si="644"/>
        <v>2.1</v>
      </c>
    </row>
    <row r="666" spans="1:69" x14ac:dyDescent="0.25">
      <c r="A666" s="53">
        <v>33865</v>
      </c>
      <c r="B666" s="54">
        <v>0.3</v>
      </c>
      <c r="C666" s="54">
        <v>2.0699999999999998</v>
      </c>
      <c r="D666" s="54">
        <v>0.7402777777777777</v>
      </c>
      <c r="E666" s="6">
        <f t="shared" si="594"/>
        <v>0.246</v>
      </c>
      <c r="F666" s="1"/>
      <c r="G666" s="6">
        <f t="shared" si="622"/>
        <v>0.35139054582747675</v>
      </c>
      <c r="H666" s="6">
        <f t="shared" si="623"/>
        <v>0</v>
      </c>
      <c r="I666" s="6">
        <f t="shared" si="624"/>
        <v>1.7699999999999998</v>
      </c>
      <c r="J666" s="6">
        <f t="shared" si="625"/>
        <v>0</v>
      </c>
      <c r="K666" s="6">
        <f t="shared" si="626"/>
        <v>1.021696610426625</v>
      </c>
      <c r="L666" s="6">
        <f t="shared" si="627"/>
        <v>0.34819884106840449</v>
      </c>
      <c r="M666" s="6">
        <f t="shared" si="608"/>
        <v>1.5976812531522395E-2</v>
      </c>
      <c r="N666" s="6">
        <f t="shared" si="628"/>
        <v>0.34814893068593744</v>
      </c>
      <c r="O666" s="6">
        <f t="shared" si="629"/>
        <v>1.5976812531522395E-2</v>
      </c>
      <c r="P666" s="6">
        <f t="shared" si="630"/>
        <v>0.43446558490782594</v>
      </c>
      <c r="Q666" s="6">
        <f t="shared" si="609"/>
        <v>0.13081549777422696</v>
      </c>
      <c r="R666" s="6">
        <f t="shared" si="631"/>
        <v>1.4761850459125082E-2</v>
      </c>
      <c r="S666" s="6">
        <f t="shared" si="632"/>
        <v>8.0667147529684818E-3</v>
      </c>
      <c r="T666" s="6">
        <f t="shared" si="633"/>
        <v>0</v>
      </c>
      <c r="U666" s="6">
        <f t="shared" si="634"/>
        <v>0</v>
      </c>
      <c r="V666" s="6">
        <f t="shared" si="635"/>
        <v>0</v>
      </c>
      <c r="W666" s="6">
        <f t="shared" si="636"/>
        <v>0</v>
      </c>
      <c r="X666" s="6">
        <f t="shared" si="610"/>
        <v>0</v>
      </c>
      <c r="Y666" s="6">
        <f t="shared" si="611"/>
        <v>0</v>
      </c>
      <c r="Z666" s="6">
        <f t="shared" si="612"/>
        <v>0</v>
      </c>
      <c r="AA666" s="6">
        <f t="shared" si="621"/>
        <v>0</v>
      </c>
      <c r="AB666" s="6">
        <f t="shared" si="595"/>
        <v>1.6637118005862826E-3</v>
      </c>
      <c r="AC666" s="6">
        <f t="shared" si="596"/>
        <v>1.2559315626800964E-3</v>
      </c>
      <c r="AD666" s="6">
        <f t="shared" si="597"/>
        <v>1.8843416595459235E-4</v>
      </c>
      <c r="AE666" s="6">
        <f t="shared" si="598"/>
        <v>0</v>
      </c>
      <c r="AF666" s="6">
        <f t="shared" si="599"/>
        <v>0</v>
      </c>
      <c r="AG666" s="6">
        <f t="shared" si="600"/>
        <v>0</v>
      </c>
      <c r="AH666" s="6">
        <f t="shared" si="601"/>
        <v>0</v>
      </c>
      <c r="AI666" s="6">
        <f t="shared" si="602"/>
        <v>0</v>
      </c>
      <c r="AJ666" s="6">
        <f t="shared" si="603"/>
        <v>0</v>
      </c>
      <c r="AK666" s="6">
        <f t="shared" si="604"/>
        <v>0</v>
      </c>
      <c r="AL666" s="6">
        <f t="shared" si="605"/>
        <v>0</v>
      </c>
      <c r="AM666" s="6">
        <f t="shared" si="606"/>
        <v>0</v>
      </c>
      <c r="AN666" s="6">
        <f t="shared" si="607"/>
        <v>0</v>
      </c>
      <c r="AO666" s="6">
        <f t="shared" si="613"/>
        <v>0</v>
      </c>
      <c r="AP666" s="6">
        <f t="shared" si="614"/>
        <v>0</v>
      </c>
      <c r="AQ666" s="6">
        <f t="shared" si="615"/>
        <v>0</v>
      </c>
      <c r="AR666" s="6">
        <f t="shared" si="616"/>
        <v>0</v>
      </c>
      <c r="AS666" s="6">
        <f t="shared" si="617"/>
        <v>0</v>
      </c>
      <c r="AT666" s="6">
        <f t="shared" si="618"/>
        <v>0</v>
      </c>
      <c r="AU666" s="6">
        <f t="shared" si="619"/>
        <v>0</v>
      </c>
      <c r="AV666" s="6">
        <f t="shared" si="637"/>
        <v>0.43655631229879754</v>
      </c>
      <c r="AW666" s="6">
        <f t="shared" si="620"/>
        <v>0.26991819595746819</v>
      </c>
      <c r="AX666" s="6">
        <f t="shared" si="638"/>
        <v>0.43267984818911109</v>
      </c>
      <c r="AY666" s="6">
        <f t="shared" si="584"/>
        <v>0.13247920957481324</v>
      </c>
      <c r="AZ666" s="6">
        <f t="shared" si="639"/>
        <v>0.40239740553228143</v>
      </c>
      <c r="BD666" s="7">
        <f t="shared" si="640"/>
        <v>0.246</v>
      </c>
      <c r="BE666" s="7">
        <f t="shared" si="641"/>
        <v>0.49598387070548977</v>
      </c>
      <c r="BF666" s="7">
        <f t="shared" ca="1" si="642"/>
        <v>-1.2643795988410631</v>
      </c>
      <c r="BG666" s="7">
        <f t="shared" si="585"/>
        <v>0.40239740553228143</v>
      </c>
      <c r="BH666" s="7">
        <f t="shared" si="586"/>
        <v>0.63434801610179359</v>
      </c>
      <c r="BI666" s="7">
        <f t="shared" ca="1" si="587"/>
        <v>-0.82368452818619764</v>
      </c>
      <c r="BJ666" s="7">
        <f t="shared" si="588"/>
        <v>2.4460148457228895E-2</v>
      </c>
      <c r="BK666" s="7">
        <f t="shared" si="589"/>
        <v>1.9144636731249502E-2</v>
      </c>
      <c r="BL666" s="7">
        <f t="shared" ca="1" si="590"/>
        <v>0.19421214529949687</v>
      </c>
      <c r="BM666" s="7">
        <f t="shared" ca="1" si="591"/>
        <v>1.465499293083127</v>
      </c>
      <c r="BN666" s="7">
        <f t="shared" ca="1" si="592"/>
        <v>0.34178498609781244</v>
      </c>
      <c r="BO666" s="7">
        <f t="shared" ca="1" si="593"/>
        <v>1.5929036714423839</v>
      </c>
      <c r="BP666" s="7">
        <f t="shared" si="643"/>
        <v>0.3</v>
      </c>
      <c r="BQ666" s="7">
        <f t="shared" si="644"/>
        <v>2.0699999999999998</v>
      </c>
    </row>
    <row r="667" spans="1:69" x14ac:dyDescent="0.25">
      <c r="A667" s="53">
        <v>33866</v>
      </c>
      <c r="B667" s="54">
        <v>0</v>
      </c>
      <c r="C667" s="54">
        <v>2.0299999999999998</v>
      </c>
      <c r="D667" s="54">
        <v>0.76134259259259252</v>
      </c>
      <c r="E667" s="6">
        <f t="shared" si="594"/>
        <v>0.253</v>
      </c>
      <c r="F667" s="1"/>
      <c r="G667" s="6">
        <f t="shared" si="622"/>
        <v>0.34814893068593744</v>
      </c>
      <c r="H667" s="6">
        <f t="shared" si="623"/>
        <v>0</v>
      </c>
      <c r="I667" s="6">
        <f t="shared" si="624"/>
        <v>2.0299999999999998</v>
      </c>
      <c r="J667" s="6">
        <f t="shared" si="625"/>
        <v>0</v>
      </c>
      <c r="K667" s="6">
        <f t="shared" si="626"/>
        <v>1.1626115312461291</v>
      </c>
      <c r="L667" s="6">
        <f t="shared" si="627"/>
        <v>0.34451701812073759</v>
      </c>
      <c r="M667" s="6">
        <f t="shared" si="608"/>
        <v>1.5150027071086293E-2</v>
      </c>
      <c r="N667" s="6">
        <f t="shared" si="628"/>
        <v>0.34446969055499116</v>
      </c>
      <c r="O667" s="6">
        <f t="shared" si="629"/>
        <v>1.5150027071086293E-2</v>
      </c>
      <c r="P667" s="6">
        <f t="shared" si="630"/>
        <v>0.43267984818911109</v>
      </c>
      <c r="Q667" s="6">
        <f t="shared" si="609"/>
        <v>0.1289432778874928</v>
      </c>
      <c r="R667" s="6">
        <f t="shared" si="631"/>
        <v>1.4052469486906964E-2</v>
      </c>
      <c r="S667" s="6">
        <f t="shared" si="632"/>
        <v>7.6492696300391816E-3</v>
      </c>
      <c r="T667" s="6">
        <f t="shared" si="633"/>
        <v>0</v>
      </c>
      <c r="U667" s="6">
        <f t="shared" si="634"/>
        <v>0</v>
      </c>
      <c r="V667" s="6">
        <f t="shared" si="635"/>
        <v>0</v>
      </c>
      <c r="W667" s="6">
        <f t="shared" si="636"/>
        <v>0</v>
      </c>
      <c r="X667" s="6">
        <f t="shared" si="610"/>
        <v>0</v>
      </c>
      <c r="Y667" s="6">
        <f t="shared" si="611"/>
        <v>0</v>
      </c>
      <c r="Z667" s="6">
        <f t="shared" si="612"/>
        <v>0</v>
      </c>
      <c r="AA667" s="6">
        <f t="shared" si="621"/>
        <v>0</v>
      </c>
      <c r="AB667" s="6">
        <f t="shared" si="595"/>
        <v>1.5884734923433453E-3</v>
      </c>
      <c r="AC667" s="6">
        <f t="shared" si="596"/>
        <v>1.1922120734785082E-3</v>
      </c>
      <c r="AD667" s="6">
        <f t="shared" si="597"/>
        <v>1.7868286992146456E-4</v>
      </c>
      <c r="AE667" s="6">
        <f t="shared" si="598"/>
        <v>0</v>
      </c>
      <c r="AF667" s="6">
        <f t="shared" si="599"/>
        <v>0</v>
      </c>
      <c r="AG667" s="6">
        <f t="shared" si="600"/>
        <v>0</v>
      </c>
      <c r="AH667" s="6">
        <f t="shared" si="601"/>
        <v>0</v>
      </c>
      <c r="AI667" s="6">
        <f t="shared" si="602"/>
        <v>0</v>
      </c>
      <c r="AJ667" s="6">
        <f t="shared" si="603"/>
        <v>0</v>
      </c>
      <c r="AK667" s="6">
        <f t="shared" si="604"/>
        <v>0</v>
      </c>
      <c r="AL667" s="6">
        <f t="shared" si="605"/>
        <v>0</v>
      </c>
      <c r="AM667" s="6">
        <f t="shared" si="606"/>
        <v>0</v>
      </c>
      <c r="AN667" s="6">
        <f t="shared" si="607"/>
        <v>0</v>
      </c>
      <c r="AO667" s="6">
        <f t="shared" si="613"/>
        <v>0</v>
      </c>
      <c r="AP667" s="6">
        <f t="shared" si="614"/>
        <v>0</v>
      </c>
      <c r="AQ667" s="6">
        <f t="shared" si="615"/>
        <v>0</v>
      </c>
      <c r="AR667" s="6">
        <f t="shared" si="616"/>
        <v>0</v>
      </c>
      <c r="AS667" s="6">
        <f t="shared" si="617"/>
        <v>0</v>
      </c>
      <c r="AT667" s="6">
        <f t="shared" si="618"/>
        <v>0</v>
      </c>
      <c r="AU667" s="6">
        <f t="shared" si="619"/>
        <v>0</v>
      </c>
      <c r="AV667" s="6">
        <f t="shared" si="637"/>
        <v>0.43473349959474661</v>
      </c>
      <c r="AW667" s="6">
        <f t="shared" si="620"/>
        <v>0.2644265012027005</v>
      </c>
      <c r="AX667" s="6">
        <f t="shared" si="638"/>
        <v>0.43093590514978464</v>
      </c>
      <c r="AY667" s="6">
        <f t="shared" si="584"/>
        <v>0.13053175137983614</v>
      </c>
      <c r="AZ667" s="6">
        <f t="shared" si="639"/>
        <v>0.39495825258253664</v>
      </c>
      <c r="BD667" s="7">
        <f t="shared" si="640"/>
        <v>0.253</v>
      </c>
      <c r="BE667" s="7">
        <f t="shared" si="641"/>
        <v>0.50299105359837171</v>
      </c>
      <c r="BF667" s="7">
        <f t="shared" ca="1" si="642"/>
        <v>-1.2398955280399255</v>
      </c>
      <c r="BG667" s="7">
        <f t="shared" si="585"/>
        <v>0.39495825258253664</v>
      </c>
      <c r="BH667" s="7">
        <f t="shared" si="586"/>
        <v>0.62845704115916834</v>
      </c>
      <c r="BI667" s="7">
        <f t="shared" ca="1" si="587"/>
        <v>-0.84078281861589832</v>
      </c>
      <c r="BJ667" s="7">
        <f t="shared" si="588"/>
        <v>2.015214547628727E-2</v>
      </c>
      <c r="BK667" s="7">
        <f t="shared" si="589"/>
        <v>1.5741714034605975E-2</v>
      </c>
      <c r="BL667" s="7">
        <f t="shared" ca="1" si="590"/>
        <v>0.15929095482378797</v>
      </c>
      <c r="BM667" s="7">
        <f t="shared" ca="1" si="591"/>
        <v>1.4486001999324418</v>
      </c>
      <c r="BN667" s="7">
        <f t="shared" ca="1" si="592"/>
        <v>0.33364095494676671</v>
      </c>
      <c r="BO667" s="7">
        <f t="shared" ca="1" si="593"/>
        <v>1.531700308781176</v>
      </c>
      <c r="BP667" s="7">
        <f t="shared" si="643"/>
        <v>0</v>
      </c>
      <c r="BQ667" s="7">
        <f t="shared" si="644"/>
        <v>2.0299999999999998</v>
      </c>
    </row>
    <row r="668" spans="1:69" x14ac:dyDescent="0.25">
      <c r="A668" s="53">
        <v>33867</v>
      </c>
      <c r="B668" s="54">
        <v>0.1</v>
      </c>
      <c r="C668" s="54">
        <v>2</v>
      </c>
      <c r="D668" s="54">
        <v>0.7763888888888888</v>
      </c>
      <c r="E668" s="6">
        <f t="shared" si="594"/>
        <v>0.25800000000000001</v>
      </c>
      <c r="F668" s="1"/>
      <c r="G668" s="6">
        <f t="shared" si="622"/>
        <v>0.34446969055499116</v>
      </c>
      <c r="H668" s="6">
        <f t="shared" si="623"/>
        <v>0</v>
      </c>
      <c r="I668" s="6">
        <f t="shared" si="624"/>
        <v>1.9</v>
      </c>
      <c r="J668" s="6">
        <f t="shared" si="625"/>
        <v>0</v>
      </c>
      <c r="K668" s="6">
        <f t="shared" si="626"/>
        <v>1.0793198535310251</v>
      </c>
      <c r="L668" s="6">
        <f t="shared" si="627"/>
        <v>0.34109797503991501</v>
      </c>
      <c r="M668" s="6">
        <f t="shared" si="608"/>
        <v>1.4413237704927199E-2</v>
      </c>
      <c r="N668" s="6">
        <f t="shared" si="628"/>
        <v>0.34105294914973688</v>
      </c>
      <c r="O668" s="6">
        <f t="shared" si="629"/>
        <v>1.4413237704927199E-2</v>
      </c>
      <c r="P668" s="6">
        <f t="shared" si="630"/>
        <v>0.43093590514978464</v>
      </c>
      <c r="Q668" s="6">
        <f t="shared" si="609"/>
        <v>0.12713342525706622</v>
      </c>
      <c r="R668" s="6">
        <f t="shared" si="631"/>
        <v>1.3343919904843116E-2</v>
      </c>
      <c r="S668" s="6">
        <f t="shared" si="632"/>
        <v>7.2772636596305437E-3</v>
      </c>
      <c r="T668" s="6">
        <f t="shared" si="633"/>
        <v>0</v>
      </c>
      <c r="U668" s="6">
        <f t="shared" si="634"/>
        <v>0</v>
      </c>
      <c r="V668" s="6">
        <f t="shared" si="635"/>
        <v>0</v>
      </c>
      <c r="W668" s="6">
        <f t="shared" si="636"/>
        <v>0</v>
      </c>
      <c r="X668" s="6">
        <f t="shared" si="610"/>
        <v>0</v>
      </c>
      <c r="Y668" s="6">
        <f t="shared" si="611"/>
        <v>0</v>
      </c>
      <c r="Z668" s="6">
        <f t="shared" si="612"/>
        <v>0</v>
      </c>
      <c r="AA668" s="6">
        <f t="shared" si="621"/>
        <v>0</v>
      </c>
      <c r="AB668" s="6">
        <f t="shared" si="595"/>
        <v>1.5085815331898379E-3</v>
      </c>
      <c r="AC668" s="6">
        <f t="shared" si="596"/>
        <v>1.1336441723806595E-3</v>
      </c>
      <c r="AD668" s="6">
        <f t="shared" si="597"/>
        <v>1.6999300832219521E-4</v>
      </c>
      <c r="AE668" s="6">
        <f t="shared" si="598"/>
        <v>0</v>
      </c>
      <c r="AF668" s="6">
        <f t="shared" si="599"/>
        <v>0</v>
      </c>
      <c r="AG668" s="6">
        <f t="shared" si="600"/>
        <v>0</v>
      </c>
      <c r="AH668" s="6">
        <f t="shared" si="601"/>
        <v>0</v>
      </c>
      <c r="AI668" s="6">
        <f t="shared" si="602"/>
        <v>0</v>
      </c>
      <c r="AJ668" s="6">
        <f t="shared" si="603"/>
        <v>0</v>
      </c>
      <c r="AK668" s="6">
        <f t="shared" si="604"/>
        <v>0</v>
      </c>
      <c r="AL668" s="6">
        <f t="shared" si="605"/>
        <v>0</v>
      </c>
      <c r="AM668" s="6">
        <f t="shared" si="606"/>
        <v>0</v>
      </c>
      <c r="AN668" s="6">
        <f t="shared" si="607"/>
        <v>0</v>
      </c>
      <c r="AO668" s="6">
        <f t="shared" si="613"/>
        <v>0</v>
      </c>
      <c r="AP668" s="6">
        <f t="shared" si="614"/>
        <v>0</v>
      </c>
      <c r="AQ668" s="6">
        <f t="shared" si="615"/>
        <v>0</v>
      </c>
      <c r="AR668" s="6">
        <f t="shared" si="616"/>
        <v>0</v>
      </c>
      <c r="AS668" s="6">
        <f t="shared" si="617"/>
        <v>0</v>
      </c>
      <c r="AT668" s="6">
        <f t="shared" si="618"/>
        <v>0</v>
      </c>
      <c r="AU668" s="6">
        <f t="shared" si="619"/>
        <v>0</v>
      </c>
      <c r="AV668" s="6">
        <f t="shared" si="637"/>
        <v>0.43295338820539153</v>
      </c>
      <c r="AW668" s="6">
        <f t="shared" si="620"/>
        <v>0.25914822760757378</v>
      </c>
      <c r="AX668" s="6">
        <f t="shared" si="638"/>
        <v>0.4292315983503352</v>
      </c>
      <c r="AY668" s="6">
        <f t="shared" si="584"/>
        <v>0.12864200679025606</v>
      </c>
      <c r="AZ668" s="6">
        <f t="shared" si="639"/>
        <v>0.38779023439782984</v>
      </c>
      <c r="BD668" s="7">
        <f t="shared" si="640"/>
        <v>0.25800000000000001</v>
      </c>
      <c r="BE668" s="7">
        <f t="shared" si="641"/>
        <v>0.50793700396801178</v>
      </c>
      <c r="BF668" s="7">
        <f t="shared" ca="1" si="642"/>
        <v>-1.2227668034722481</v>
      </c>
      <c r="BG668" s="7">
        <f t="shared" si="585"/>
        <v>0.38779023439782984</v>
      </c>
      <c r="BH668" s="7">
        <f t="shared" si="586"/>
        <v>0.62272805814242049</v>
      </c>
      <c r="BI668" s="7">
        <f t="shared" ca="1" si="587"/>
        <v>-0.8575391891694778</v>
      </c>
      <c r="BJ668" s="7">
        <f t="shared" si="588"/>
        <v>1.684550494504361E-2</v>
      </c>
      <c r="BK668" s="7">
        <f t="shared" si="589"/>
        <v>1.3176986118472036E-2</v>
      </c>
      <c r="BL668" s="7">
        <f t="shared" ca="1" si="590"/>
        <v>0.13339121024929312</v>
      </c>
      <c r="BM668" s="7">
        <f t="shared" ca="1" si="591"/>
        <v>1.4365894191105242</v>
      </c>
      <c r="BN668" s="7">
        <f t="shared" ca="1" si="592"/>
        <v>0.32795169114212952</v>
      </c>
      <c r="BO668" s="7">
        <f t="shared" ca="1" si="593"/>
        <v>1.4895960386935301</v>
      </c>
      <c r="BP668" s="7">
        <f t="shared" si="643"/>
        <v>0.1</v>
      </c>
      <c r="BQ668" s="7">
        <f t="shared" si="644"/>
        <v>2</v>
      </c>
    </row>
    <row r="669" spans="1:69" x14ac:dyDescent="0.25">
      <c r="A669" s="53">
        <v>33868</v>
      </c>
      <c r="B669" s="54">
        <v>6.6</v>
      </c>
      <c r="C669" s="54">
        <v>1.96</v>
      </c>
      <c r="D669" s="54">
        <v>0.81851851851851853</v>
      </c>
      <c r="E669" s="6">
        <f t="shared" si="594"/>
        <v>0.27200000000000008</v>
      </c>
      <c r="F669" s="1"/>
      <c r="G669" s="6">
        <f t="shared" si="622"/>
        <v>0.34105294914973688</v>
      </c>
      <c r="H669" s="6">
        <f t="shared" si="623"/>
        <v>4.6399999999999997</v>
      </c>
      <c r="I669" s="6">
        <f t="shared" si="624"/>
        <v>0</v>
      </c>
      <c r="J669" s="6">
        <f t="shared" si="625"/>
        <v>4.0798339244703579</v>
      </c>
      <c r="K669" s="6">
        <f t="shared" si="626"/>
        <v>0</v>
      </c>
      <c r="L669" s="6">
        <f t="shared" si="627"/>
        <v>0.35379804903562095</v>
      </c>
      <c r="M669" s="6">
        <f t="shared" si="608"/>
        <v>1.7302961791392134E-2</v>
      </c>
      <c r="N669" s="6">
        <f t="shared" si="628"/>
        <v>0.35374399586080169</v>
      </c>
      <c r="O669" s="6">
        <f t="shared" si="629"/>
        <v>0.57746903732103394</v>
      </c>
      <c r="P669" s="6">
        <f t="shared" si="630"/>
        <v>0.4292315983503352</v>
      </c>
      <c r="Q669" s="6">
        <f t="shared" si="609"/>
        <v>0.1253823095586421</v>
      </c>
      <c r="R669" s="6">
        <f t="shared" si="631"/>
        <v>0.23543448130870978</v>
      </c>
      <c r="S669" s="6">
        <f t="shared" si="632"/>
        <v>0.2915649159398514</v>
      </c>
      <c r="T669" s="6">
        <f t="shared" si="633"/>
        <v>0</v>
      </c>
      <c r="U669" s="6">
        <f t="shared" si="634"/>
        <v>0</v>
      </c>
      <c r="V669" s="6">
        <f t="shared" si="635"/>
        <v>0</v>
      </c>
      <c r="W669" s="6">
        <f t="shared" si="636"/>
        <v>0</v>
      </c>
      <c r="X669" s="6">
        <f t="shared" si="610"/>
        <v>0</v>
      </c>
      <c r="Y669" s="6">
        <f t="shared" si="611"/>
        <v>0</v>
      </c>
      <c r="Z669" s="6">
        <f t="shared" si="612"/>
        <v>0</v>
      </c>
      <c r="AA669" s="6">
        <f t="shared" si="621"/>
        <v>0</v>
      </c>
      <c r="AB669" s="6">
        <f t="shared" si="595"/>
        <v>1.3809045152885059E-2</v>
      </c>
      <c r="AC669" s="6">
        <f t="shared" si="596"/>
        <v>3.8430694406553764E-2</v>
      </c>
      <c r="AD669" s="6">
        <f t="shared" si="597"/>
        <v>6.8108013533674256E-3</v>
      </c>
      <c r="AE669" s="6">
        <f t="shared" si="598"/>
        <v>0</v>
      </c>
      <c r="AF669" s="6">
        <f t="shared" si="599"/>
        <v>0</v>
      </c>
      <c r="AG669" s="6">
        <f t="shared" si="600"/>
        <v>0</v>
      </c>
      <c r="AH669" s="6">
        <f t="shared" si="601"/>
        <v>0</v>
      </c>
      <c r="AI669" s="6">
        <f t="shared" si="602"/>
        <v>0</v>
      </c>
      <c r="AJ669" s="6">
        <f t="shared" si="603"/>
        <v>0</v>
      </c>
      <c r="AK669" s="6">
        <f t="shared" si="604"/>
        <v>0</v>
      </c>
      <c r="AL669" s="6">
        <f t="shared" si="605"/>
        <v>0</v>
      </c>
      <c r="AM669" s="6">
        <f t="shared" si="606"/>
        <v>0</v>
      </c>
      <c r="AN669" s="6">
        <f t="shared" si="607"/>
        <v>0</v>
      </c>
      <c r="AO669" s="6">
        <f t="shared" si="613"/>
        <v>0</v>
      </c>
      <c r="AP669" s="6">
        <f t="shared" si="614"/>
        <v>0</v>
      </c>
      <c r="AQ669" s="6">
        <f t="shared" si="615"/>
        <v>0</v>
      </c>
      <c r="AR669" s="6">
        <f t="shared" si="616"/>
        <v>0</v>
      </c>
      <c r="AS669" s="6">
        <f t="shared" si="617"/>
        <v>0</v>
      </c>
      <c r="AT669" s="6">
        <f t="shared" si="618"/>
        <v>0</v>
      </c>
      <c r="AU669" s="6">
        <f t="shared" si="619"/>
        <v>0</v>
      </c>
      <c r="AV669" s="6">
        <f t="shared" si="637"/>
        <v>0.43441351406004869</v>
      </c>
      <c r="AW669" s="6">
        <f t="shared" si="620"/>
        <v>0.26347155212467904</v>
      </c>
      <c r="AX669" s="6">
        <f t="shared" si="638"/>
        <v>0.43062963423634226</v>
      </c>
      <c r="AY669" s="6">
        <f t="shared" si="584"/>
        <v>0.13919135471152716</v>
      </c>
      <c r="AZ669" s="6">
        <f t="shared" si="639"/>
        <v>0.4026629068362062</v>
      </c>
      <c r="BD669" s="7">
        <f t="shared" si="640"/>
        <v>0.27200000000000008</v>
      </c>
      <c r="BE669" s="7">
        <f t="shared" si="641"/>
        <v>0.52153619241621196</v>
      </c>
      <c r="BF669" s="7">
        <f t="shared" ca="1" si="642"/>
        <v>-1.176310776994054</v>
      </c>
      <c r="BG669" s="7">
        <f t="shared" si="585"/>
        <v>0.4026629068362062</v>
      </c>
      <c r="BH669" s="7">
        <f t="shared" si="586"/>
        <v>0.63455725260704898</v>
      </c>
      <c r="BI669" s="7">
        <f t="shared" ca="1" si="587"/>
        <v>-0.823079665278587</v>
      </c>
      <c r="BJ669" s="7">
        <f t="shared" si="588"/>
        <v>1.7072795222887082E-2</v>
      </c>
      <c r="BK669" s="7">
        <f t="shared" si="589"/>
        <v>1.2773760046660804E-2</v>
      </c>
      <c r="BL669" s="7">
        <f t="shared" ca="1" si="590"/>
        <v>0.1247722182837447</v>
      </c>
      <c r="BM669" s="7">
        <f t="shared" ca="1" si="591"/>
        <v>1.4032252328091543</v>
      </c>
      <c r="BN669" s="7">
        <f t="shared" ca="1" si="592"/>
        <v>0.31256091647037232</v>
      </c>
      <c r="BO669" s="7">
        <f t="shared" ca="1" si="593"/>
        <v>1.3783559620177812</v>
      </c>
      <c r="BP669" s="7">
        <f t="shared" si="643"/>
        <v>6.6</v>
      </c>
      <c r="BQ669" s="7">
        <f t="shared" si="644"/>
        <v>1.96</v>
      </c>
    </row>
    <row r="670" spans="1:69" x14ac:dyDescent="0.25">
      <c r="A670" s="53">
        <v>33869</v>
      </c>
      <c r="B670" s="54">
        <v>5.9</v>
      </c>
      <c r="C670" s="54">
        <v>1.92</v>
      </c>
      <c r="D670" s="54">
        <v>0.999074074074074</v>
      </c>
      <c r="E670" s="6">
        <f t="shared" si="594"/>
        <v>0.33199999999999996</v>
      </c>
      <c r="F670" s="1"/>
      <c r="G670" s="6">
        <f t="shared" si="622"/>
        <v>0.35374399586080169</v>
      </c>
      <c r="H670" s="6">
        <f t="shared" si="623"/>
        <v>3.9800000000000004</v>
      </c>
      <c r="I670" s="6">
        <f t="shared" si="624"/>
        <v>0</v>
      </c>
      <c r="J670" s="6">
        <f t="shared" si="625"/>
        <v>3.4665383581630467</v>
      </c>
      <c r="K670" s="6">
        <f t="shared" si="626"/>
        <v>0</v>
      </c>
      <c r="L670" s="6">
        <f t="shared" si="627"/>
        <v>0.36457320568918272</v>
      </c>
      <c r="M670" s="6">
        <f t="shared" si="608"/>
        <v>2.0102305525092082E-2</v>
      </c>
      <c r="N670" s="6">
        <f t="shared" si="628"/>
        <v>0.36451040757126985</v>
      </c>
      <c r="O670" s="6">
        <f t="shared" si="629"/>
        <v>0.53356394736204582</v>
      </c>
      <c r="P670" s="6">
        <f t="shared" si="630"/>
        <v>0.43062963423634226</v>
      </c>
      <c r="Q670" s="6">
        <f t="shared" si="609"/>
        <v>0.12681746314447423</v>
      </c>
      <c r="R670" s="6">
        <f t="shared" si="631"/>
        <v>0.5023752932940001</v>
      </c>
      <c r="S670" s="6">
        <f t="shared" si="632"/>
        <v>0.26939717527169255</v>
      </c>
      <c r="T670" s="6">
        <f t="shared" si="633"/>
        <v>0</v>
      </c>
      <c r="U670" s="6">
        <f t="shared" si="634"/>
        <v>0</v>
      </c>
      <c r="V670" s="6">
        <f t="shared" si="635"/>
        <v>0</v>
      </c>
      <c r="W670" s="6">
        <f t="shared" si="636"/>
        <v>0</v>
      </c>
      <c r="X670" s="6">
        <f t="shared" si="610"/>
        <v>0</v>
      </c>
      <c r="Y670" s="6">
        <f t="shared" si="611"/>
        <v>0</v>
      </c>
      <c r="Z670" s="6">
        <f t="shared" si="612"/>
        <v>0</v>
      </c>
      <c r="AA670" s="6">
        <f t="shared" si="621"/>
        <v>0</v>
      </c>
      <c r="AB670" s="6">
        <f t="shared" si="595"/>
        <v>5.0142382037339804E-2</v>
      </c>
      <c r="AC670" s="6">
        <f t="shared" si="596"/>
        <v>4.216253373643522E-2</v>
      </c>
      <c r="AD670" s="6">
        <f t="shared" si="597"/>
        <v>6.2929747223507493E-3</v>
      </c>
      <c r="AE670" s="6">
        <f t="shared" si="598"/>
        <v>0</v>
      </c>
      <c r="AF670" s="6">
        <f t="shared" si="599"/>
        <v>0</v>
      </c>
      <c r="AG670" s="6">
        <f t="shared" si="600"/>
        <v>0</v>
      </c>
      <c r="AH670" s="6">
        <f t="shared" si="601"/>
        <v>0</v>
      </c>
      <c r="AI670" s="6">
        <f t="shared" si="602"/>
        <v>0</v>
      </c>
      <c r="AJ670" s="6">
        <f t="shared" si="603"/>
        <v>0</v>
      </c>
      <c r="AK670" s="6">
        <f t="shared" si="604"/>
        <v>0</v>
      </c>
      <c r="AL670" s="6">
        <f t="shared" si="605"/>
        <v>0</v>
      </c>
      <c r="AM670" s="6">
        <f t="shared" si="606"/>
        <v>0</v>
      </c>
      <c r="AN670" s="6">
        <f t="shared" si="607"/>
        <v>0</v>
      </c>
      <c r="AO670" s="6">
        <f t="shared" si="613"/>
        <v>0</v>
      </c>
      <c r="AP670" s="6">
        <f t="shared" si="614"/>
        <v>0</v>
      </c>
      <c r="AQ670" s="6">
        <f t="shared" si="615"/>
        <v>0</v>
      </c>
      <c r="AR670" s="6">
        <f t="shared" si="616"/>
        <v>0</v>
      </c>
      <c r="AS670" s="6">
        <f t="shared" si="617"/>
        <v>0</v>
      </c>
      <c r="AT670" s="6">
        <f t="shared" si="618"/>
        <v>0</v>
      </c>
      <c r="AU670" s="6">
        <f t="shared" si="619"/>
        <v>0</v>
      </c>
      <c r="AV670" s="6">
        <f t="shared" si="637"/>
        <v>0.43966586512013478</v>
      </c>
      <c r="AW670" s="6">
        <f t="shared" si="620"/>
        <v>0.27949206822258643</v>
      </c>
      <c r="AX670" s="6">
        <f t="shared" si="638"/>
        <v>0.43565190464013209</v>
      </c>
      <c r="AY670" s="6">
        <f t="shared" si="584"/>
        <v>0.17695984518181404</v>
      </c>
      <c r="AZ670" s="6">
        <f t="shared" si="639"/>
        <v>0.4564519134044005</v>
      </c>
      <c r="BD670" s="7">
        <f t="shared" si="640"/>
        <v>0.33199999999999996</v>
      </c>
      <c r="BE670" s="7">
        <f t="shared" si="641"/>
        <v>0.57619441163551732</v>
      </c>
      <c r="BF670" s="7">
        <f t="shared" ca="1" si="642"/>
        <v>-0.99854674612289018</v>
      </c>
      <c r="BG670" s="7">
        <f t="shared" si="585"/>
        <v>0.4564519134044005</v>
      </c>
      <c r="BH670" s="7">
        <f t="shared" si="586"/>
        <v>0.67561225078028342</v>
      </c>
      <c r="BI670" s="7">
        <f t="shared" ca="1" si="587"/>
        <v>-0.70751720566121912</v>
      </c>
      <c r="BJ670" s="7">
        <f t="shared" si="588"/>
        <v>1.548827875001641E-2</v>
      </c>
      <c r="BK670" s="7">
        <f t="shared" si="589"/>
        <v>9.8839067402145854E-3</v>
      </c>
      <c r="BL670" s="7">
        <f t="shared" ca="1" si="590"/>
        <v>8.4698193421331433E-2</v>
      </c>
      <c r="BM670" s="7">
        <f t="shared" ca="1" si="591"/>
        <v>1.2646758629461412</v>
      </c>
      <c r="BN670" s="7">
        <f t="shared" ca="1" si="592"/>
        <v>0.25443273469297167</v>
      </c>
      <c r="BO670" s="7">
        <f t="shared" ca="1" si="593"/>
        <v>0.99255396073840252</v>
      </c>
      <c r="BP670" s="7">
        <f t="shared" si="643"/>
        <v>5.9</v>
      </c>
      <c r="BQ670" s="7">
        <f t="shared" si="644"/>
        <v>1.92</v>
      </c>
    </row>
    <row r="671" spans="1:69" x14ac:dyDescent="0.25">
      <c r="A671" s="53">
        <v>33870</v>
      </c>
      <c r="B671" s="54">
        <v>2.7</v>
      </c>
      <c r="C671" s="54">
        <v>1.88</v>
      </c>
      <c r="D671" s="54">
        <v>1.0712962962962962</v>
      </c>
      <c r="E671" s="6">
        <f t="shared" si="594"/>
        <v>0.35599999999999998</v>
      </c>
      <c r="F671" s="1"/>
      <c r="G671" s="6">
        <f t="shared" si="622"/>
        <v>0.36451040757126985</v>
      </c>
      <c r="H671" s="6">
        <f t="shared" si="623"/>
        <v>0.82000000000000028</v>
      </c>
      <c r="I671" s="6">
        <f t="shared" si="624"/>
        <v>0</v>
      </c>
      <c r="J671" s="6">
        <f t="shared" si="625"/>
        <v>0.71038350832494424</v>
      </c>
      <c r="K671" s="6">
        <f t="shared" si="626"/>
        <v>0</v>
      </c>
      <c r="L671" s="6">
        <f t="shared" si="627"/>
        <v>0.36672959318972898</v>
      </c>
      <c r="M671" s="6">
        <f t="shared" si="608"/>
        <v>2.070367560991538E-2</v>
      </c>
      <c r="N671" s="6">
        <f t="shared" si="628"/>
        <v>0.36666491643608207</v>
      </c>
      <c r="O671" s="6">
        <f t="shared" si="629"/>
        <v>0.13032016728497142</v>
      </c>
      <c r="P671" s="6">
        <f t="shared" si="630"/>
        <v>0.43565190464013209</v>
      </c>
      <c r="Q671" s="6">
        <f t="shared" si="609"/>
        <v>0.13206995375180758</v>
      </c>
      <c r="R671" s="6">
        <f t="shared" si="631"/>
        <v>0.32088649305267658</v>
      </c>
      <c r="S671" s="6">
        <f t="shared" si="632"/>
        <v>6.5798832775490257E-2</v>
      </c>
      <c r="T671" s="6">
        <f t="shared" si="633"/>
        <v>0</v>
      </c>
      <c r="U671" s="6">
        <f t="shared" si="634"/>
        <v>0</v>
      </c>
      <c r="V671" s="6">
        <f t="shared" si="635"/>
        <v>0</v>
      </c>
      <c r="W671" s="6">
        <f t="shared" si="636"/>
        <v>0</v>
      </c>
      <c r="X671" s="6">
        <f t="shared" si="610"/>
        <v>0</v>
      </c>
      <c r="Y671" s="6">
        <f t="shared" si="611"/>
        <v>0</v>
      </c>
      <c r="Z671" s="6">
        <f t="shared" si="612"/>
        <v>0</v>
      </c>
      <c r="AA671" s="6">
        <f t="shared" si="621"/>
        <v>0</v>
      </c>
      <c r="AB671" s="6">
        <f t="shared" si="595"/>
        <v>4.5023051390934335E-2</v>
      </c>
      <c r="AC671" s="6">
        <f t="shared" si="596"/>
        <v>1.4927448061024178E-2</v>
      </c>
      <c r="AD671" s="6">
        <f t="shared" si="597"/>
        <v>1.5370257353246029E-3</v>
      </c>
      <c r="AE671" s="6">
        <f t="shared" si="598"/>
        <v>0</v>
      </c>
      <c r="AF671" s="6">
        <f t="shared" si="599"/>
        <v>0</v>
      </c>
      <c r="AG671" s="6">
        <f t="shared" si="600"/>
        <v>0</v>
      </c>
      <c r="AH671" s="6">
        <f t="shared" si="601"/>
        <v>0</v>
      </c>
      <c r="AI671" s="6">
        <f t="shared" si="602"/>
        <v>0</v>
      </c>
      <c r="AJ671" s="6">
        <f t="shared" si="603"/>
        <v>0</v>
      </c>
      <c r="AK671" s="6">
        <f t="shared" si="604"/>
        <v>0</v>
      </c>
      <c r="AL671" s="6">
        <f t="shared" si="605"/>
        <v>0</v>
      </c>
      <c r="AM671" s="6">
        <f t="shared" si="606"/>
        <v>0</v>
      </c>
      <c r="AN671" s="6">
        <f t="shared" si="607"/>
        <v>0</v>
      </c>
      <c r="AO671" s="6">
        <f t="shared" si="613"/>
        <v>0</v>
      </c>
      <c r="AP671" s="6">
        <f t="shared" si="614"/>
        <v>0</v>
      </c>
      <c r="AQ671" s="6">
        <f t="shared" si="615"/>
        <v>0</v>
      </c>
      <c r="AR671" s="6">
        <f t="shared" si="616"/>
        <v>0</v>
      </c>
      <c r="AS671" s="6">
        <f t="shared" si="617"/>
        <v>0</v>
      </c>
      <c r="AT671" s="6">
        <f t="shared" si="618"/>
        <v>0</v>
      </c>
      <c r="AU671" s="6">
        <f t="shared" si="619"/>
        <v>0</v>
      </c>
      <c r="AV671" s="6">
        <f t="shared" si="637"/>
        <v>0.44215709560386157</v>
      </c>
      <c r="AW671" s="6">
        <f t="shared" si="620"/>
        <v>0.2873520498483112</v>
      </c>
      <c r="AX671" s="6">
        <f t="shared" si="638"/>
        <v>0.43803025300945814</v>
      </c>
      <c r="AY671" s="6">
        <f t="shared" si="584"/>
        <v>0.1770930051427419</v>
      </c>
      <c r="AZ671" s="6">
        <f t="shared" si="639"/>
        <v>0.4644450549910531</v>
      </c>
      <c r="BD671" s="7">
        <f t="shared" si="640"/>
        <v>0.35599999999999998</v>
      </c>
      <c r="BE671" s="7">
        <f t="shared" si="641"/>
        <v>0.59665735560705191</v>
      </c>
      <c r="BF671" s="7">
        <f t="shared" ca="1" si="642"/>
        <v>-0.93543672206394868</v>
      </c>
      <c r="BG671" s="7">
        <f t="shared" si="585"/>
        <v>0.4644450549910531</v>
      </c>
      <c r="BH671" s="7">
        <f t="shared" si="586"/>
        <v>0.68150205795071017</v>
      </c>
      <c r="BI671" s="7">
        <f t="shared" ca="1" si="587"/>
        <v>-0.69142964228191961</v>
      </c>
      <c r="BJ671" s="7">
        <f t="shared" si="588"/>
        <v>1.1760329952012535E-2</v>
      </c>
      <c r="BK671" s="7">
        <f t="shared" si="589"/>
        <v>7.1986235157839697E-3</v>
      </c>
      <c r="BL671" s="7">
        <f t="shared" ca="1" si="590"/>
        <v>5.9539454983753501E-2</v>
      </c>
      <c r="BM671" s="7">
        <f t="shared" ca="1" si="591"/>
        <v>1.2112721150009358</v>
      </c>
      <c r="BN671" s="7">
        <f t="shared" ca="1" si="592"/>
        <v>0.23420790630126248</v>
      </c>
      <c r="BO671" s="7">
        <f t="shared" ca="1" si="593"/>
        <v>0.87078758550633339</v>
      </c>
      <c r="BP671" s="7">
        <f t="shared" si="643"/>
        <v>2.7</v>
      </c>
      <c r="BQ671" s="7">
        <f t="shared" si="644"/>
        <v>1.88</v>
      </c>
    </row>
    <row r="672" spans="1:69" x14ac:dyDescent="0.25">
      <c r="A672" s="53">
        <v>33871</v>
      </c>
      <c r="B672" s="54">
        <v>13.9</v>
      </c>
      <c r="C672" s="54">
        <v>1.85</v>
      </c>
      <c r="D672" s="54">
        <v>1.1104166666666666</v>
      </c>
      <c r="E672" s="6">
        <f t="shared" si="594"/>
        <v>0.36899999999999999</v>
      </c>
      <c r="F672" s="1"/>
      <c r="G672" s="6">
        <f t="shared" si="622"/>
        <v>0.36666491643608207</v>
      </c>
      <c r="H672" s="6">
        <f t="shared" si="623"/>
        <v>12.05</v>
      </c>
      <c r="I672" s="6">
        <f t="shared" si="624"/>
        <v>0</v>
      </c>
      <c r="J672" s="6">
        <f t="shared" si="625"/>
        <v>10.283169961398498</v>
      </c>
      <c r="K672" s="6">
        <f t="shared" si="626"/>
        <v>0</v>
      </c>
      <c r="L672" s="6">
        <f t="shared" si="627"/>
        <v>0.39878877998735662</v>
      </c>
      <c r="M672" s="6">
        <f t="shared" si="608"/>
        <v>3.1474300618152672E-2</v>
      </c>
      <c r="N672" s="6">
        <f t="shared" si="628"/>
        <v>0.39869045659659047</v>
      </c>
      <c r="O672" s="6">
        <f t="shared" si="629"/>
        <v>1.7983043392196556</v>
      </c>
      <c r="P672" s="6">
        <f t="shared" si="630"/>
        <v>0.43803025300945814</v>
      </c>
      <c r="Q672" s="6">
        <f t="shared" si="609"/>
        <v>0.13461074840929105</v>
      </c>
      <c r="R672" s="6">
        <f t="shared" si="631"/>
        <v>0.7763063890352131</v>
      </c>
      <c r="S672" s="6">
        <f t="shared" si="632"/>
        <v>0.90796634903796714</v>
      </c>
      <c r="T672" s="6">
        <f t="shared" si="633"/>
        <v>0</v>
      </c>
      <c r="U672" s="6">
        <f t="shared" si="634"/>
        <v>0</v>
      </c>
      <c r="V672" s="6">
        <f t="shared" si="635"/>
        <v>0</v>
      </c>
      <c r="W672" s="6">
        <f t="shared" si="636"/>
        <v>0</v>
      </c>
      <c r="X672" s="6">
        <f t="shared" si="610"/>
        <v>0</v>
      </c>
      <c r="Y672" s="6">
        <f t="shared" si="611"/>
        <v>0</v>
      </c>
      <c r="Z672" s="6">
        <f t="shared" si="612"/>
        <v>0</v>
      </c>
      <c r="AA672" s="6">
        <f t="shared" si="621"/>
        <v>0</v>
      </c>
      <c r="AB672" s="6">
        <f t="shared" si="595"/>
        <v>5.4400090075453225E-2</v>
      </c>
      <c r="AC672" s="6">
        <f t="shared" si="596"/>
        <v>0.12068520667541675</v>
      </c>
      <c r="AD672" s="6">
        <f t="shared" si="597"/>
        <v>2.1209610967444375E-2</v>
      </c>
      <c r="AE672" s="6">
        <f t="shared" si="598"/>
        <v>0</v>
      </c>
      <c r="AF672" s="6">
        <f t="shared" si="599"/>
        <v>0</v>
      </c>
      <c r="AG672" s="6">
        <f t="shared" si="600"/>
        <v>0</v>
      </c>
      <c r="AH672" s="6">
        <f t="shared" si="601"/>
        <v>0</v>
      </c>
      <c r="AI672" s="6">
        <f t="shared" si="602"/>
        <v>0</v>
      </c>
      <c r="AJ672" s="6">
        <f t="shared" si="603"/>
        <v>0</v>
      </c>
      <c r="AK672" s="6">
        <f t="shared" si="604"/>
        <v>0</v>
      </c>
      <c r="AL672" s="6">
        <f t="shared" si="605"/>
        <v>0</v>
      </c>
      <c r="AM672" s="6">
        <f t="shared" si="606"/>
        <v>0</v>
      </c>
      <c r="AN672" s="6">
        <f t="shared" si="607"/>
        <v>0</v>
      </c>
      <c r="AO672" s="6">
        <f t="shared" si="613"/>
        <v>0</v>
      </c>
      <c r="AP672" s="6">
        <f t="shared" si="614"/>
        <v>0</v>
      </c>
      <c r="AQ672" s="6">
        <f t="shared" si="615"/>
        <v>0</v>
      </c>
      <c r="AR672" s="6">
        <f t="shared" si="616"/>
        <v>0</v>
      </c>
      <c r="AS672" s="6">
        <f t="shared" si="617"/>
        <v>0</v>
      </c>
      <c r="AT672" s="6">
        <f t="shared" si="618"/>
        <v>0</v>
      </c>
      <c r="AU672" s="6">
        <f t="shared" si="619"/>
        <v>0</v>
      </c>
      <c r="AV672" s="6">
        <f t="shared" si="637"/>
        <v>0.45111250401397496</v>
      </c>
      <c r="AW672" s="6">
        <f t="shared" si="620"/>
        <v>0.31704313580980692</v>
      </c>
      <c r="AX672" s="6">
        <f t="shared" si="638"/>
        <v>0.4465592491552961</v>
      </c>
      <c r="AY672" s="6">
        <f t="shared" si="584"/>
        <v>0.18901083848474426</v>
      </c>
      <c r="AZ672" s="6">
        <f t="shared" si="639"/>
        <v>0.50605397429455112</v>
      </c>
      <c r="BD672" s="7">
        <f t="shared" si="640"/>
        <v>0.36899999999999999</v>
      </c>
      <c r="BE672" s="7">
        <f t="shared" si="641"/>
        <v>0.60745370193949766</v>
      </c>
      <c r="BF672" s="7">
        <f t="shared" ca="1" si="642"/>
        <v>-0.90284539672249875</v>
      </c>
      <c r="BG672" s="7">
        <f t="shared" si="585"/>
        <v>0.50605397429455112</v>
      </c>
      <c r="BH672" s="7">
        <f t="shared" si="586"/>
        <v>0.7113747073761838</v>
      </c>
      <c r="BI672" s="7">
        <f t="shared" ca="1" si="587"/>
        <v>-0.61162539553892836</v>
      </c>
      <c r="BJ672" s="7">
        <f t="shared" si="588"/>
        <v>1.8783791869931482E-2</v>
      </c>
      <c r="BK672" s="7">
        <f t="shared" si="589"/>
        <v>1.079957537097175E-2</v>
      </c>
      <c r="BL672" s="7">
        <f t="shared" ca="1" si="590"/>
        <v>8.4809089089358733E-2</v>
      </c>
      <c r="BM672" s="7">
        <f t="shared" ca="1" si="591"/>
        <v>1.1828260848639491</v>
      </c>
      <c r="BN672" s="7">
        <f t="shared" ca="1" si="592"/>
        <v>0.22387467700277733</v>
      </c>
      <c r="BO672" s="7">
        <f t="shared" ca="1" si="593"/>
        <v>0.81102393768586212</v>
      </c>
      <c r="BP672" s="7">
        <f t="shared" si="643"/>
        <v>13.9</v>
      </c>
      <c r="BQ672" s="7">
        <f t="shared" si="644"/>
        <v>1.85</v>
      </c>
    </row>
    <row r="673" spans="1:69" x14ac:dyDescent="0.25">
      <c r="A673" s="53">
        <v>33872</v>
      </c>
      <c r="B673" s="54">
        <v>11.9</v>
      </c>
      <c r="C673" s="54">
        <v>1.81</v>
      </c>
      <c r="D673" s="54">
        <v>4.2912037037037036</v>
      </c>
      <c r="E673" s="6">
        <f t="shared" si="594"/>
        <v>1.4259999999999999</v>
      </c>
      <c r="F673" s="1"/>
      <c r="G673" s="6">
        <f t="shared" si="622"/>
        <v>0.39869045659659047</v>
      </c>
      <c r="H673" s="6">
        <f t="shared" si="623"/>
        <v>10.09</v>
      </c>
      <c r="I673" s="6">
        <f t="shared" si="624"/>
        <v>0</v>
      </c>
      <c r="J673" s="6">
        <f t="shared" si="625"/>
        <v>8.3780923150163407</v>
      </c>
      <c r="K673" s="6">
        <f t="shared" si="626"/>
        <v>0</v>
      </c>
      <c r="L673" s="6">
        <f t="shared" si="627"/>
        <v>0.42486299826981638</v>
      </c>
      <c r="M673" s="6">
        <f t="shared" si="608"/>
        <v>4.3192548484945616E-2</v>
      </c>
      <c r="N673" s="6">
        <f t="shared" si="628"/>
        <v>0.42472806793810247</v>
      </c>
      <c r="O673" s="6">
        <f t="shared" si="629"/>
        <v>1.7551002334686048</v>
      </c>
      <c r="P673" s="6">
        <f t="shared" si="630"/>
        <v>0.4465592491552961</v>
      </c>
      <c r="Q673" s="6">
        <f t="shared" si="609"/>
        <v>0.14400984309645096</v>
      </c>
      <c r="R673" s="6">
        <f t="shared" si="631"/>
        <v>1.6014040228934212</v>
      </c>
      <c r="S673" s="6">
        <f t="shared" si="632"/>
        <v>0.8861525362662902</v>
      </c>
      <c r="T673" s="6">
        <f t="shared" si="633"/>
        <v>0</v>
      </c>
      <c r="U673" s="6">
        <f t="shared" si="634"/>
        <v>0</v>
      </c>
      <c r="V673" s="6">
        <f t="shared" si="635"/>
        <v>0</v>
      </c>
      <c r="W673" s="6">
        <f t="shared" si="636"/>
        <v>0</v>
      </c>
      <c r="X673" s="6">
        <f t="shared" si="610"/>
        <v>0</v>
      </c>
      <c r="Y673" s="6">
        <f t="shared" si="611"/>
        <v>0</v>
      </c>
      <c r="Z673" s="6">
        <f t="shared" si="612"/>
        <v>0</v>
      </c>
      <c r="AA673" s="6">
        <f t="shared" si="621"/>
        <v>0</v>
      </c>
      <c r="AB673" s="6">
        <f t="shared" si="595"/>
        <v>0.15920952188960866</v>
      </c>
      <c r="AC673" s="6">
        <f t="shared" si="596"/>
        <v>0.13749526719627722</v>
      </c>
      <c r="AD673" s="6">
        <f t="shared" si="597"/>
        <v>2.0700051903835739E-2</v>
      </c>
      <c r="AE673" s="6">
        <f t="shared" si="598"/>
        <v>0</v>
      </c>
      <c r="AF673" s="6">
        <f t="shared" si="599"/>
        <v>0</v>
      </c>
      <c r="AG673" s="6">
        <f t="shared" si="600"/>
        <v>0</v>
      </c>
      <c r="AH673" s="6">
        <f t="shared" si="601"/>
        <v>0</v>
      </c>
      <c r="AI673" s="6">
        <f t="shared" si="602"/>
        <v>0</v>
      </c>
      <c r="AJ673" s="6">
        <f t="shared" si="603"/>
        <v>0</v>
      </c>
      <c r="AK673" s="6">
        <f t="shared" si="604"/>
        <v>0</v>
      </c>
      <c r="AL673" s="6">
        <f t="shared" si="605"/>
        <v>0</v>
      </c>
      <c r="AM673" s="6">
        <f t="shared" si="606"/>
        <v>0</v>
      </c>
      <c r="AN673" s="6">
        <f t="shared" si="607"/>
        <v>0</v>
      </c>
      <c r="AO673" s="6">
        <f t="shared" si="613"/>
        <v>0</v>
      </c>
      <c r="AP673" s="6">
        <f t="shared" si="614"/>
        <v>0</v>
      </c>
      <c r="AQ673" s="6">
        <f t="shared" si="615"/>
        <v>0</v>
      </c>
      <c r="AR673" s="6">
        <f t="shared" si="616"/>
        <v>0</v>
      </c>
      <c r="AS673" s="6">
        <f t="shared" si="617"/>
        <v>0</v>
      </c>
      <c r="AT673" s="6">
        <f t="shared" si="618"/>
        <v>0</v>
      </c>
      <c r="AU673" s="6">
        <f t="shared" si="619"/>
        <v>0</v>
      </c>
      <c r="AV673" s="6">
        <f t="shared" si="637"/>
        <v>0.47162622985312563</v>
      </c>
      <c r="AW673" s="6">
        <f t="shared" si="620"/>
        <v>0.39407497723650553</v>
      </c>
      <c r="AX673" s="6">
        <f t="shared" si="638"/>
        <v>0.46596667251811907</v>
      </c>
      <c r="AY673" s="6">
        <f t="shared" si="584"/>
        <v>0.30321936498605961</v>
      </c>
      <c r="AZ673" s="6">
        <f t="shared" si="639"/>
        <v>0.69729434222256514</v>
      </c>
      <c r="BD673" s="7">
        <f t="shared" si="640"/>
        <v>1.4259999999999999</v>
      </c>
      <c r="BE673" s="7">
        <f t="shared" si="641"/>
        <v>1.1941524190822543</v>
      </c>
      <c r="BF673" s="7">
        <f t="shared" ca="1" si="642"/>
        <v>0.38008880409150686</v>
      </c>
      <c r="BG673" s="7">
        <f t="shared" si="585"/>
        <v>0.69729434222256514</v>
      </c>
      <c r="BH673" s="7">
        <f t="shared" si="586"/>
        <v>0.83504152125661701</v>
      </c>
      <c r="BI673" s="7">
        <f t="shared" ca="1" si="587"/>
        <v>-0.30964306713072454</v>
      </c>
      <c r="BJ673" s="7">
        <f t="shared" si="588"/>
        <v>0.5310119356768439</v>
      </c>
      <c r="BK673" s="7">
        <f t="shared" si="589"/>
        <v>0.12896063693713533</v>
      </c>
      <c r="BL673" s="7">
        <f t="shared" ca="1" si="590"/>
        <v>0.4757300541797207</v>
      </c>
      <c r="BM673" s="7">
        <f t="shared" ca="1" si="591"/>
        <v>9.3501911052722858E-4</v>
      </c>
      <c r="BN673" s="7">
        <f t="shared" ca="1" si="592"/>
        <v>1.2892410161408662E-2</v>
      </c>
      <c r="BO673" s="7">
        <f t="shared" ca="1" si="593"/>
        <v>0.14620339563051857</v>
      </c>
      <c r="BP673" s="7">
        <f t="shared" si="643"/>
        <v>11.9</v>
      </c>
      <c r="BQ673" s="7">
        <f t="shared" si="644"/>
        <v>1.81</v>
      </c>
    </row>
    <row r="674" spans="1:69" x14ac:dyDescent="0.25">
      <c r="A674" s="53">
        <v>33873</v>
      </c>
      <c r="B674" s="54">
        <v>0.9</v>
      </c>
      <c r="C674" s="54">
        <v>1.78</v>
      </c>
      <c r="D674" s="54">
        <v>3.9090277777777773</v>
      </c>
      <c r="E674" s="6">
        <f t="shared" si="594"/>
        <v>1.2989999999999999</v>
      </c>
      <c r="F674" s="1"/>
      <c r="G674" s="6">
        <f t="shared" si="622"/>
        <v>0.42472806793810247</v>
      </c>
      <c r="H674" s="6">
        <f t="shared" si="623"/>
        <v>0</v>
      </c>
      <c r="I674" s="6">
        <f t="shared" si="624"/>
        <v>0.88</v>
      </c>
      <c r="J674" s="6">
        <f t="shared" si="625"/>
        <v>0</v>
      </c>
      <c r="K674" s="6">
        <f t="shared" si="626"/>
        <v>0.58784361110234695</v>
      </c>
      <c r="L674" s="6">
        <f t="shared" si="627"/>
        <v>0.42289168790904264</v>
      </c>
      <c r="M674" s="6">
        <f t="shared" si="608"/>
        <v>4.2200381750974444E-2</v>
      </c>
      <c r="N674" s="6">
        <f t="shared" si="628"/>
        <v>0.42275985703293451</v>
      </c>
      <c r="O674" s="6">
        <f t="shared" si="629"/>
        <v>4.2200381750974444E-2</v>
      </c>
      <c r="P674" s="6">
        <f t="shared" si="630"/>
        <v>0.46596667251811907</v>
      </c>
      <c r="Q674" s="6">
        <f t="shared" si="609"/>
        <v>0.16713113428100521</v>
      </c>
      <c r="R674" s="6">
        <f t="shared" si="631"/>
        <v>0.90282584870689919</v>
      </c>
      <c r="S674" s="6">
        <f t="shared" si="632"/>
        <v>2.1307031135267985E-2</v>
      </c>
      <c r="T674" s="6">
        <f t="shared" si="633"/>
        <v>0</v>
      </c>
      <c r="U674" s="6">
        <f t="shared" si="634"/>
        <v>0</v>
      </c>
      <c r="V674" s="6">
        <f t="shared" si="635"/>
        <v>0</v>
      </c>
      <c r="W674" s="6">
        <f t="shared" si="636"/>
        <v>0</v>
      </c>
      <c r="X674" s="6">
        <f t="shared" si="610"/>
        <v>0</v>
      </c>
      <c r="Y674" s="6">
        <f t="shared" si="611"/>
        <v>0</v>
      </c>
      <c r="Z674" s="6">
        <f t="shared" si="612"/>
        <v>0</v>
      </c>
      <c r="AA674" s="6">
        <f t="shared" si="621"/>
        <v>0</v>
      </c>
      <c r="AB674" s="6">
        <f t="shared" si="595"/>
        <v>0.13842156233186662</v>
      </c>
      <c r="AC674" s="6">
        <f t="shared" si="596"/>
        <v>2.3496074029205199E-2</v>
      </c>
      <c r="AD674" s="6">
        <f t="shared" si="597"/>
        <v>4.9772091413859392E-4</v>
      </c>
      <c r="AE674" s="6">
        <f t="shared" si="598"/>
        <v>0</v>
      </c>
      <c r="AF674" s="6">
        <f t="shared" si="599"/>
        <v>0</v>
      </c>
      <c r="AG674" s="6">
        <f t="shared" si="600"/>
        <v>0</v>
      </c>
      <c r="AH674" s="6">
        <f t="shared" si="601"/>
        <v>0</v>
      </c>
      <c r="AI674" s="6">
        <f t="shared" si="602"/>
        <v>0</v>
      </c>
      <c r="AJ674" s="6">
        <f t="shared" si="603"/>
        <v>0</v>
      </c>
      <c r="AK674" s="6">
        <f t="shared" si="604"/>
        <v>0</v>
      </c>
      <c r="AL674" s="6">
        <f t="shared" si="605"/>
        <v>0</v>
      </c>
      <c r="AM674" s="6">
        <f t="shared" si="606"/>
        <v>0</v>
      </c>
      <c r="AN674" s="6">
        <f t="shared" si="607"/>
        <v>0</v>
      </c>
      <c r="AO674" s="6">
        <f t="shared" si="613"/>
        <v>0</v>
      </c>
      <c r="AP674" s="6">
        <f t="shared" si="614"/>
        <v>0</v>
      </c>
      <c r="AQ674" s="6">
        <f t="shared" si="615"/>
        <v>0</v>
      </c>
      <c r="AR674" s="6">
        <f t="shared" si="616"/>
        <v>0</v>
      </c>
      <c r="AS674" s="6">
        <f t="shared" si="617"/>
        <v>0</v>
      </c>
      <c r="AT674" s="6">
        <f t="shared" si="618"/>
        <v>0</v>
      </c>
      <c r="AU674" s="6">
        <f t="shared" si="619"/>
        <v>0</v>
      </c>
      <c r="AV674" s="6">
        <f t="shared" si="637"/>
        <v>0.48133299426144671</v>
      </c>
      <c r="AW674" s="6">
        <f t="shared" si="620"/>
        <v>0.43523737746825286</v>
      </c>
      <c r="AX674" s="6">
        <f t="shared" si="638"/>
        <v>0.47508227793991498</v>
      </c>
      <c r="AY674" s="6">
        <f t="shared" si="584"/>
        <v>0.30555269661287182</v>
      </c>
      <c r="AZ674" s="6">
        <f t="shared" si="639"/>
        <v>0.74079007408112463</v>
      </c>
      <c r="BD674" s="7">
        <f t="shared" si="640"/>
        <v>1.2989999999999999</v>
      </c>
      <c r="BE674" s="7">
        <f t="shared" si="641"/>
        <v>1.1397368117245315</v>
      </c>
      <c r="BF674" s="7">
        <f t="shared" ca="1" si="642"/>
        <v>0.28924169464965366</v>
      </c>
      <c r="BG674" s="7">
        <f t="shared" si="585"/>
        <v>0.74079007408112463</v>
      </c>
      <c r="BH674" s="7">
        <f t="shared" si="586"/>
        <v>0.86069162542755384</v>
      </c>
      <c r="BI674" s="7">
        <f t="shared" ca="1" si="587"/>
        <v>-0.25205173785206381</v>
      </c>
      <c r="BJ674" s="7">
        <f t="shared" si="588"/>
        <v>0.31159832139435628</v>
      </c>
      <c r="BK674" s="7">
        <f t="shared" si="589"/>
        <v>7.7866215995514937E-2</v>
      </c>
      <c r="BL674" s="7">
        <f t="shared" ca="1" si="590"/>
        <v>0.29299858006949137</v>
      </c>
      <c r="BM674" s="7">
        <f t="shared" ca="1" si="591"/>
        <v>2.4830851987239246E-2</v>
      </c>
      <c r="BN674" s="7">
        <f t="shared" ca="1" si="592"/>
        <v>3.4962554621418198E-3</v>
      </c>
      <c r="BO674" s="7">
        <f t="shared" ca="1" si="593"/>
        <v>8.4982987312466882E-2</v>
      </c>
      <c r="BP674" s="7">
        <f t="shared" si="643"/>
        <v>0.9</v>
      </c>
      <c r="BQ674" s="7">
        <f t="shared" si="644"/>
        <v>1.78</v>
      </c>
    </row>
    <row r="675" spans="1:69" x14ac:dyDescent="0.25">
      <c r="A675" s="53">
        <v>33874</v>
      </c>
      <c r="B675" s="54">
        <v>9.6999999999999993</v>
      </c>
      <c r="C675" s="54">
        <v>1.74</v>
      </c>
      <c r="D675" s="54">
        <v>2.2298611111111111</v>
      </c>
      <c r="E675" s="6">
        <f t="shared" si="594"/>
        <v>0.74099999999999999</v>
      </c>
      <c r="F675" s="1"/>
      <c r="G675" s="6">
        <f t="shared" si="622"/>
        <v>0.42275985703293451</v>
      </c>
      <c r="H675" s="6">
        <f t="shared" si="623"/>
        <v>7.9599999999999991</v>
      </c>
      <c r="I675" s="6">
        <f t="shared" si="624"/>
        <v>0</v>
      </c>
      <c r="J675" s="6">
        <f t="shared" si="625"/>
        <v>6.4680135357690558</v>
      </c>
      <c r="K675" s="6">
        <f t="shared" si="626"/>
        <v>0</v>
      </c>
      <c r="L675" s="6">
        <f t="shared" si="627"/>
        <v>0.44296545365837281</v>
      </c>
      <c r="M675" s="6">
        <f t="shared" si="608"/>
        <v>5.3204818263156442E-2</v>
      </c>
      <c r="N675" s="6">
        <f t="shared" si="628"/>
        <v>0.44279924573527402</v>
      </c>
      <c r="O675" s="6">
        <f t="shared" si="629"/>
        <v>1.5451912824940996</v>
      </c>
      <c r="P675" s="6">
        <f t="shared" si="630"/>
        <v>0.47508227793991498</v>
      </c>
      <c r="Q675" s="6">
        <f t="shared" si="609"/>
        <v>0.17885713574460466</v>
      </c>
      <c r="R675" s="6">
        <f t="shared" si="631"/>
        <v>0.63180996889446428</v>
      </c>
      <c r="S675" s="6">
        <f t="shared" si="632"/>
        <v>0.78016921648549353</v>
      </c>
      <c r="T675" s="6">
        <f t="shared" si="633"/>
        <v>0</v>
      </c>
      <c r="U675" s="6">
        <f t="shared" si="634"/>
        <v>0</v>
      </c>
      <c r="V675" s="6">
        <f t="shared" si="635"/>
        <v>0</v>
      </c>
      <c r="W675" s="6">
        <f t="shared" si="636"/>
        <v>0</v>
      </c>
      <c r="X675" s="6">
        <f t="shared" si="610"/>
        <v>0</v>
      </c>
      <c r="Y675" s="6">
        <f t="shared" si="611"/>
        <v>0</v>
      </c>
      <c r="Z675" s="6">
        <f t="shared" si="612"/>
        <v>0</v>
      </c>
      <c r="AA675" s="6">
        <f t="shared" si="621"/>
        <v>0</v>
      </c>
      <c r="AB675" s="6">
        <f t="shared" si="595"/>
        <v>5.7412903904716102E-2</v>
      </c>
      <c r="AC675" s="6">
        <f t="shared" si="596"/>
        <v>0.10287568136189577</v>
      </c>
      <c r="AD675" s="6">
        <f t="shared" si="597"/>
        <v>1.8224337926141886E-2</v>
      </c>
      <c r="AE675" s="6">
        <f t="shared" si="598"/>
        <v>0</v>
      </c>
      <c r="AF675" s="6">
        <f t="shared" si="599"/>
        <v>0</v>
      </c>
      <c r="AG675" s="6">
        <f t="shared" si="600"/>
        <v>0</v>
      </c>
      <c r="AH675" s="6">
        <f t="shared" si="601"/>
        <v>0</v>
      </c>
      <c r="AI675" s="6">
        <f t="shared" si="602"/>
        <v>0</v>
      </c>
      <c r="AJ675" s="6">
        <f t="shared" si="603"/>
        <v>0</v>
      </c>
      <c r="AK675" s="6">
        <f t="shared" si="604"/>
        <v>0</v>
      </c>
      <c r="AL675" s="6">
        <f t="shared" si="605"/>
        <v>0</v>
      </c>
      <c r="AM675" s="6">
        <f t="shared" si="606"/>
        <v>0</v>
      </c>
      <c r="AN675" s="6">
        <f t="shared" si="607"/>
        <v>0</v>
      </c>
      <c r="AO675" s="6">
        <f t="shared" si="613"/>
        <v>0</v>
      </c>
      <c r="AP675" s="6">
        <f t="shared" si="614"/>
        <v>0</v>
      </c>
      <c r="AQ675" s="6">
        <f t="shared" si="615"/>
        <v>0</v>
      </c>
      <c r="AR675" s="6">
        <f t="shared" si="616"/>
        <v>0</v>
      </c>
      <c r="AS675" s="6">
        <f t="shared" si="617"/>
        <v>0</v>
      </c>
      <c r="AT675" s="6">
        <f t="shared" si="618"/>
        <v>0</v>
      </c>
      <c r="AU675" s="6">
        <f t="shared" si="619"/>
        <v>0</v>
      </c>
      <c r="AV675" s="6">
        <f t="shared" si="637"/>
        <v>0.48672477549325505</v>
      </c>
      <c r="AW675" s="6">
        <f t="shared" si="620"/>
        <v>0.45949602939724854</v>
      </c>
      <c r="AX675" s="6">
        <f t="shared" si="638"/>
        <v>0.48012566549185842</v>
      </c>
      <c r="AY675" s="6">
        <f t="shared" si="584"/>
        <v>0.23627003964932075</v>
      </c>
      <c r="AZ675" s="6">
        <f t="shared" si="639"/>
        <v>0.69576606904656924</v>
      </c>
      <c r="BD675" s="7">
        <f t="shared" si="640"/>
        <v>0.74099999999999999</v>
      </c>
      <c r="BE675" s="7">
        <f t="shared" si="641"/>
        <v>0.86081356866629377</v>
      </c>
      <c r="BF675" s="7">
        <f t="shared" ca="1" si="642"/>
        <v>-0.25178167049395689</v>
      </c>
      <c r="BG675" s="7">
        <f t="shared" si="585"/>
        <v>0.69576606904656924</v>
      </c>
      <c r="BH675" s="7">
        <f t="shared" si="586"/>
        <v>0.83412593116781186</v>
      </c>
      <c r="BI675" s="7">
        <f t="shared" ca="1" si="587"/>
        <v>-0.3117281818984895</v>
      </c>
      <c r="BJ675" s="7">
        <f t="shared" si="588"/>
        <v>2.046108509499741E-3</v>
      </c>
      <c r="BK675" s="7">
        <f t="shared" si="589"/>
        <v>7.1222999525037776E-4</v>
      </c>
      <c r="BL675" s="7">
        <f t="shared" ca="1" si="590"/>
        <v>3.5935842295737584E-3</v>
      </c>
      <c r="BM675" s="7">
        <f t="shared" ca="1" si="591"/>
        <v>0.51205199171326521</v>
      </c>
      <c r="BN675" s="7">
        <f t="shared" ca="1" si="592"/>
        <v>4.8309446754112279E-2</v>
      </c>
      <c r="BO675" s="7">
        <f t="shared" ca="1" si="593"/>
        <v>6.2252719266016818E-2</v>
      </c>
      <c r="BP675" s="7">
        <f t="shared" si="643"/>
        <v>9.6999999999999993</v>
      </c>
      <c r="BQ675" s="7">
        <f t="shared" si="644"/>
        <v>1.74</v>
      </c>
    </row>
    <row r="676" spans="1:69" x14ac:dyDescent="0.25">
      <c r="A676" s="53">
        <v>33875</v>
      </c>
      <c r="B676" s="54">
        <v>0.1</v>
      </c>
      <c r="C676" s="54">
        <v>1.71</v>
      </c>
      <c r="D676" s="54">
        <v>4.3092592592592585</v>
      </c>
      <c r="E676" s="6">
        <f t="shared" si="594"/>
        <v>1.4319999999999997</v>
      </c>
      <c r="F676" s="1"/>
      <c r="G676" s="6">
        <f t="shared" si="622"/>
        <v>0.44279924573527402</v>
      </c>
      <c r="H676" s="6">
        <f t="shared" si="623"/>
        <v>0</v>
      </c>
      <c r="I676" s="6">
        <f t="shared" si="624"/>
        <v>1.6099999999999999</v>
      </c>
      <c r="J676" s="6">
        <f t="shared" si="625"/>
        <v>0</v>
      </c>
      <c r="K676" s="6">
        <f t="shared" si="626"/>
        <v>1.1070272580339524</v>
      </c>
      <c r="L676" s="6">
        <f t="shared" si="627"/>
        <v>0.43934097433471186</v>
      </c>
      <c r="M676" s="6">
        <f t="shared" si="608"/>
        <v>5.1065005975478153E-2</v>
      </c>
      <c r="N676" s="6">
        <f t="shared" si="628"/>
        <v>0.43918145102717548</v>
      </c>
      <c r="O676" s="6">
        <f t="shared" si="629"/>
        <v>5.1065005975478153E-2</v>
      </c>
      <c r="P676" s="6">
        <f t="shared" si="630"/>
        <v>0.48012566549185842</v>
      </c>
      <c r="Q676" s="6">
        <f t="shared" si="609"/>
        <v>0.18559129129004173</v>
      </c>
      <c r="R676" s="6">
        <f t="shared" si="631"/>
        <v>0.8003449296919517</v>
      </c>
      <c r="S676" s="6">
        <f t="shared" si="632"/>
        <v>2.5782792171472117E-2</v>
      </c>
      <c r="T676" s="6">
        <f t="shared" si="633"/>
        <v>0</v>
      </c>
      <c r="U676" s="6">
        <f t="shared" si="634"/>
        <v>0</v>
      </c>
      <c r="V676" s="6">
        <f t="shared" si="635"/>
        <v>0</v>
      </c>
      <c r="W676" s="6">
        <f t="shared" si="636"/>
        <v>0</v>
      </c>
      <c r="X676" s="6">
        <f t="shared" si="610"/>
        <v>0</v>
      </c>
      <c r="Y676" s="6">
        <f t="shared" si="611"/>
        <v>0</v>
      </c>
      <c r="Z676" s="6">
        <f t="shared" si="612"/>
        <v>0</v>
      </c>
      <c r="AA676" s="6">
        <f t="shared" si="621"/>
        <v>0</v>
      </c>
      <c r="AB676" s="6">
        <f t="shared" si="595"/>
        <v>0.10399655431781012</v>
      </c>
      <c r="AC676" s="6">
        <f t="shared" si="596"/>
        <v>2.1607693256482322E-2</v>
      </c>
      <c r="AD676" s="6">
        <f t="shared" si="597"/>
        <v>6.0227231129303383E-4</v>
      </c>
      <c r="AE676" s="6">
        <f t="shared" si="598"/>
        <v>0</v>
      </c>
      <c r="AF676" s="6">
        <f t="shared" si="599"/>
        <v>0</v>
      </c>
      <c r="AG676" s="6">
        <f t="shared" si="600"/>
        <v>0</v>
      </c>
      <c r="AH676" s="6">
        <f t="shared" si="601"/>
        <v>0</v>
      </c>
      <c r="AI676" s="6">
        <f t="shared" si="602"/>
        <v>0</v>
      </c>
      <c r="AJ676" s="6">
        <f t="shared" si="603"/>
        <v>0</v>
      </c>
      <c r="AK676" s="6">
        <f t="shared" si="604"/>
        <v>0</v>
      </c>
      <c r="AL676" s="6">
        <f t="shared" si="605"/>
        <v>0</v>
      </c>
      <c r="AM676" s="6">
        <f t="shared" si="606"/>
        <v>0</v>
      </c>
      <c r="AN676" s="6">
        <f t="shared" si="607"/>
        <v>0</v>
      </c>
      <c r="AO676" s="6">
        <f t="shared" si="613"/>
        <v>0</v>
      </c>
      <c r="AP676" s="6">
        <f t="shared" si="614"/>
        <v>0</v>
      </c>
      <c r="AQ676" s="6">
        <f t="shared" si="615"/>
        <v>0</v>
      </c>
      <c r="AR676" s="6">
        <f t="shared" si="616"/>
        <v>0</v>
      </c>
      <c r="AS676" s="6">
        <f t="shared" si="617"/>
        <v>0</v>
      </c>
      <c r="AT676" s="6">
        <f t="shared" si="618"/>
        <v>0</v>
      </c>
      <c r="AU676" s="6">
        <f t="shared" si="619"/>
        <v>0</v>
      </c>
      <c r="AV676" s="6">
        <f t="shared" si="637"/>
        <v>0.49428531249720087</v>
      </c>
      <c r="AW676" s="6">
        <f t="shared" si="620"/>
        <v>0.49525721528878275</v>
      </c>
      <c r="AX676" s="6">
        <f t="shared" si="638"/>
        <v>0.48717261372815329</v>
      </c>
      <c r="AY676" s="6">
        <f t="shared" si="584"/>
        <v>0.28958784560785183</v>
      </c>
      <c r="AZ676" s="6">
        <f t="shared" si="639"/>
        <v>0.78484506089663464</v>
      </c>
      <c r="BD676" s="7">
        <f t="shared" si="640"/>
        <v>1.4319999999999997</v>
      </c>
      <c r="BE676" s="7">
        <f t="shared" si="641"/>
        <v>1.1966620241321271</v>
      </c>
      <c r="BF676" s="7">
        <f t="shared" ca="1" si="642"/>
        <v>0.38418321463432842</v>
      </c>
      <c r="BG676" s="7">
        <f t="shared" si="585"/>
        <v>0.78484506089663464</v>
      </c>
      <c r="BH676" s="7">
        <f t="shared" si="586"/>
        <v>0.88591481582409193</v>
      </c>
      <c r="BI676" s="7">
        <f t="shared" ca="1" si="587"/>
        <v>-0.19691612574790388</v>
      </c>
      <c r="BJ676" s="7">
        <f t="shared" si="588"/>
        <v>0.41880951520588017</v>
      </c>
      <c r="BK676" s="7">
        <f t="shared" si="589"/>
        <v>9.6563827471237387E-2</v>
      </c>
      <c r="BL676" s="7">
        <f t="shared" ca="1" si="590"/>
        <v>0.3376764433926655</v>
      </c>
      <c r="BM676" s="7">
        <f t="shared" ca="1" si="591"/>
        <v>6.0408212422588406E-4</v>
      </c>
      <c r="BN676" s="7">
        <f t="shared" ca="1" si="592"/>
        <v>1.3468613232873372E-2</v>
      </c>
      <c r="BO676" s="7">
        <f t="shared" ca="1" si="593"/>
        <v>0.14935128271162754</v>
      </c>
      <c r="BP676" s="7">
        <f t="shared" si="643"/>
        <v>0.1</v>
      </c>
      <c r="BQ676" s="7">
        <f t="shared" si="644"/>
        <v>1.71</v>
      </c>
    </row>
    <row r="677" spans="1:69" x14ac:dyDescent="0.25">
      <c r="A677" s="53">
        <v>33876</v>
      </c>
      <c r="B677" s="54">
        <v>1.4</v>
      </c>
      <c r="C677" s="54">
        <v>1.67</v>
      </c>
      <c r="D677" s="54">
        <v>2.8708333333333327</v>
      </c>
      <c r="E677" s="6">
        <f t="shared" si="594"/>
        <v>0.95399999999999985</v>
      </c>
      <c r="F677" s="1"/>
      <c r="G677" s="6">
        <f t="shared" si="622"/>
        <v>0.43918145102717548</v>
      </c>
      <c r="H677" s="6">
        <f t="shared" si="623"/>
        <v>0</v>
      </c>
      <c r="I677" s="6">
        <f t="shared" si="624"/>
        <v>0.27</v>
      </c>
      <c r="J677" s="6">
        <f t="shared" si="625"/>
        <v>0</v>
      </c>
      <c r="K677" s="6">
        <f t="shared" si="626"/>
        <v>0.18499273926086951</v>
      </c>
      <c r="L677" s="6">
        <f t="shared" si="627"/>
        <v>0.43860354737136698</v>
      </c>
      <c r="M677" s="6">
        <f t="shared" si="608"/>
        <v>5.0638190875539439E-2</v>
      </c>
      <c r="N677" s="6">
        <f t="shared" si="628"/>
        <v>0.43844535740268265</v>
      </c>
      <c r="O677" s="6">
        <f t="shared" si="629"/>
        <v>5.0638190875539439E-2</v>
      </c>
      <c r="P677" s="6">
        <f t="shared" si="630"/>
        <v>0.48717261372815329</v>
      </c>
      <c r="Q677" s="6">
        <f t="shared" si="609"/>
        <v>0.19530141909930923</v>
      </c>
      <c r="R677" s="6">
        <f t="shared" si="631"/>
        <v>4.5789871322493542E-2</v>
      </c>
      <c r="S677" s="6">
        <f t="shared" si="632"/>
        <v>2.5567292636964077E-2</v>
      </c>
      <c r="T677" s="6">
        <f t="shared" si="633"/>
        <v>0</v>
      </c>
      <c r="U677" s="6">
        <f t="shared" si="634"/>
        <v>0</v>
      </c>
      <c r="V677" s="6">
        <f t="shared" si="635"/>
        <v>0</v>
      </c>
      <c r="W677" s="6">
        <f t="shared" si="636"/>
        <v>0</v>
      </c>
      <c r="X677" s="6">
        <f t="shared" si="610"/>
        <v>0</v>
      </c>
      <c r="Y677" s="6">
        <f t="shared" si="611"/>
        <v>0</v>
      </c>
      <c r="Z677" s="6">
        <f t="shared" si="612"/>
        <v>0</v>
      </c>
      <c r="AA677" s="6">
        <f t="shared" si="621"/>
        <v>0</v>
      </c>
      <c r="AB677" s="6">
        <f t="shared" si="595"/>
        <v>2.2719197653761292E-2</v>
      </c>
      <c r="AC677" s="6">
        <f t="shared" si="596"/>
        <v>3.9573486447771712E-3</v>
      </c>
      <c r="AD677" s="6">
        <f t="shared" si="597"/>
        <v>5.972383567908391E-4</v>
      </c>
      <c r="AE677" s="6">
        <f t="shared" si="598"/>
        <v>0</v>
      </c>
      <c r="AF677" s="6">
        <f t="shared" si="599"/>
        <v>0</v>
      </c>
      <c r="AG677" s="6">
        <f t="shared" si="600"/>
        <v>0</v>
      </c>
      <c r="AH677" s="6">
        <f t="shared" si="601"/>
        <v>0</v>
      </c>
      <c r="AI677" s="6">
        <f t="shared" si="602"/>
        <v>0</v>
      </c>
      <c r="AJ677" s="6">
        <f t="shared" si="603"/>
        <v>0</v>
      </c>
      <c r="AK677" s="6">
        <f t="shared" si="604"/>
        <v>0</v>
      </c>
      <c r="AL677" s="6">
        <f t="shared" si="605"/>
        <v>0</v>
      </c>
      <c r="AM677" s="6">
        <f t="shared" si="606"/>
        <v>0</v>
      </c>
      <c r="AN677" s="6">
        <f t="shared" si="607"/>
        <v>0</v>
      </c>
      <c r="AO677" s="6">
        <f t="shared" si="613"/>
        <v>0</v>
      </c>
      <c r="AP677" s="6">
        <f t="shared" si="614"/>
        <v>0</v>
      </c>
      <c r="AQ677" s="6">
        <f t="shared" si="615"/>
        <v>0</v>
      </c>
      <c r="AR677" s="6">
        <f t="shared" si="616"/>
        <v>0</v>
      </c>
      <c r="AS677" s="6">
        <f t="shared" si="617"/>
        <v>0</v>
      </c>
      <c r="AT677" s="6">
        <f t="shared" si="618"/>
        <v>0</v>
      </c>
      <c r="AU677" s="6">
        <f t="shared" si="619"/>
        <v>0</v>
      </c>
      <c r="AV677" s="6">
        <f t="shared" si="637"/>
        <v>0.49063507660940853</v>
      </c>
      <c r="AW677" s="6">
        <f t="shared" si="620"/>
        <v>0.47773326306610742</v>
      </c>
      <c r="AX677" s="6">
        <f t="shared" si="638"/>
        <v>0.48377405028359916</v>
      </c>
      <c r="AY677" s="6">
        <f t="shared" si="584"/>
        <v>0.21802061675307052</v>
      </c>
      <c r="AZ677" s="6">
        <f t="shared" si="639"/>
        <v>0.69575387981917791</v>
      </c>
      <c r="BD677" s="7">
        <f t="shared" si="640"/>
        <v>0.95399999999999985</v>
      </c>
      <c r="BE677" s="7">
        <f t="shared" si="641"/>
        <v>0.97672923576598225</v>
      </c>
      <c r="BF677" s="7">
        <f t="shared" ca="1" si="642"/>
        <v>-9.6317850189376469E-3</v>
      </c>
      <c r="BG677" s="7">
        <f t="shared" si="585"/>
        <v>0.69575387981917791</v>
      </c>
      <c r="BH677" s="7">
        <f t="shared" si="586"/>
        <v>0.83411862454879759</v>
      </c>
      <c r="BI677" s="7">
        <f t="shared" ca="1" si="587"/>
        <v>-0.31174482988147079</v>
      </c>
      <c r="BJ677" s="7">
        <f t="shared" si="588"/>
        <v>6.6691058588447524E-2</v>
      </c>
      <c r="BK677" s="7">
        <f t="shared" si="589"/>
        <v>2.0337786431738995E-2</v>
      </c>
      <c r="BL677" s="7">
        <f t="shared" ca="1" si="590"/>
        <v>9.1272291876110967E-2</v>
      </c>
      <c r="BM677" s="7">
        <f t="shared" ca="1" si="591"/>
        <v>0.25258472869956727</v>
      </c>
      <c r="BN677" s="7">
        <f t="shared" ca="1" si="592"/>
        <v>1.0790728991636895E-2</v>
      </c>
      <c r="BO677" s="7">
        <f t="shared" ca="1" si="593"/>
        <v>5.4096950333581392E-5</v>
      </c>
      <c r="BP677" s="7">
        <f t="shared" si="643"/>
        <v>1.4</v>
      </c>
      <c r="BQ677" s="7">
        <f t="shared" si="644"/>
        <v>1.67</v>
      </c>
    </row>
    <row r="678" spans="1:69" x14ac:dyDescent="0.25">
      <c r="A678" s="53">
        <v>33877</v>
      </c>
      <c r="B678" s="54">
        <v>0</v>
      </c>
      <c r="C678" s="54">
        <v>1.63</v>
      </c>
      <c r="D678" s="54">
        <v>2.0493055555555557</v>
      </c>
      <c r="E678" s="6">
        <f t="shared" si="594"/>
        <v>0.68100000000000016</v>
      </c>
      <c r="F678" s="1"/>
      <c r="G678" s="6">
        <f t="shared" si="622"/>
        <v>0.43844535740268265</v>
      </c>
      <c r="H678" s="6">
        <f t="shared" si="623"/>
        <v>0</v>
      </c>
      <c r="I678" s="6">
        <f t="shared" si="624"/>
        <v>1.63</v>
      </c>
      <c r="J678" s="6">
        <f t="shared" si="625"/>
        <v>0</v>
      </c>
      <c r="K678" s="6">
        <f t="shared" si="626"/>
        <v>1.1127983116202946</v>
      </c>
      <c r="L678" s="6">
        <f t="shared" si="627"/>
        <v>0.43496905765690685</v>
      </c>
      <c r="M678" s="6">
        <f t="shared" si="608"/>
        <v>4.8576040884913151E-2</v>
      </c>
      <c r="N678" s="6">
        <f t="shared" si="628"/>
        <v>0.43481730969250426</v>
      </c>
      <c r="O678" s="6">
        <f t="shared" si="629"/>
        <v>4.8576040884913151E-2</v>
      </c>
      <c r="P678" s="6">
        <f t="shared" si="630"/>
        <v>0.48377405028359916</v>
      </c>
      <c r="Q678" s="6">
        <f t="shared" si="609"/>
        <v>0.19057431067953512</v>
      </c>
      <c r="R678" s="6">
        <f t="shared" si="631"/>
        <v>4.4759619179916568E-2</v>
      </c>
      <c r="S678" s="6">
        <f t="shared" si="632"/>
        <v>2.452611025346935E-2</v>
      </c>
      <c r="T678" s="6">
        <f t="shared" si="633"/>
        <v>0</v>
      </c>
      <c r="U678" s="6">
        <f t="shared" si="634"/>
        <v>0</v>
      </c>
      <c r="V678" s="6">
        <f t="shared" si="635"/>
        <v>0</v>
      </c>
      <c r="W678" s="6">
        <f t="shared" si="636"/>
        <v>0</v>
      </c>
      <c r="X678" s="6">
        <f t="shared" si="610"/>
        <v>0</v>
      </c>
      <c r="Y678" s="6">
        <f t="shared" si="611"/>
        <v>0</v>
      </c>
      <c r="Z678" s="6">
        <f t="shared" si="612"/>
        <v>0</v>
      </c>
      <c r="AA678" s="6">
        <f t="shared" si="621"/>
        <v>0</v>
      </c>
      <c r="AB678" s="6">
        <f t="shared" si="595"/>
        <v>5.0235890082745314E-3</v>
      </c>
      <c r="AC678" s="6">
        <f t="shared" si="596"/>
        <v>3.8156851916688792E-3</v>
      </c>
      <c r="AD678" s="6">
        <f t="shared" si="597"/>
        <v>5.7291689011591481E-4</v>
      </c>
      <c r="AE678" s="6">
        <f t="shared" si="598"/>
        <v>0</v>
      </c>
      <c r="AF678" s="6">
        <f t="shared" si="599"/>
        <v>0</v>
      </c>
      <c r="AG678" s="6">
        <f t="shared" si="600"/>
        <v>0</v>
      </c>
      <c r="AH678" s="6">
        <f t="shared" si="601"/>
        <v>0</v>
      </c>
      <c r="AI678" s="6">
        <f t="shared" si="602"/>
        <v>0</v>
      </c>
      <c r="AJ678" s="6">
        <f t="shared" si="603"/>
        <v>0</v>
      </c>
      <c r="AK678" s="6">
        <f t="shared" si="604"/>
        <v>0</v>
      </c>
      <c r="AL678" s="6">
        <f t="shared" si="605"/>
        <v>0</v>
      </c>
      <c r="AM678" s="6">
        <f t="shared" si="606"/>
        <v>0</v>
      </c>
      <c r="AN678" s="6">
        <f t="shared" si="607"/>
        <v>0</v>
      </c>
      <c r="AO678" s="6">
        <f t="shared" si="613"/>
        <v>0</v>
      </c>
      <c r="AP678" s="6">
        <f t="shared" si="614"/>
        <v>0</v>
      </c>
      <c r="AQ678" s="6">
        <f t="shared" si="615"/>
        <v>0</v>
      </c>
      <c r="AR678" s="6">
        <f t="shared" si="616"/>
        <v>0</v>
      </c>
      <c r="AS678" s="6">
        <f t="shared" si="617"/>
        <v>0</v>
      </c>
      <c r="AT678" s="6">
        <f t="shared" si="618"/>
        <v>0</v>
      </c>
      <c r="AU678" s="6">
        <f t="shared" si="619"/>
        <v>0</v>
      </c>
      <c r="AV678" s="6">
        <f t="shared" si="637"/>
        <v>0.48715382810723051</v>
      </c>
      <c r="AW678" s="6">
        <f t="shared" si="620"/>
        <v>0.4614703726822173</v>
      </c>
      <c r="AX678" s="6">
        <f t="shared" si="638"/>
        <v>0.48052636332650067</v>
      </c>
      <c r="AY678" s="6">
        <f t="shared" si="584"/>
        <v>0.19559789968780966</v>
      </c>
      <c r="AZ678" s="6">
        <f t="shared" si="639"/>
        <v>0.65706827237002696</v>
      </c>
      <c r="BD678" s="7">
        <f t="shared" si="640"/>
        <v>0.68100000000000016</v>
      </c>
      <c r="BE678" s="7">
        <f t="shared" si="641"/>
        <v>0.82522724143111037</v>
      </c>
      <c r="BF678" s="7">
        <f t="shared" ca="1" si="642"/>
        <v>-0.33210156904254418</v>
      </c>
      <c r="BG678" s="7">
        <f t="shared" si="585"/>
        <v>0.65706827237002696</v>
      </c>
      <c r="BH678" s="7">
        <f t="shared" si="586"/>
        <v>0.81059747863537479</v>
      </c>
      <c r="BI678" s="7">
        <f t="shared" ca="1" si="587"/>
        <v>-0.36602895024434606</v>
      </c>
      <c r="BJ678" s="7">
        <f t="shared" si="588"/>
        <v>5.727275873552226E-4</v>
      </c>
      <c r="BK678" s="7">
        <f t="shared" si="589"/>
        <v>2.140299594594889E-4</v>
      </c>
      <c r="BL678" s="7">
        <f t="shared" ca="1" si="590"/>
        <v>1.1510671952123801E-3</v>
      </c>
      <c r="BM678" s="7">
        <f t="shared" ca="1" si="591"/>
        <v>0.60152136157627845</v>
      </c>
      <c r="BN678" s="7">
        <f t="shared" ca="1" si="592"/>
        <v>6.5219163032300839E-2</v>
      </c>
      <c r="BO678" s="7">
        <f t="shared" ca="1" si="593"/>
        <v>0.10878442965134752</v>
      </c>
      <c r="BP678" s="7">
        <f t="shared" si="643"/>
        <v>0</v>
      </c>
      <c r="BQ678" s="7">
        <f t="shared" si="644"/>
        <v>1.63</v>
      </c>
    </row>
    <row r="679" spans="1:69" x14ac:dyDescent="0.25">
      <c r="A679" s="53">
        <v>33878</v>
      </c>
      <c r="B679" s="54">
        <v>3.8</v>
      </c>
      <c r="C679" s="54">
        <v>1.58</v>
      </c>
      <c r="D679" s="54">
        <v>1.6791666666666667</v>
      </c>
      <c r="E679" s="6">
        <f t="shared" si="594"/>
        <v>0.55800000000000005</v>
      </c>
      <c r="F679" s="1"/>
      <c r="G679" s="6">
        <f t="shared" si="622"/>
        <v>0.43481730969250426</v>
      </c>
      <c r="H679" s="6">
        <f t="shared" si="623"/>
        <v>2.2199999999999998</v>
      </c>
      <c r="I679" s="6">
        <f t="shared" si="624"/>
        <v>0</v>
      </c>
      <c r="J679" s="6">
        <f t="shared" si="625"/>
        <v>1.7948321677408239</v>
      </c>
      <c r="K679" s="6">
        <f t="shared" si="626"/>
        <v>0</v>
      </c>
      <c r="L679" s="6">
        <f t="shared" si="627"/>
        <v>0.44042423283686344</v>
      </c>
      <c r="M679" s="6">
        <f t="shared" si="608"/>
        <v>5.1697194378247907E-2</v>
      </c>
      <c r="N679" s="6">
        <f t="shared" si="628"/>
        <v>0.44026273461944365</v>
      </c>
      <c r="O679" s="6">
        <f t="shared" si="629"/>
        <v>0.47686502663742381</v>
      </c>
      <c r="P679" s="6">
        <f t="shared" si="630"/>
        <v>0.48052636332650067</v>
      </c>
      <c r="Q679" s="6">
        <f t="shared" si="609"/>
        <v>0.18613396742677879</v>
      </c>
      <c r="R679" s="6">
        <f t="shared" si="631"/>
        <v>0.21293482247895801</v>
      </c>
      <c r="S679" s="6">
        <f t="shared" si="632"/>
        <v>0.24076981174819279</v>
      </c>
      <c r="T679" s="6">
        <f t="shared" si="633"/>
        <v>0</v>
      </c>
      <c r="U679" s="6">
        <f t="shared" si="634"/>
        <v>0</v>
      </c>
      <c r="V679" s="6">
        <f t="shared" si="635"/>
        <v>0</v>
      </c>
      <c r="W679" s="6">
        <f t="shared" si="636"/>
        <v>0</v>
      </c>
      <c r="X679" s="6">
        <f t="shared" si="610"/>
        <v>0</v>
      </c>
      <c r="Y679" s="6">
        <f t="shared" si="611"/>
        <v>0</v>
      </c>
      <c r="Z679" s="6">
        <f t="shared" si="612"/>
        <v>0</v>
      </c>
      <c r="AA679" s="6">
        <f t="shared" si="621"/>
        <v>0</v>
      </c>
      <c r="AB679" s="6">
        <f t="shared" si="595"/>
        <v>1.4282835870862695E-2</v>
      </c>
      <c r="AC679" s="6">
        <f t="shared" si="596"/>
        <v>3.2168014137366453E-2</v>
      </c>
      <c r="AD679" s="6">
        <f t="shared" si="597"/>
        <v>5.6242547372980338E-3</v>
      </c>
      <c r="AE679" s="6">
        <f t="shared" si="598"/>
        <v>0</v>
      </c>
      <c r="AF679" s="6">
        <f t="shared" si="599"/>
        <v>0</v>
      </c>
      <c r="AG679" s="6">
        <f t="shared" si="600"/>
        <v>0</v>
      </c>
      <c r="AH679" s="6">
        <f t="shared" si="601"/>
        <v>0</v>
      </c>
      <c r="AI679" s="6">
        <f t="shared" si="602"/>
        <v>0</v>
      </c>
      <c r="AJ679" s="6">
        <f t="shared" si="603"/>
        <v>0</v>
      </c>
      <c r="AK679" s="6">
        <f t="shared" si="604"/>
        <v>0</v>
      </c>
      <c r="AL679" s="6">
        <f t="shared" si="605"/>
        <v>0</v>
      </c>
      <c r="AM679" s="6">
        <f t="shared" si="606"/>
        <v>0</v>
      </c>
      <c r="AN679" s="6">
        <f t="shared" si="607"/>
        <v>0</v>
      </c>
      <c r="AO679" s="6">
        <f t="shared" si="613"/>
        <v>0</v>
      </c>
      <c r="AP679" s="6">
        <f t="shared" si="614"/>
        <v>0</v>
      </c>
      <c r="AQ679" s="6">
        <f t="shared" si="615"/>
        <v>0</v>
      </c>
      <c r="AR679" s="6">
        <f t="shared" si="616"/>
        <v>0</v>
      </c>
      <c r="AS679" s="6">
        <f t="shared" si="617"/>
        <v>0</v>
      </c>
      <c r="AT679" s="6">
        <f t="shared" si="618"/>
        <v>0</v>
      </c>
      <c r="AU679" s="6">
        <f t="shared" si="619"/>
        <v>0</v>
      </c>
      <c r="AV679" s="6">
        <f t="shared" si="637"/>
        <v>0.48625763993005855</v>
      </c>
      <c r="AW679" s="6">
        <f t="shared" si="620"/>
        <v>0.45735387323929727</v>
      </c>
      <c r="AX679" s="6">
        <f t="shared" si="638"/>
        <v>0.47968929477367056</v>
      </c>
      <c r="AY679" s="6">
        <f t="shared" si="584"/>
        <v>0.2004168032976415</v>
      </c>
      <c r="AZ679" s="6">
        <f t="shared" si="639"/>
        <v>0.65777067653693877</v>
      </c>
      <c r="BD679" s="7">
        <f t="shared" si="640"/>
        <v>0.55800000000000005</v>
      </c>
      <c r="BE679" s="7">
        <f t="shared" si="641"/>
        <v>0.74699397587932392</v>
      </c>
      <c r="BF679" s="7">
        <f t="shared" ca="1" si="642"/>
        <v>-0.52017847218843627</v>
      </c>
      <c r="BG679" s="7">
        <f t="shared" si="585"/>
        <v>0.65777067653693877</v>
      </c>
      <c r="BH679" s="7">
        <f t="shared" si="586"/>
        <v>0.81103062613993726</v>
      </c>
      <c r="BI679" s="7">
        <f t="shared" ca="1" si="587"/>
        <v>-0.36501659815249116</v>
      </c>
      <c r="BJ679" s="7">
        <f t="shared" si="588"/>
        <v>9.9541878966384542E-3</v>
      </c>
      <c r="BK679" s="7">
        <f t="shared" si="589"/>
        <v>4.1006925766001101E-3</v>
      </c>
      <c r="BL679" s="7">
        <f t="shared" ca="1" si="590"/>
        <v>2.4075207154346499E-2</v>
      </c>
      <c r="BM679" s="7">
        <f t="shared" ca="1" si="591"/>
        <v>0.80744256979545637</v>
      </c>
      <c r="BN679" s="7">
        <f t="shared" ca="1" si="592"/>
        <v>0.11129809656032438</v>
      </c>
      <c r="BO679" s="7">
        <f t="shared" ca="1" si="593"/>
        <v>0.26822222273002244</v>
      </c>
      <c r="BP679" s="7">
        <f t="shared" si="643"/>
        <v>3.8</v>
      </c>
      <c r="BQ679" s="7">
        <f t="shared" si="644"/>
        <v>1.58</v>
      </c>
    </row>
    <row r="680" spans="1:69" x14ac:dyDescent="0.25">
      <c r="A680" s="53">
        <v>33879</v>
      </c>
      <c r="B680" s="54">
        <v>0.9</v>
      </c>
      <c r="C680" s="54">
        <v>1.55</v>
      </c>
      <c r="D680" s="54">
        <v>1.5287037037037037</v>
      </c>
      <c r="E680" s="6">
        <f t="shared" si="594"/>
        <v>0.50800000000000001</v>
      </c>
      <c r="F680" s="1"/>
      <c r="G680" s="6">
        <f t="shared" si="622"/>
        <v>0.44026273461944365</v>
      </c>
      <c r="H680" s="6">
        <f t="shared" si="623"/>
        <v>0</v>
      </c>
      <c r="I680" s="6">
        <f t="shared" si="624"/>
        <v>0.65</v>
      </c>
      <c r="J680" s="6">
        <f t="shared" si="625"/>
        <v>0</v>
      </c>
      <c r="K680" s="6">
        <f t="shared" si="626"/>
        <v>0.44584387789181879</v>
      </c>
      <c r="L680" s="6">
        <f t="shared" si="627"/>
        <v>0.43886995127030798</v>
      </c>
      <c r="M680" s="6">
        <f t="shared" si="608"/>
        <v>5.0792052412910522E-2</v>
      </c>
      <c r="N680" s="6">
        <f t="shared" si="628"/>
        <v>0.43871128064954351</v>
      </c>
      <c r="O680" s="6">
        <f t="shared" si="629"/>
        <v>5.0792052412910522E-2</v>
      </c>
      <c r="P680" s="6">
        <f t="shared" si="630"/>
        <v>0.47968929477367056</v>
      </c>
      <c r="Q680" s="6">
        <f t="shared" si="609"/>
        <v>0.18500158893151142</v>
      </c>
      <c r="R680" s="6">
        <f t="shared" si="631"/>
        <v>0.26083768137974395</v>
      </c>
      <c r="S680" s="6">
        <f t="shared" si="632"/>
        <v>2.5644977540068302E-2</v>
      </c>
      <c r="T680" s="6">
        <f t="shared" si="633"/>
        <v>0</v>
      </c>
      <c r="U680" s="6">
        <f t="shared" si="634"/>
        <v>0</v>
      </c>
      <c r="V680" s="6">
        <f t="shared" si="635"/>
        <v>0</v>
      </c>
      <c r="W680" s="6">
        <f t="shared" si="636"/>
        <v>0</v>
      </c>
      <c r="X680" s="6">
        <f t="shared" si="610"/>
        <v>0</v>
      </c>
      <c r="Y680" s="6">
        <f t="shared" si="611"/>
        <v>0</v>
      </c>
      <c r="Z680" s="6">
        <f t="shared" si="612"/>
        <v>0</v>
      </c>
      <c r="AA680" s="6">
        <f t="shared" si="621"/>
        <v>0</v>
      </c>
      <c r="AB680" s="6">
        <f t="shared" si="595"/>
        <v>3.3282895783563742E-2</v>
      </c>
      <c r="AC680" s="6">
        <f t="shared" si="596"/>
        <v>8.989525297584941E-3</v>
      </c>
      <c r="AD680" s="6">
        <f t="shared" si="597"/>
        <v>5.9905303480685824E-4</v>
      </c>
      <c r="AE680" s="6">
        <f t="shared" si="598"/>
        <v>0</v>
      </c>
      <c r="AF680" s="6">
        <f t="shared" si="599"/>
        <v>0</v>
      </c>
      <c r="AG680" s="6">
        <f t="shared" si="600"/>
        <v>0</v>
      </c>
      <c r="AH680" s="6">
        <f t="shared" si="601"/>
        <v>0</v>
      </c>
      <c r="AI680" s="6">
        <f t="shared" si="602"/>
        <v>0</v>
      </c>
      <c r="AJ680" s="6">
        <f t="shared" si="603"/>
        <v>0</v>
      </c>
      <c r="AK680" s="6">
        <f t="shared" si="604"/>
        <v>0</v>
      </c>
      <c r="AL680" s="6">
        <f t="shared" si="605"/>
        <v>0</v>
      </c>
      <c r="AM680" s="6">
        <f t="shared" si="606"/>
        <v>0</v>
      </c>
      <c r="AN680" s="6">
        <f t="shared" si="607"/>
        <v>0</v>
      </c>
      <c r="AO680" s="6">
        <f t="shared" si="613"/>
        <v>0</v>
      </c>
      <c r="AP680" s="6">
        <f t="shared" si="614"/>
        <v>0</v>
      </c>
      <c r="AQ680" s="6">
        <f t="shared" si="615"/>
        <v>0</v>
      </c>
      <c r="AR680" s="6">
        <f t="shared" si="616"/>
        <v>0</v>
      </c>
      <c r="AS680" s="6">
        <f t="shared" si="617"/>
        <v>0</v>
      </c>
      <c r="AT680" s="6">
        <f t="shared" si="618"/>
        <v>0</v>
      </c>
      <c r="AU680" s="6">
        <f t="shared" si="619"/>
        <v>0</v>
      </c>
      <c r="AV680" s="6">
        <f t="shared" si="637"/>
        <v>0.48609227151230699</v>
      </c>
      <c r="AW680" s="6">
        <f t="shared" si="620"/>
        <v>0.45659739201607275</v>
      </c>
      <c r="AX680" s="6">
        <f t="shared" si="638"/>
        <v>0.47953479065612326</v>
      </c>
      <c r="AY680" s="6">
        <f t="shared" ref="AY680:AY743" si="645">MAX(0,AB680+Q680)</f>
        <v>0.21828448471507517</v>
      </c>
      <c r="AZ680" s="6">
        <f t="shared" si="639"/>
        <v>0.67488187673114797</v>
      </c>
      <c r="BD680" s="7">
        <f t="shared" si="640"/>
        <v>0.50800000000000001</v>
      </c>
      <c r="BE680" s="7">
        <f t="shared" si="641"/>
        <v>0.71274118724821844</v>
      </c>
      <c r="BF680" s="7">
        <f t="shared" ca="1" si="642"/>
        <v>-0.60804446179966398</v>
      </c>
      <c r="BG680" s="7">
        <f t="shared" ref="BG680:BG743" si="646">IF(E680&gt;=0,AZ680,"")</f>
        <v>0.67488187673114797</v>
      </c>
      <c r="BH680" s="7">
        <f t="shared" ref="BH680:BH743" si="647">IF(E680&gt;=0,AZ680^0.5,"")</f>
        <v>0.82151194558031104</v>
      </c>
      <c r="BI680" s="7">
        <f t="shared" ref="BI680:BI743" ca="1" si="648">IF(E680&gt;=0,LN(AZ680+$E$27/40),"")</f>
        <v>-0.34066615852979215</v>
      </c>
      <c r="BJ680" s="7">
        <f t="shared" ref="BJ680:BJ743" si="649">IF(E680&gt;=0,(BD680-BG680)^2,"")</f>
        <v>2.7849560781310064E-2</v>
      </c>
      <c r="BK680" s="7">
        <f t="shared" ref="BK680:BK743" si="650">IF(E680&gt;=0,(BE680-BH680)^2,"")</f>
        <v>1.1831077868138492E-2</v>
      </c>
      <c r="BL680" s="7">
        <f t="shared" ref="BL680:BL743" ca="1" si="651">IF(E680&gt;=0,(BF680-BI680)^2,"")</f>
        <v>7.1491157059475549E-2</v>
      </c>
      <c r="BM680" s="7">
        <f t="shared" ref="BM680:BM743" ca="1" si="652">IF(E680&gt;=0,($E$27-BD680)^2,"")</f>
        <v>0.89980037801463442</v>
      </c>
      <c r="BN680" s="7">
        <f t="shared" ref="BN680:BN743" ca="1" si="653">IF(E680&gt;=0,($E$28-BE680)^2,"")</f>
        <v>0.13532574875227463</v>
      </c>
      <c r="BO680" s="7">
        <f t="shared" ref="BO680:BO743" ca="1" si="654">IF(E680&gt;=0,($E$29-BF680)^2,"")</f>
        <v>0.36695455444371294</v>
      </c>
      <c r="BP680" s="7">
        <f t="shared" si="643"/>
        <v>0.9</v>
      </c>
      <c r="BQ680" s="7">
        <f t="shared" si="644"/>
        <v>1.55</v>
      </c>
    </row>
    <row r="681" spans="1:69" x14ac:dyDescent="0.25">
      <c r="A681" s="53">
        <v>33880</v>
      </c>
      <c r="B681" s="54">
        <v>11</v>
      </c>
      <c r="C681" s="54">
        <v>1.51</v>
      </c>
      <c r="D681" s="54">
        <v>1.6701388888888888</v>
      </c>
      <c r="E681" s="6">
        <f t="shared" ref="E681:E744" si="655">D681*86.4/$E$7</f>
        <v>0.55500000000000005</v>
      </c>
      <c r="F681" s="1"/>
      <c r="G681" s="6">
        <f t="shared" si="622"/>
        <v>0.43871128064954351</v>
      </c>
      <c r="H681" s="6">
        <f t="shared" si="623"/>
        <v>9.49</v>
      </c>
      <c r="I681" s="6">
        <f t="shared" si="624"/>
        <v>0</v>
      </c>
      <c r="J681" s="6">
        <f t="shared" si="625"/>
        <v>7.5629034904451169</v>
      </c>
      <c r="K681" s="6">
        <f t="shared" si="626"/>
        <v>0</v>
      </c>
      <c r="L681" s="6">
        <f t="shared" si="627"/>
        <v>0.46233723263618909</v>
      </c>
      <c r="M681" s="6">
        <f t="shared" si="608"/>
        <v>6.5890072398267691E-2</v>
      </c>
      <c r="N681" s="6">
        <f t="shared" si="628"/>
        <v>0.46213139691597332</v>
      </c>
      <c r="O681" s="6">
        <f t="shared" si="629"/>
        <v>1.9929865819531509</v>
      </c>
      <c r="P681" s="6">
        <f t="shared" si="630"/>
        <v>0.47953479065612326</v>
      </c>
      <c r="Q681" s="6">
        <f t="shared" si="609"/>
        <v>0.18479311647987226</v>
      </c>
      <c r="R681" s="6">
        <f t="shared" si="631"/>
        <v>0.81307121853797126</v>
      </c>
      <c r="S681" s="6">
        <f t="shared" si="632"/>
        <v>1.0062616827599329</v>
      </c>
      <c r="T681" s="6">
        <f t="shared" si="633"/>
        <v>0</v>
      </c>
      <c r="U681" s="6">
        <f t="shared" si="634"/>
        <v>0</v>
      </c>
      <c r="V681" s="6">
        <f t="shared" si="635"/>
        <v>0</v>
      </c>
      <c r="W681" s="6">
        <f t="shared" si="636"/>
        <v>0</v>
      </c>
      <c r="X681" s="6">
        <f t="shared" si="610"/>
        <v>0</v>
      </c>
      <c r="Y681" s="6">
        <f t="shared" si="611"/>
        <v>0</v>
      </c>
      <c r="Z681" s="6">
        <f t="shared" si="612"/>
        <v>0</v>
      </c>
      <c r="AA681" s="6">
        <f t="shared" si="621"/>
        <v>0</v>
      </c>
      <c r="AB681" s="6">
        <f t="shared" ref="AB681:AB744" si="656">AC680+$O681*0.1*R$14</f>
        <v>5.273542757524622E-2</v>
      </c>
      <c r="AC681" s="6">
        <f t="shared" ref="AC681:AC744" si="657">AD680+$O681*0.1*S$14</f>
        <v>0.13264607127242731</v>
      </c>
      <c r="AD681" s="6">
        <f t="shared" ref="AD681:AD744" si="658">AE680+$O681*0.1*T$14</f>
        <v>2.35057376800334E-2</v>
      </c>
      <c r="AE681" s="6">
        <f t="shared" ref="AE681:AE744" si="659">AF680+$O681*0.1*U$14</f>
        <v>0</v>
      </c>
      <c r="AF681" s="6">
        <f t="shared" ref="AF681:AF744" si="660">AG680+$O681*0.1*V$14</f>
        <v>0</v>
      </c>
      <c r="AG681" s="6">
        <f t="shared" ref="AG681:AG744" si="661">AH680+$O681*0.1*W$14</f>
        <v>0</v>
      </c>
      <c r="AH681" s="6">
        <f t="shared" ref="AH681:AH744" si="662">AI680+$O681*0.1*X$14</f>
        <v>0</v>
      </c>
      <c r="AI681" s="6">
        <f t="shared" ref="AI681:AI744" si="663">AJ680+$O681*0.1*Y$14</f>
        <v>0</v>
      </c>
      <c r="AJ681" s="6">
        <f t="shared" ref="AJ681:AJ744" si="664">AK680+$O681*0.1*Z$14</f>
        <v>0</v>
      </c>
      <c r="AK681" s="6">
        <f t="shared" ref="AK681:AK744" si="665">AL680+$O681*0.1*AA$14</f>
        <v>0</v>
      </c>
      <c r="AL681" s="6">
        <f t="shared" ref="AL681:AL744" si="666">AM680+$O681*0.1*AB$14</f>
        <v>0</v>
      </c>
      <c r="AM681" s="6">
        <f t="shared" ref="AM681:AM744" si="667">AN680+$O681*0.1*AC$14</f>
        <v>0</v>
      </c>
      <c r="AN681" s="6">
        <f t="shared" ref="AN681:AN744" si="668">AO680+$O681*0.1*AD$14</f>
        <v>0</v>
      </c>
      <c r="AO681" s="6">
        <f t="shared" si="613"/>
        <v>0</v>
      </c>
      <c r="AP681" s="6">
        <f t="shared" si="614"/>
        <v>0</v>
      </c>
      <c r="AQ681" s="6">
        <f t="shared" si="615"/>
        <v>0</v>
      </c>
      <c r="AR681" s="6">
        <f t="shared" si="616"/>
        <v>0</v>
      </c>
      <c r="AS681" s="6">
        <f t="shared" si="617"/>
        <v>0</v>
      </c>
      <c r="AT681" s="6">
        <f t="shared" si="618"/>
        <v>0</v>
      </c>
      <c r="AU681" s="6">
        <f t="shared" si="619"/>
        <v>0</v>
      </c>
      <c r="AV681" s="6">
        <f t="shared" si="637"/>
        <v>0.49386574477098527</v>
      </c>
      <c r="AW681" s="6">
        <f t="shared" si="620"/>
        <v>0.49321812714983304</v>
      </c>
      <c r="AX681" s="6">
        <f t="shared" si="638"/>
        <v>0.4867823306226321</v>
      </c>
      <c r="AY681" s="6">
        <f t="shared" si="645"/>
        <v>0.23752854405511847</v>
      </c>
      <c r="AZ681" s="6">
        <f t="shared" si="639"/>
        <v>0.73074667120495151</v>
      </c>
      <c r="BD681" s="7">
        <f t="shared" si="640"/>
        <v>0.55500000000000005</v>
      </c>
      <c r="BE681" s="7">
        <f t="shared" si="641"/>
        <v>0.744983221287567</v>
      </c>
      <c r="BF681" s="7">
        <f t="shared" ca="1" si="642"/>
        <v>-0.5252382348403668</v>
      </c>
      <c r="BG681" s="7">
        <f t="shared" si="646"/>
        <v>0.73074667120495151</v>
      </c>
      <c r="BH681" s="7">
        <f t="shared" si="647"/>
        <v>0.85483721912709876</v>
      </c>
      <c r="BI681" s="7">
        <f t="shared" ca="1" si="648"/>
        <v>-0.26505843023733294</v>
      </c>
      <c r="BJ681" s="7">
        <f t="shared" si="649"/>
        <v>3.0886892439621318E-2</v>
      </c>
      <c r="BK681" s="7">
        <f t="shared" si="650"/>
        <v>1.2067900841327849E-2</v>
      </c>
      <c r="BL681" s="7">
        <f t="shared" ca="1" si="651"/>
        <v>6.7693530723272874E-2</v>
      </c>
      <c r="BM681" s="7">
        <f t="shared" ca="1" si="652"/>
        <v>0.81284303828860704</v>
      </c>
      <c r="BN681" s="7">
        <f t="shared" ca="1" si="653"/>
        <v>0.11264377022692844</v>
      </c>
      <c r="BO681" s="7">
        <f t="shared" ca="1" si="654"/>
        <v>0.27348874379290711</v>
      </c>
      <c r="BP681" s="7">
        <f t="shared" si="643"/>
        <v>11</v>
      </c>
      <c r="BQ681" s="7">
        <f t="shared" si="644"/>
        <v>1.51</v>
      </c>
    </row>
    <row r="682" spans="1:69" x14ac:dyDescent="0.25">
      <c r="A682" s="53">
        <v>33881</v>
      </c>
      <c r="B682" s="54">
        <v>0</v>
      </c>
      <c r="C682" s="54">
        <v>1.48</v>
      </c>
      <c r="D682" s="54">
        <v>2.9009259259259257</v>
      </c>
      <c r="E682" s="6">
        <f t="shared" si="655"/>
        <v>0.96399999999999997</v>
      </c>
      <c r="F682" s="1"/>
      <c r="G682" s="6">
        <f t="shared" si="622"/>
        <v>0.46213139691597332</v>
      </c>
      <c r="H682" s="6">
        <f t="shared" si="623"/>
        <v>0</v>
      </c>
      <c r="I682" s="6">
        <f t="shared" si="624"/>
        <v>1.48</v>
      </c>
      <c r="J682" s="6">
        <f t="shared" si="625"/>
        <v>0</v>
      </c>
      <c r="K682" s="6">
        <f t="shared" si="626"/>
        <v>1.0492154496160355</v>
      </c>
      <c r="L682" s="6">
        <f t="shared" si="627"/>
        <v>0.45885372533552898</v>
      </c>
      <c r="M682" s="6">
        <f t="shared" si="608"/>
        <v>6.3447037287677616E-2</v>
      </c>
      <c r="N682" s="6">
        <f t="shared" si="628"/>
        <v>0.45865552147658151</v>
      </c>
      <c r="O682" s="6">
        <f t="shared" si="629"/>
        <v>6.3447037287677616E-2</v>
      </c>
      <c r="P682" s="6">
        <f t="shared" si="630"/>
        <v>0.4867823306226321</v>
      </c>
      <c r="Q682" s="6">
        <f t="shared" si="609"/>
        <v>0.19475435856732967</v>
      </c>
      <c r="R682" s="6">
        <f t="shared" si="631"/>
        <v>1.0313295194058416</v>
      </c>
      <c r="S682" s="6">
        <f t="shared" si="632"/>
        <v>3.2034496913001032E-2</v>
      </c>
      <c r="T682" s="6">
        <f t="shared" si="633"/>
        <v>0</v>
      </c>
      <c r="U682" s="6">
        <f t="shared" si="634"/>
        <v>0</v>
      </c>
      <c r="V682" s="6">
        <f t="shared" si="635"/>
        <v>0</v>
      </c>
      <c r="W682" s="6">
        <f t="shared" si="636"/>
        <v>0</v>
      </c>
      <c r="X682" s="6">
        <f t="shared" si="610"/>
        <v>0</v>
      </c>
      <c r="Y682" s="6">
        <f t="shared" si="611"/>
        <v>0</v>
      </c>
      <c r="Z682" s="6">
        <f t="shared" si="612"/>
        <v>0</v>
      </c>
      <c r="AA682" s="6">
        <f t="shared" si="621"/>
        <v>0</v>
      </c>
      <c r="AB682" s="6">
        <f t="shared" si="656"/>
        <v>0.1340387288638667</v>
      </c>
      <c r="AC682" s="6">
        <f t="shared" si="657"/>
        <v>2.7709475008579995E-2</v>
      </c>
      <c r="AD682" s="6">
        <f t="shared" si="658"/>
        <v>7.4830880878178703E-4</v>
      </c>
      <c r="AE682" s="6">
        <f t="shared" si="659"/>
        <v>0</v>
      </c>
      <c r="AF682" s="6">
        <f t="shared" si="660"/>
        <v>0</v>
      </c>
      <c r="AG682" s="6">
        <f t="shared" si="661"/>
        <v>0</v>
      </c>
      <c r="AH682" s="6">
        <f t="shared" si="662"/>
        <v>0</v>
      </c>
      <c r="AI682" s="6">
        <f t="shared" si="663"/>
        <v>0</v>
      </c>
      <c r="AJ682" s="6">
        <f t="shared" si="664"/>
        <v>0</v>
      </c>
      <c r="AK682" s="6">
        <f t="shared" si="665"/>
        <v>0</v>
      </c>
      <c r="AL682" s="6">
        <f t="shared" si="666"/>
        <v>0</v>
      </c>
      <c r="AM682" s="6">
        <f t="shared" si="667"/>
        <v>0</v>
      </c>
      <c r="AN682" s="6">
        <f t="shared" si="668"/>
        <v>0</v>
      </c>
      <c r="AO682" s="6">
        <f t="shared" si="613"/>
        <v>0</v>
      </c>
      <c r="AP682" s="6">
        <f t="shared" si="614"/>
        <v>0</v>
      </c>
      <c r="AQ682" s="6">
        <f t="shared" si="615"/>
        <v>0</v>
      </c>
      <c r="AR682" s="6">
        <f t="shared" si="616"/>
        <v>0</v>
      </c>
      <c r="AS682" s="6">
        <f t="shared" si="617"/>
        <v>0</v>
      </c>
      <c r="AT682" s="6">
        <f t="shared" si="618"/>
        <v>0</v>
      </c>
      <c r="AU682" s="6">
        <f t="shared" si="619"/>
        <v>0</v>
      </c>
      <c r="AV682" s="6">
        <f t="shared" si="637"/>
        <v>0.50439088839906709</v>
      </c>
      <c r="AW682" s="6">
        <f t="shared" si="620"/>
        <v>0.54636460128243913</v>
      </c>
      <c r="AX682" s="6">
        <f t="shared" si="638"/>
        <v>0.49654420448003161</v>
      </c>
      <c r="AY682" s="6">
        <f t="shared" si="645"/>
        <v>0.3287930874311964</v>
      </c>
      <c r="AZ682" s="6">
        <f t="shared" si="639"/>
        <v>0.87515768871363553</v>
      </c>
      <c r="BD682" s="7">
        <f t="shared" si="640"/>
        <v>0.96399999999999997</v>
      </c>
      <c r="BE682" s="7">
        <f t="shared" si="641"/>
        <v>0.98183501669068618</v>
      </c>
      <c r="BF682" s="7">
        <f t="shared" ca="1" si="642"/>
        <v>4.1436619326437835E-4</v>
      </c>
      <c r="BG682" s="7">
        <f t="shared" si="646"/>
        <v>0.87515768871363553</v>
      </c>
      <c r="BH682" s="7">
        <f t="shared" si="647"/>
        <v>0.93549863105919906</v>
      </c>
      <c r="BI682" s="7">
        <f t="shared" ca="1" si="648"/>
        <v>-9.2584542884498716E-2</v>
      </c>
      <c r="BJ682" s="7">
        <f t="shared" si="649"/>
        <v>7.8929562747032788E-3</v>
      </c>
      <c r="BK682" s="7">
        <f t="shared" si="650"/>
        <v>2.1470606333898862E-3</v>
      </c>
      <c r="BL682" s="7">
        <f t="shared" ca="1" si="651"/>
        <v>8.6487970896540461E-3</v>
      </c>
      <c r="BM682" s="7">
        <f t="shared" ca="1" si="652"/>
        <v>0.24263316705573154</v>
      </c>
      <c r="BN682" s="7">
        <f t="shared" ca="1" si="653"/>
        <v>9.7560369397603382E-3</v>
      </c>
      <c r="BO682" s="7">
        <f t="shared" ca="1" si="654"/>
        <v>7.2419562782299028E-6</v>
      </c>
      <c r="BP682" s="7">
        <f t="shared" si="643"/>
        <v>0</v>
      </c>
      <c r="BQ682" s="7">
        <f t="shared" si="644"/>
        <v>1.48</v>
      </c>
    </row>
    <row r="683" spans="1:69" x14ac:dyDescent="0.25">
      <c r="A683" s="53">
        <v>33882</v>
      </c>
      <c r="B683" s="54">
        <v>0.5</v>
      </c>
      <c r="C683" s="54">
        <v>1.45</v>
      </c>
      <c r="D683" s="54">
        <v>2.0402777777777779</v>
      </c>
      <c r="E683" s="6">
        <f t="shared" si="655"/>
        <v>0.67800000000000016</v>
      </c>
      <c r="F683" s="1"/>
      <c r="G683" s="6">
        <f t="shared" si="622"/>
        <v>0.45865552147658151</v>
      </c>
      <c r="H683" s="6">
        <f t="shared" si="623"/>
        <v>0</v>
      </c>
      <c r="I683" s="6">
        <f t="shared" si="624"/>
        <v>0.95</v>
      </c>
      <c r="J683" s="6">
        <f t="shared" si="625"/>
        <v>0</v>
      </c>
      <c r="K683" s="6">
        <f t="shared" si="626"/>
        <v>0.6705196464432539</v>
      </c>
      <c r="L683" s="6">
        <f t="shared" si="627"/>
        <v>0.45656086761871001</v>
      </c>
      <c r="M683" s="6">
        <f t="shared" ref="M683:M746" si="669">L683*$E$10*(1-(1+(4/9*L683)^4)^(-0.25))</f>
        <v>6.1878925176926294E-2</v>
      </c>
      <c r="N683" s="6">
        <f t="shared" si="628"/>
        <v>0.45636756242619203</v>
      </c>
      <c r="O683" s="6">
        <f t="shared" si="629"/>
        <v>6.1878925176926294E-2</v>
      </c>
      <c r="P683" s="6">
        <f t="shared" si="630"/>
        <v>0.49654420448003161</v>
      </c>
      <c r="Q683" s="6">
        <f t="shared" ref="Q683:Q746" si="670">$E$11*P683^3.5</f>
        <v>0.20876999293616028</v>
      </c>
      <c r="R683" s="6">
        <f t="shared" si="631"/>
        <v>5.6482774633619906E-2</v>
      </c>
      <c r="S683" s="6">
        <f t="shared" si="632"/>
        <v>3.1242754938614798E-2</v>
      </c>
      <c r="T683" s="6">
        <f t="shared" si="633"/>
        <v>0</v>
      </c>
      <c r="U683" s="6">
        <f t="shared" si="634"/>
        <v>0</v>
      </c>
      <c r="V683" s="6">
        <f t="shared" si="635"/>
        <v>0</v>
      </c>
      <c r="W683" s="6">
        <f t="shared" si="636"/>
        <v>0</v>
      </c>
      <c r="X683" s="6">
        <f t="shared" ref="X683:X746" si="671">Y682+$O683*0.9*X$13</f>
        <v>0</v>
      </c>
      <c r="Y683" s="6">
        <f t="shared" ref="Y683:Y746" si="672">Z682+$O683*0.9*Y$13</f>
        <v>0</v>
      </c>
      <c r="Z683" s="6">
        <f t="shared" ref="Z683:Z746" si="673">AA682+$O683*0.9*Z$13</f>
        <v>0</v>
      </c>
      <c r="AA683" s="6">
        <f t="shared" si="621"/>
        <v>0</v>
      </c>
      <c r="AB683" s="6">
        <f t="shared" si="656"/>
        <v>2.9067712659725489E-2</v>
      </c>
      <c r="AC683" s="6">
        <f t="shared" si="657"/>
        <v>4.8481495379423057E-3</v>
      </c>
      <c r="AD683" s="6">
        <f t="shared" si="658"/>
        <v>7.2981413738661832E-4</v>
      </c>
      <c r="AE683" s="6">
        <f t="shared" si="659"/>
        <v>0</v>
      </c>
      <c r="AF683" s="6">
        <f t="shared" si="660"/>
        <v>0</v>
      </c>
      <c r="AG683" s="6">
        <f t="shared" si="661"/>
        <v>0</v>
      </c>
      <c r="AH683" s="6">
        <f t="shared" si="662"/>
        <v>0</v>
      </c>
      <c r="AI683" s="6">
        <f t="shared" si="663"/>
        <v>0</v>
      </c>
      <c r="AJ683" s="6">
        <f t="shared" si="664"/>
        <v>0</v>
      </c>
      <c r="AK683" s="6">
        <f t="shared" si="665"/>
        <v>0</v>
      </c>
      <c r="AL683" s="6">
        <f t="shared" si="666"/>
        <v>0</v>
      </c>
      <c r="AM683" s="6">
        <f t="shared" si="667"/>
        <v>0</v>
      </c>
      <c r="AN683" s="6">
        <f t="shared" si="668"/>
        <v>0</v>
      </c>
      <c r="AO683" s="6">
        <f t="shared" ref="AO683:AO746" si="674">AP682+$O683*0.1*AE$14</f>
        <v>0</v>
      </c>
      <c r="AP683" s="6">
        <f t="shared" ref="AP683:AP746" si="675">AQ682+$O683*0.1*AF$14</f>
        <v>0</v>
      </c>
      <c r="AQ683" s="6">
        <f t="shared" ref="AQ683:AQ746" si="676">AR682+$O683*0.1*AG$14</f>
        <v>0</v>
      </c>
      <c r="AR683" s="6">
        <f t="shared" ref="AR683:AR746" si="677">AS682+$O683*0.1*AH$14</f>
        <v>0</v>
      </c>
      <c r="AS683" s="6">
        <f t="shared" ref="AS683:AS746" si="678">AT682+$O683*0.1*AI$14</f>
        <v>0</v>
      </c>
      <c r="AT683" s="6">
        <f t="shared" ref="AT683:AT746" si="679">AU682+$O683*0.1*AJ$14</f>
        <v>0</v>
      </c>
      <c r="AU683" s="6">
        <f t="shared" ref="AU683:AU746" si="680">$O683*0.1*AK$14</f>
        <v>0</v>
      </c>
      <c r="AV683" s="6">
        <f t="shared" si="637"/>
        <v>0.50035366545331583</v>
      </c>
      <c r="AW683" s="6">
        <f t="shared" ref="AW683:AW746" si="681">AV683*$E$12*(1-(1+AV683^4)^(-0.25))</f>
        <v>0.52548259302108324</v>
      </c>
      <c r="AX683" s="6">
        <f t="shared" si="638"/>
        <v>0.49280688112154675</v>
      </c>
      <c r="AY683" s="6">
        <f t="shared" si="645"/>
        <v>0.23783770559588577</v>
      </c>
      <c r="AZ683" s="6">
        <f t="shared" si="639"/>
        <v>0.76332029861696904</v>
      </c>
      <c r="BD683" s="7">
        <f t="shared" si="640"/>
        <v>0.67800000000000016</v>
      </c>
      <c r="BE683" s="7">
        <f t="shared" si="641"/>
        <v>0.82340755400955612</v>
      </c>
      <c r="BF683" s="7">
        <f t="shared" ca="1" si="642"/>
        <v>-0.33629201998449415</v>
      </c>
      <c r="BG683" s="7">
        <f t="shared" si="646"/>
        <v>0.76332029861696904</v>
      </c>
      <c r="BH683" s="7">
        <f t="shared" si="647"/>
        <v>0.87368203519184773</v>
      </c>
      <c r="BI683" s="7">
        <f t="shared" ca="1" si="648"/>
        <v>-0.22347516795322545</v>
      </c>
      <c r="BJ683" s="7">
        <f t="shared" si="649"/>
        <v>7.2795533560887421E-3</v>
      </c>
      <c r="BK683" s="7">
        <f t="shared" si="650"/>
        <v>2.5275234581485931E-3</v>
      </c>
      <c r="BL683" s="7">
        <f t="shared" ca="1" si="651"/>
        <v>1.2727642102245178E-2</v>
      </c>
      <c r="BM683" s="7">
        <f t="shared" ca="1" si="652"/>
        <v>0.60618383006942911</v>
      </c>
      <c r="BN683" s="7">
        <f t="shared" ca="1" si="653"/>
        <v>6.6151899399889705E-2</v>
      </c>
      <c r="BO683" s="7">
        <f t="shared" ca="1" si="654"/>
        <v>0.11156621921142372</v>
      </c>
      <c r="BP683" s="7">
        <f t="shared" si="643"/>
        <v>0.5</v>
      </c>
      <c r="BQ683" s="7">
        <f t="shared" si="644"/>
        <v>1.45</v>
      </c>
    </row>
    <row r="684" spans="1:69" x14ac:dyDescent="0.25">
      <c r="A684" s="53">
        <v>33883</v>
      </c>
      <c r="B684" s="54">
        <v>0.9</v>
      </c>
      <c r="C684" s="54">
        <v>1.42</v>
      </c>
      <c r="D684" s="54">
        <v>1.6400462962962965</v>
      </c>
      <c r="E684" s="6">
        <f t="shared" si="655"/>
        <v>0.54500000000000004</v>
      </c>
      <c r="F684" s="1"/>
      <c r="G684" s="6">
        <f t="shared" si="622"/>
        <v>0.45636756242619203</v>
      </c>
      <c r="H684" s="6">
        <f t="shared" si="623"/>
        <v>0</v>
      </c>
      <c r="I684" s="6">
        <f t="shared" si="624"/>
        <v>0.51999999999999991</v>
      </c>
      <c r="J684" s="6">
        <f t="shared" si="625"/>
        <v>0</v>
      </c>
      <c r="K684" s="6">
        <f t="shared" si="626"/>
        <v>0.36599762773999761</v>
      </c>
      <c r="L684" s="6">
        <f t="shared" si="627"/>
        <v>0.45522421286591586</v>
      </c>
      <c r="M684" s="6">
        <f t="shared" si="669"/>
        <v>6.0979163562367968E-2</v>
      </c>
      <c r="N684" s="6">
        <f t="shared" si="628"/>
        <v>0.45503371846223473</v>
      </c>
      <c r="O684" s="6">
        <f t="shared" si="629"/>
        <v>6.0979163562367968E-2</v>
      </c>
      <c r="P684" s="6">
        <f t="shared" si="630"/>
        <v>0.49280688112154675</v>
      </c>
      <c r="Q684" s="6">
        <f t="shared" si="670"/>
        <v>0.20332184293393868</v>
      </c>
      <c r="R684" s="6">
        <f t="shared" si="631"/>
        <v>5.5335538090247889E-2</v>
      </c>
      <c r="S684" s="6">
        <f t="shared" si="632"/>
        <v>3.0788464054498078E-2</v>
      </c>
      <c r="T684" s="6">
        <f t="shared" si="633"/>
        <v>0</v>
      </c>
      <c r="U684" s="6">
        <f t="shared" si="634"/>
        <v>0</v>
      </c>
      <c r="V684" s="6">
        <f t="shared" si="635"/>
        <v>0</v>
      </c>
      <c r="W684" s="6">
        <f t="shared" si="636"/>
        <v>0</v>
      </c>
      <c r="X684" s="6">
        <f t="shared" si="671"/>
        <v>0</v>
      </c>
      <c r="Y684" s="6">
        <f t="shared" si="672"/>
        <v>0</v>
      </c>
      <c r="Z684" s="6">
        <f t="shared" si="673"/>
        <v>0</v>
      </c>
      <c r="AA684" s="6">
        <f t="shared" si="621"/>
        <v>0</v>
      </c>
      <c r="AB684" s="6">
        <f t="shared" si="656"/>
        <v>6.1866374908108104E-3</v>
      </c>
      <c r="AC684" s="6">
        <f t="shared" si="657"/>
        <v>4.7700403967845468E-3</v>
      </c>
      <c r="AD684" s="6">
        <f t="shared" si="658"/>
        <v>7.1920214397036336E-4</v>
      </c>
      <c r="AE684" s="6">
        <f t="shared" si="659"/>
        <v>0</v>
      </c>
      <c r="AF684" s="6">
        <f t="shared" si="660"/>
        <v>0</v>
      </c>
      <c r="AG684" s="6">
        <f t="shared" si="661"/>
        <v>0</v>
      </c>
      <c r="AH684" s="6">
        <f t="shared" si="662"/>
        <v>0</v>
      </c>
      <c r="AI684" s="6">
        <f t="shared" si="663"/>
        <v>0</v>
      </c>
      <c r="AJ684" s="6">
        <f t="shared" si="664"/>
        <v>0</v>
      </c>
      <c r="AK684" s="6">
        <f t="shared" si="665"/>
        <v>0</v>
      </c>
      <c r="AL684" s="6">
        <f t="shared" si="666"/>
        <v>0</v>
      </c>
      <c r="AM684" s="6">
        <f t="shared" si="667"/>
        <v>0</v>
      </c>
      <c r="AN684" s="6">
        <f t="shared" si="668"/>
        <v>0</v>
      </c>
      <c r="AO684" s="6">
        <f t="shared" si="674"/>
        <v>0</v>
      </c>
      <c r="AP684" s="6">
        <f t="shared" si="675"/>
        <v>0</v>
      </c>
      <c r="AQ684" s="6">
        <f t="shared" si="676"/>
        <v>0</v>
      </c>
      <c r="AR684" s="6">
        <f t="shared" si="677"/>
        <v>0</v>
      </c>
      <c r="AS684" s="6">
        <f t="shared" si="678"/>
        <v>0</v>
      </c>
      <c r="AT684" s="6">
        <f t="shared" si="679"/>
        <v>0</v>
      </c>
      <c r="AU684" s="6">
        <f t="shared" si="680"/>
        <v>0</v>
      </c>
      <c r="AV684" s="6">
        <f t="shared" si="637"/>
        <v>0.49652162162167868</v>
      </c>
      <c r="AW684" s="6">
        <f t="shared" si="681"/>
        <v>0.50623554011750516</v>
      </c>
      <c r="AX684" s="6">
        <f t="shared" si="638"/>
        <v>0.48925125626023236</v>
      </c>
      <c r="AY684" s="6">
        <f t="shared" si="645"/>
        <v>0.20950848042474948</v>
      </c>
      <c r="AZ684" s="6">
        <f t="shared" si="639"/>
        <v>0.71574402054225461</v>
      </c>
      <c r="BD684" s="7">
        <f t="shared" si="640"/>
        <v>0.54500000000000004</v>
      </c>
      <c r="BE684" s="7">
        <f t="shared" si="641"/>
        <v>0.73824115301167004</v>
      </c>
      <c r="BF684" s="7">
        <f t="shared" ca="1" si="642"/>
        <v>-0.54229143383091194</v>
      </c>
      <c r="BG684" s="7">
        <f t="shared" si="646"/>
        <v>0.71574402054225461</v>
      </c>
      <c r="BH684" s="7">
        <f t="shared" si="647"/>
        <v>0.84601656044208418</v>
      </c>
      <c r="BI684" s="7">
        <f t="shared" ca="1" si="648"/>
        <v>-0.28480824239726232</v>
      </c>
      <c r="BJ684" s="7">
        <f t="shared" si="649"/>
        <v>2.9153520550933849E-2</v>
      </c>
      <c r="BK684" s="7">
        <f t="shared" si="650"/>
        <v>1.1615538446791767E-2</v>
      </c>
      <c r="BL684" s="7">
        <f t="shared" ca="1" si="651"/>
        <v>6.6297593870857457E-2</v>
      </c>
      <c r="BM684" s="7">
        <f t="shared" ca="1" si="652"/>
        <v>0.83097459993244271</v>
      </c>
      <c r="BN684" s="7">
        <f t="shared" ca="1" si="653"/>
        <v>0.11721483160116183</v>
      </c>
      <c r="BO684" s="7">
        <f t="shared" ca="1" si="654"/>
        <v>0.29161588887055206</v>
      </c>
      <c r="BP684" s="7">
        <f t="shared" si="643"/>
        <v>0.9</v>
      </c>
      <c r="BQ684" s="7">
        <f t="shared" si="644"/>
        <v>1.42</v>
      </c>
    </row>
    <row r="685" spans="1:69" x14ac:dyDescent="0.25">
      <c r="A685" s="53">
        <v>33884</v>
      </c>
      <c r="B685" s="54">
        <v>0.6</v>
      </c>
      <c r="C685" s="54">
        <v>1.39</v>
      </c>
      <c r="D685" s="54">
        <v>1.5798611111111112</v>
      </c>
      <c r="E685" s="6">
        <f t="shared" si="655"/>
        <v>0.52500000000000002</v>
      </c>
      <c r="F685" s="1"/>
      <c r="G685" s="6">
        <f t="shared" si="622"/>
        <v>0.45503371846223473</v>
      </c>
      <c r="H685" s="6">
        <f t="shared" si="623"/>
        <v>0</v>
      </c>
      <c r="I685" s="6">
        <f t="shared" si="624"/>
        <v>0.78999999999999992</v>
      </c>
      <c r="J685" s="6">
        <f t="shared" si="625"/>
        <v>0</v>
      </c>
      <c r="K685" s="6">
        <f t="shared" si="626"/>
        <v>0.55463222033197079</v>
      </c>
      <c r="L685" s="6">
        <f t="shared" si="627"/>
        <v>0.45330108836529315</v>
      </c>
      <c r="M685" s="6">
        <f t="shared" si="669"/>
        <v>5.9702996595501275E-2</v>
      </c>
      <c r="N685" s="6">
        <f t="shared" si="628"/>
        <v>0.45311458061297205</v>
      </c>
      <c r="O685" s="6">
        <f t="shared" si="629"/>
        <v>5.9702996595501275E-2</v>
      </c>
      <c r="P685" s="6">
        <f t="shared" si="630"/>
        <v>0.48925125626023236</v>
      </c>
      <c r="Q685" s="6">
        <f t="shared" si="670"/>
        <v>0.19823356401105141</v>
      </c>
      <c r="R685" s="6">
        <f t="shared" si="631"/>
        <v>5.4377035403249521E-2</v>
      </c>
      <c r="S685" s="6">
        <f t="shared" si="632"/>
        <v>3.0144125587199703E-2</v>
      </c>
      <c r="T685" s="6">
        <f t="shared" si="633"/>
        <v>0</v>
      </c>
      <c r="U685" s="6">
        <f t="shared" si="634"/>
        <v>0</v>
      </c>
      <c r="V685" s="6">
        <f t="shared" si="635"/>
        <v>0</v>
      </c>
      <c r="W685" s="6">
        <f t="shared" si="636"/>
        <v>0</v>
      </c>
      <c r="X685" s="6">
        <f t="shared" si="671"/>
        <v>0</v>
      </c>
      <c r="Y685" s="6">
        <f t="shared" si="672"/>
        <v>0</v>
      </c>
      <c r="Z685" s="6">
        <f t="shared" si="673"/>
        <v>0</v>
      </c>
      <c r="AA685" s="6">
        <f t="shared" si="621"/>
        <v>0</v>
      </c>
      <c r="AB685" s="6">
        <f t="shared" si="656"/>
        <v>6.0805165828262935E-3</v>
      </c>
      <c r="AC685" s="6">
        <f t="shared" si="657"/>
        <v>4.6748748773817045E-3</v>
      </c>
      <c r="AD685" s="6">
        <f t="shared" si="658"/>
        <v>7.0415074009703949E-4</v>
      </c>
      <c r="AE685" s="6">
        <f t="shared" si="659"/>
        <v>0</v>
      </c>
      <c r="AF685" s="6">
        <f t="shared" si="660"/>
        <v>0</v>
      </c>
      <c r="AG685" s="6">
        <f t="shared" si="661"/>
        <v>0</v>
      </c>
      <c r="AH685" s="6">
        <f t="shared" si="662"/>
        <v>0</v>
      </c>
      <c r="AI685" s="6">
        <f t="shared" si="663"/>
        <v>0</v>
      </c>
      <c r="AJ685" s="6">
        <f t="shared" si="664"/>
        <v>0</v>
      </c>
      <c r="AK685" s="6">
        <f t="shared" si="665"/>
        <v>0</v>
      </c>
      <c r="AL685" s="6">
        <f t="shared" si="666"/>
        <v>0</v>
      </c>
      <c r="AM685" s="6">
        <f t="shared" si="667"/>
        <v>0</v>
      </c>
      <c r="AN685" s="6">
        <f t="shared" si="668"/>
        <v>0</v>
      </c>
      <c r="AO685" s="6">
        <f t="shared" si="674"/>
        <v>0</v>
      </c>
      <c r="AP685" s="6">
        <f t="shared" si="675"/>
        <v>0</v>
      </c>
      <c r="AQ685" s="6">
        <f t="shared" si="676"/>
        <v>0</v>
      </c>
      <c r="AR685" s="6">
        <f t="shared" si="677"/>
        <v>0</v>
      </c>
      <c r="AS685" s="6">
        <f t="shared" si="678"/>
        <v>0</v>
      </c>
      <c r="AT685" s="6">
        <f t="shared" si="679"/>
        <v>0</v>
      </c>
      <c r="AU685" s="6">
        <f t="shared" si="680"/>
        <v>0</v>
      </c>
      <c r="AV685" s="6">
        <f t="shared" si="637"/>
        <v>0.49287915514597558</v>
      </c>
      <c r="AW685" s="6">
        <f t="shared" si="681"/>
        <v>0.48844884578185194</v>
      </c>
      <c r="AX685" s="6">
        <f t="shared" si="638"/>
        <v>0.48586423563165915</v>
      </c>
      <c r="AY685" s="6">
        <f t="shared" si="645"/>
        <v>0.20431408059387771</v>
      </c>
      <c r="AZ685" s="6">
        <f t="shared" si="639"/>
        <v>0.69276292637572967</v>
      </c>
      <c r="BD685" s="7">
        <f t="shared" si="640"/>
        <v>0.52500000000000002</v>
      </c>
      <c r="BE685" s="7">
        <f t="shared" si="641"/>
        <v>0.72456883730947197</v>
      </c>
      <c r="BF685" s="7">
        <f t="shared" ca="1" si="642"/>
        <v>-0.57729587250220138</v>
      </c>
      <c r="BG685" s="7">
        <f t="shared" si="646"/>
        <v>0.69276292637572967</v>
      </c>
      <c r="BH685" s="7">
        <f t="shared" si="647"/>
        <v>0.8323238110109128</v>
      </c>
      <c r="BI685" s="7">
        <f t="shared" ca="1" si="648"/>
        <v>-0.31583825910737579</v>
      </c>
      <c r="BJ685" s="7">
        <f t="shared" si="649"/>
        <v>2.8144399466148485E-2</v>
      </c>
      <c r="BK685" s="7">
        <f t="shared" si="650"/>
        <v>1.1611134357398203E-2</v>
      </c>
      <c r="BL685" s="7">
        <f t="shared" ca="1" si="651"/>
        <v>6.836008360211808E-2</v>
      </c>
      <c r="BM685" s="7">
        <f t="shared" ca="1" si="652"/>
        <v>0.86783772322011388</v>
      </c>
      <c r="BN685" s="7">
        <f t="shared" ca="1" si="653"/>
        <v>0.12676365001595594</v>
      </c>
      <c r="BO685" s="7">
        <f t="shared" ca="1" si="654"/>
        <v>0.33064702331301193</v>
      </c>
      <c r="BP685" s="7">
        <f t="shared" si="643"/>
        <v>0.6</v>
      </c>
      <c r="BQ685" s="7">
        <f t="shared" si="644"/>
        <v>1.39</v>
      </c>
    </row>
    <row r="686" spans="1:69" x14ac:dyDescent="0.25">
      <c r="A686" s="53">
        <v>33885</v>
      </c>
      <c r="B686" s="54">
        <v>0.3</v>
      </c>
      <c r="C686" s="54">
        <v>1.36</v>
      </c>
      <c r="D686" s="54">
        <v>1.5497685185185186</v>
      </c>
      <c r="E686" s="6">
        <f t="shared" si="655"/>
        <v>0.51500000000000001</v>
      </c>
      <c r="F686" s="1"/>
      <c r="G686" s="6">
        <f t="shared" si="622"/>
        <v>0.45311458061297205</v>
      </c>
      <c r="H686" s="6">
        <f t="shared" si="623"/>
        <v>0</v>
      </c>
      <c r="I686" s="6">
        <f t="shared" si="624"/>
        <v>1.06</v>
      </c>
      <c r="J686" s="6">
        <f t="shared" si="625"/>
        <v>0</v>
      </c>
      <c r="K686" s="6">
        <f t="shared" si="626"/>
        <v>0.7416255716444452</v>
      </c>
      <c r="L686" s="6">
        <f t="shared" si="627"/>
        <v>0.45079779709591716</v>
      </c>
      <c r="M686" s="6">
        <f t="shared" si="669"/>
        <v>5.807390486216818E-2</v>
      </c>
      <c r="N686" s="6">
        <f t="shared" si="628"/>
        <v>0.45061637850586322</v>
      </c>
      <c r="O686" s="6">
        <f t="shared" si="629"/>
        <v>5.807390486216818E-2</v>
      </c>
      <c r="P686" s="6">
        <f t="shared" si="630"/>
        <v>0.48586423563165915</v>
      </c>
      <c r="Q686" s="6">
        <f t="shared" si="670"/>
        <v>0.19347178015513911</v>
      </c>
      <c r="R686" s="6">
        <f t="shared" si="631"/>
        <v>5.3089045046151626E-2</v>
      </c>
      <c r="S686" s="6">
        <f t="shared" si="632"/>
        <v>2.9321594916999441E-2</v>
      </c>
      <c r="T686" s="6">
        <f t="shared" si="633"/>
        <v>0</v>
      </c>
      <c r="U686" s="6">
        <f t="shared" si="634"/>
        <v>0</v>
      </c>
      <c r="V686" s="6">
        <f t="shared" si="635"/>
        <v>0</v>
      </c>
      <c r="W686" s="6">
        <f t="shared" si="636"/>
        <v>0</v>
      </c>
      <c r="X686" s="6">
        <f t="shared" si="671"/>
        <v>0</v>
      </c>
      <c r="Y686" s="6">
        <f t="shared" si="672"/>
        <v>0</v>
      </c>
      <c r="Z686" s="6">
        <f t="shared" si="673"/>
        <v>0</v>
      </c>
      <c r="AA686" s="6">
        <f t="shared" si="621"/>
        <v>0</v>
      </c>
      <c r="AB686" s="6">
        <f t="shared" si="656"/>
        <v>5.9495926251012556E-3</v>
      </c>
      <c r="AC686" s="6">
        <f t="shared" si="657"/>
        <v>4.5518866174501862E-3</v>
      </c>
      <c r="AD686" s="6">
        <f t="shared" si="658"/>
        <v>6.8493686114412089E-4</v>
      </c>
      <c r="AE686" s="6">
        <f t="shared" si="659"/>
        <v>0</v>
      </c>
      <c r="AF686" s="6">
        <f t="shared" si="660"/>
        <v>0</v>
      </c>
      <c r="AG686" s="6">
        <f t="shared" si="661"/>
        <v>0</v>
      </c>
      <c r="AH686" s="6">
        <f t="shared" si="662"/>
        <v>0</v>
      </c>
      <c r="AI686" s="6">
        <f t="shared" si="663"/>
        <v>0</v>
      </c>
      <c r="AJ686" s="6">
        <f t="shared" si="664"/>
        <v>0</v>
      </c>
      <c r="AK686" s="6">
        <f t="shared" si="665"/>
        <v>0</v>
      </c>
      <c r="AL686" s="6">
        <f t="shared" si="666"/>
        <v>0</v>
      </c>
      <c r="AM686" s="6">
        <f t="shared" si="667"/>
        <v>0</v>
      </c>
      <c r="AN686" s="6">
        <f t="shared" si="668"/>
        <v>0</v>
      </c>
      <c r="AO686" s="6">
        <f t="shared" si="674"/>
        <v>0</v>
      </c>
      <c r="AP686" s="6">
        <f t="shared" si="675"/>
        <v>0</v>
      </c>
      <c r="AQ686" s="6">
        <f t="shared" si="676"/>
        <v>0</v>
      </c>
      <c r="AR686" s="6">
        <f t="shared" si="677"/>
        <v>0</v>
      </c>
      <c r="AS686" s="6">
        <f t="shared" si="678"/>
        <v>0</v>
      </c>
      <c r="AT686" s="6">
        <f t="shared" si="679"/>
        <v>0</v>
      </c>
      <c r="AU686" s="6">
        <f t="shared" si="680"/>
        <v>0</v>
      </c>
      <c r="AV686" s="6">
        <f t="shared" si="637"/>
        <v>0.48940524992436762</v>
      </c>
      <c r="AW686" s="6">
        <f t="shared" si="681"/>
        <v>0.47193829568909967</v>
      </c>
      <c r="AX686" s="6">
        <f t="shared" si="638"/>
        <v>0.48262744875117936</v>
      </c>
      <c r="AY686" s="6">
        <f t="shared" si="645"/>
        <v>0.19942137278024036</v>
      </c>
      <c r="AZ686" s="6">
        <f t="shared" si="639"/>
        <v>0.67135966846934003</v>
      </c>
      <c r="BD686" s="7">
        <f t="shared" si="640"/>
        <v>0.51500000000000001</v>
      </c>
      <c r="BE686" s="7">
        <f t="shared" si="641"/>
        <v>0.71763500472036623</v>
      </c>
      <c r="BF686" s="7">
        <f t="shared" ca="1" si="642"/>
        <v>-0.59526857098836827</v>
      </c>
      <c r="BG686" s="7">
        <f t="shared" si="646"/>
        <v>0.67135966846934003</v>
      </c>
      <c r="BH686" s="7">
        <f t="shared" si="647"/>
        <v>0.81936540595105678</v>
      </c>
      <c r="BI686" s="7">
        <f t="shared" ca="1" si="648"/>
        <v>-0.34563027499984433</v>
      </c>
      <c r="BJ686" s="7">
        <f t="shared" si="649"/>
        <v>2.4448345923841923E-2</v>
      </c>
      <c r="BK686" s="7">
        <f t="shared" si="650"/>
        <v>1.0349074534557285E-2</v>
      </c>
      <c r="BL686" s="7">
        <f t="shared" ca="1" si="651"/>
        <v>6.2319278824053886E-2</v>
      </c>
      <c r="BM686" s="7">
        <f t="shared" ca="1" si="652"/>
        <v>0.88656928486394948</v>
      </c>
      <c r="BN686" s="7">
        <f t="shared" ca="1" si="653"/>
        <v>0.13174915536536269</v>
      </c>
      <c r="BO686" s="7">
        <f t="shared" ca="1" si="654"/>
        <v>0.35163933283127968</v>
      </c>
      <c r="BP686" s="7">
        <f t="shared" si="643"/>
        <v>0.3</v>
      </c>
      <c r="BQ686" s="7">
        <f t="shared" si="644"/>
        <v>1.36</v>
      </c>
    </row>
    <row r="687" spans="1:69" x14ac:dyDescent="0.25">
      <c r="A687" s="53">
        <v>33886</v>
      </c>
      <c r="B687" s="54">
        <v>1.8</v>
      </c>
      <c r="C687" s="54">
        <v>1.34</v>
      </c>
      <c r="D687" s="54">
        <v>1.6009259259259259</v>
      </c>
      <c r="E687" s="6">
        <f t="shared" si="655"/>
        <v>0.53200000000000003</v>
      </c>
      <c r="F687" s="1"/>
      <c r="G687" s="6">
        <f t="shared" si="622"/>
        <v>0.45061637850586322</v>
      </c>
      <c r="H687" s="6">
        <f t="shared" si="623"/>
        <v>0.45999999999999996</v>
      </c>
      <c r="I687" s="6">
        <f t="shared" si="624"/>
        <v>0</v>
      </c>
      <c r="J687" s="6">
        <f t="shared" si="625"/>
        <v>0.36635716201025226</v>
      </c>
      <c r="K687" s="6">
        <f t="shared" si="626"/>
        <v>0</v>
      </c>
      <c r="L687" s="6">
        <f t="shared" si="627"/>
        <v>0.45176085122464821</v>
      </c>
      <c r="M687" s="6">
        <f t="shared" si="669"/>
        <v>5.8696380867091009E-2</v>
      </c>
      <c r="N687" s="6">
        <f t="shared" si="628"/>
        <v>0.4515774880655245</v>
      </c>
      <c r="O687" s="6">
        <f t="shared" si="629"/>
        <v>0.15233921885683871</v>
      </c>
      <c r="P687" s="6">
        <f t="shared" si="630"/>
        <v>0.48262744875117936</v>
      </c>
      <c r="Q687" s="6">
        <f t="shared" si="670"/>
        <v>0.18899809621547473</v>
      </c>
      <c r="R687" s="6">
        <f t="shared" si="631"/>
        <v>8.9510609508075684E-2</v>
      </c>
      <c r="S687" s="6">
        <f t="shared" si="632"/>
        <v>7.6916282380078596E-2</v>
      </c>
      <c r="T687" s="6">
        <f t="shared" si="633"/>
        <v>0</v>
      </c>
      <c r="U687" s="6">
        <f t="shared" si="634"/>
        <v>0</v>
      </c>
      <c r="V687" s="6">
        <f t="shared" si="635"/>
        <v>0</v>
      </c>
      <c r="W687" s="6">
        <f t="shared" si="636"/>
        <v>0</v>
      </c>
      <c r="X687" s="6">
        <f t="shared" si="671"/>
        <v>0</v>
      </c>
      <c r="Y687" s="6">
        <f t="shared" si="672"/>
        <v>0</v>
      </c>
      <c r="Z687" s="6">
        <f t="shared" si="673"/>
        <v>0</v>
      </c>
      <c r="AA687" s="6">
        <f t="shared" si="621"/>
        <v>0</v>
      </c>
      <c r="AB687" s="6">
        <f t="shared" si="656"/>
        <v>7.895720761398866E-3</v>
      </c>
      <c r="AC687" s="6">
        <f t="shared" si="657"/>
        <v>1.0778301158148049E-2</v>
      </c>
      <c r="AD687" s="6">
        <f t="shared" si="658"/>
        <v>1.7967234447312617E-3</v>
      </c>
      <c r="AE687" s="6">
        <f t="shared" si="659"/>
        <v>0</v>
      </c>
      <c r="AF687" s="6">
        <f t="shared" si="660"/>
        <v>0</v>
      </c>
      <c r="AG687" s="6">
        <f t="shared" si="661"/>
        <v>0</v>
      </c>
      <c r="AH687" s="6">
        <f t="shared" si="662"/>
        <v>0</v>
      </c>
      <c r="AI687" s="6">
        <f t="shared" si="663"/>
        <v>0</v>
      </c>
      <c r="AJ687" s="6">
        <f t="shared" si="664"/>
        <v>0</v>
      </c>
      <c r="AK687" s="6">
        <f t="shared" si="665"/>
        <v>0</v>
      </c>
      <c r="AL687" s="6">
        <f t="shared" si="666"/>
        <v>0</v>
      </c>
      <c r="AM687" s="6">
        <f t="shared" si="667"/>
        <v>0</v>
      </c>
      <c r="AN687" s="6">
        <f t="shared" si="668"/>
        <v>0</v>
      </c>
      <c r="AO687" s="6">
        <f t="shared" si="674"/>
        <v>0</v>
      </c>
      <c r="AP687" s="6">
        <f t="shared" si="675"/>
        <v>0</v>
      </c>
      <c r="AQ687" s="6">
        <f t="shared" si="676"/>
        <v>0</v>
      </c>
      <c r="AR687" s="6">
        <f t="shared" si="677"/>
        <v>0</v>
      </c>
      <c r="AS687" s="6">
        <f t="shared" si="678"/>
        <v>0</v>
      </c>
      <c r="AT687" s="6">
        <f t="shared" si="679"/>
        <v>0</v>
      </c>
      <c r="AU687" s="6">
        <f t="shared" si="680"/>
        <v>0</v>
      </c>
      <c r="AV687" s="6">
        <f t="shared" si="637"/>
        <v>0.48662728654700804</v>
      </c>
      <c r="AW687" s="6">
        <f t="shared" si="681"/>
        <v>0.4590483326355938</v>
      </c>
      <c r="AX687" s="6">
        <f t="shared" si="638"/>
        <v>0.4800346061989455</v>
      </c>
      <c r="AY687" s="6">
        <f t="shared" si="645"/>
        <v>0.19689381697687358</v>
      </c>
      <c r="AZ687" s="6">
        <f t="shared" si="639"/>
        <v>0.65594214961246733</v>
      </c>
      <c r="BD687" s="7">
        <f t="shared" si="640"/>
        <v>0.53200000000000003</v>
      </c>
      <c r="BE687" s="7">
        <f t="shared" si="641"/>
        <v>0.72938330115241878</v>
      </c>
      <c r="BF687" s="7">
        <f t="shared" ca="1" si="642"/>
        <v>-0.56490445722951221</v>
      </c>
      <c r="BG687" s="7">
        <f t="shared" si="646"/>
        <v>0.65594214961246733</v>
      </c>
      <c r="BH687" s="7">
        <f t="shared" si="647"/>
        <v>0.80990255562781588</v>
      </c>
      <c r="BI687" s="7">
        <f t="shared" ca="1" si="648"/>
        <v>-0.36765413576797729</v>
      </c>
      <c r="BJ687" s="7">
        <f t="shared" si="649"/>
        <v>1.5361656450559228E-2</v>
      </c>
      <c r="BK687" s="7">
        <f t="shared" si="650"/>
        <v>6.4833503412737555E-3</v>
      </c>
      <c r="BL687" s="7">
        <f t="shared" ca="1" si="651"/>
        <v>3.8907689316678866E-2</v>
      </c>
      <c r="BM687" s="7">
        <f t="shared" ca="1" si="652"/>
        <v>0.85484463006942901</v>
      </c>
      <c r="BN687" s="7">
        <f t="shared" ca="1" si="653"/>
        <v>0.12335855690967577</v>
      </c>
      <c r="BO687" s="7">
        <f t="shared" ca="1" si="654"/>
        <v>0.31654996832105731</v>
      </c>
      <c r="BP687" s="7">
        <f t="shared" si="643"/>
        <v>1.8</v>
      </c>
      <c r="BQ687" s="7">
        <f t="shared" si="644"/>
        <v>1.34</v>
      </c>
    </row>
    <row r="688" spans="1:69" x14ac:dyDescent="0.25">
      <c r="A688" s="53">
        <v>33887</v>
      </c>
      <c r="B688" s="54">
        <v>1.5</v>
      </c>
      <c r="C688" s="54">
        <v>1.31</v>
      </c>
      <c r="D688" s="54">
        <v>1.5287037037037037</v>
      </c>
      <c r="E688" s="6">
        <f t="shared" si="655"/>
        <v>0.50800000000000001</v>
      </c>
      <c r="F688" s="1"/>
      <c r="G688" s="6">
        <f t="shared" si="622"/>
        <v>0.4515774880655245</v>
      </c>
      <c r="H688" s="6">
        <f t="shared" si="623"/>
        <v>0.18999999999999995</v>
      </c>
      <c r="I688" s="6">
        <f t="shared" si="624"/>
        <v>0</v>
      </c>
      <c r="J688" s="6">
        <f t="shared" si="625"/>
        <v>0.15121422872255083</v>
      </c>
      <c r="K688" s="6">
        <f t="shared" si="626"/>
        <v>0</v>
      </c>
      <c r="L688" s="6">
        <f t="shared" si="627"/>
        <v>0.45204987014894132</v>
      </c>
      <c r="M688" s="6">
        <f t="shared" si="669"/>
        <v>5.8884226516876297E-2</v>
      </c>
      <c r="N688" s="6">
        <f t="shared" si="628"/>
        <v>0.45186592017388</v>
      </c>
      <c r="O688" s="6">
        <f t="shared" si="629"/>
        <v>9.7669997794325419E-2</v>
      </c>
      <c r="P688" s="6">
        <f t="shared" si="630"/>
        <v>0.4800346061989455</v>
      </c>
      <c r="Q688" s="6">
        <f t="shared" si="670"/>
        <v>0.18546812495234891</v>
      </c>
      <c r="R688" s="6">
        <f t="shared" si="631"/>
        <v>0.11550556337066531</v>
      </c>
      <c r="S688" s="6">
        <f t="shared" si="632"/>
        <v>4.9313717024306154E-2</v>
      </c>
      <c r="T688" s="6">
        <f t="shared" si="633"/>
        <v>0</v>
      </c>
      <c r="U688" s="6">
        <f t="shared" si="634"/>
        <v>0</v>
      </c>
      <c r="V688" s="6">
        <f t="shared" si="635"/>
        <v>0</v>
      </c>
      <c r="W688" s="6">
        <f t="shared" si="636"/>
        <v>0</v>
      </c>
      <c r="X688" s="6">
        <f t="shared" si="671"/>
        <v>0</v>
      </c>
      <c r="Y688" s="6">
        <f t="shared" si="672"/>
        <v>0</v>
      </c>
      <c r="Z688" s="6">
        <f t="shared" si="673"/>
        <v>0</v>
      </c>
      <c r="AA688" s="6">
        <f t="shared" si="621"/>
        <v>0</v>
      </c>
      <c r="AB688" s="6">
        <f t="shared" si="656"/>
        <v>1.2922150102069534E-2</v>
      </c>
      <c r="AC688" s="6">
        <f t="shared" si="657"/>
        <v>8.2679320804544335E-3</v>
      </c>
      <c r="AD688" s="6">
        <f t="shared" si="658"/>
        <v>1.1519421997878867E-3</v>
      </c>
      <c r="AE688" s="6">
        <f t="shared" si="659"/>
        <v>0</v>
      </c>
      <c r="AF688" s="6">
        <f t="shared" si="660"/>
        <v>0</v>
      </c>
      <c r="AG688" s="6">
        <f t="shared" si="661"/>
        <v>0</v>
      </c>
      <c r="AH688" s="6">
        <f t="shared" si="662"/>
        <v>0</v>
      </c>
      <c r="AI688" s="6">
        <f t="shared" si="663"/>
        <v>0</v>
      </c>
      <c r="AJ688" s="6">
        <f t="shared" si="664"/>
        <v>0</v>
      </c>
      <c r="AK688" s="6">
        <f t="shared" si="665"/>
        <v>0</v>
      </c>
      <c r="AL688" s="6">
        <f t="shared" si="666"/>
        <v>0</v>
      </c>
      <c r="AM688" s="6">
        <f t="shared" si="667"/>
        <v>0</v>
      </c>
      <c r="AN688" s="6">
        <f t="shared" si="668"/>
        <v>0</v>
      </c>
      <c r="AO688" s="6">
        <f t="shared" si="674"/>
        <v>0</v>
      </c>
      <c r="AP688" s="6">
        <f t="shared" si="675"/>
        <v>0</v>
      </c>
      <c r="AQ688" s="6">
        <f t="shared" si="676"/>
        <v>0</v>
      </c>
      <c r="AR688" s="6">
        <f t="shared" si="677"/>
        <v>0</v>
      </c>
      <c r="AS688" s="6">
        <f t="shared" si="678"/>
        <v>0</v>
      </c>
      <c r="AT688" s="6">
        <f t="shared" si="679"/>
        <v>0</v>
      </c>
      <c r="AU688" s="6">
        <f t="shared" si="680"/>
        <v>0</v>
      </c>
      <c r="AV688" s="6">
        <f t="shared" si="637"/>
        <v>0.48435707766703417</v>
      </c>
      <c r="AW688" s="6">
        <f t="shared" si="681"/>
        <v>0.44871790295862291</v>
      </c>
      <c r="AX688" s="6">
        <f t="shared" si="638"/>
        <v>0.47791275908368469</v>
      </c>
      <c r="AY688" s="6">
        <f t="shared" si="645"/>
        <v>0.19839027505441845</v>
      </c>
      <c r="AZ688" s="6">
        <f t="shared" si="639"/>
        <v>0.64710817801304132</v>
      </c>
      <c r="BD688" s="7">
        <f t="shared" si="640"/>
        <v>0.50800000000000001</v>
      </c>
      <c r="BE688" s="7">
        <f t="shared" si="641"/>
        <v>0.71274118724821844</v>
      </c>
      <c r="BF688" s="7">
        <f t="shared" ca="1" si="642"/>
        <v>-0.60804446179966398</v>
      </c>
      <c r="BG688" s="7">
        <f t="shared" si="646"/>
        <v>0.64710817801304132</v>
      </c>
      <c r="BH688" s="7">
        <f t="shared" si="647"/>
        <v>0.80443034379182965</v>
      </c>
      <c r="BI688" s="7">
        <f t="shared" ca="1" si="648"/>
        <v>-0.38049551426917366</v>
      </c>
      <c r="BJ688" s="7">
        <f t="shared" si="649"/>
        <v>1.9351085190107992E-2</v>
      </c>
      <c r="BK688" s="7">
        <f t="shared" si="650"/>
        <v>8.4069014276788416E-3</v>
      </c>
      <c r="BL688" s="7">
        <f t="shared" ca="1" si="651"/>
        <v>5.1778523522233839E-2</v>
      </c>
      <c r="BM688" s="7">
        <f t="shared" ca="1" si="652"/>
        <v>0.89980037801463442</v>
      </c>
      <c r="BN688" s="7">
        <f t="shared" ca="1" si="653"/>
        <v>0.13532574875227463</v>
      </c>
      <c r="BO688" s="7">
        <f t="shared" ca="1" si="654"/>
        <v>0.36695455444371294</v>
      </c>
      <c r="BP688" s="7">
        <f t="shared" si="643"/>
        <v>1.5</v>
      </c>
      <c r="BQ688" s="7">
        <f t="shared" si="644"/>
        <v>1.31</v>
      </c>
    </row>
    <row r="689" spans="1:69" x14ac:dyDescent="0.25">
      <c r="A689" s="53">
        <v>33888</v>
      </c>
      <c r="B689" s="54">
        <v>3.1</v>
      </c>
      <c r="C689" s="54">
        <v>1.32</v>
      </c>
      <c r="D689" s="54">
        <v>1.5196759259259258</v>
      </c>
      <c r="E689" s="6">
        <f t="shared" si="655"/>
        <v>0.505</v>
      </c>
      <c r="F689" s="1"/>
      <c r="G689" s="6">
        <f t="shared" si="622"/>
        <v>0.45186592017388</v>
      </c>
      <c r="H689" s="6">
        <f t="shared" si="623"/>
        <v>1.78</v>
      </c>
      <c r="I689" s="6">
        <f t="shared" si="624"/>
        <v>0</v>
      </c>
      <c r="J689" s="6">
        <f t="shared" si="625"/>
        <v>1.4129897001865237</v>
      </c>
      <c r="K689" s="6">
        <f t="shared" si="626"/>
        <v>0</v>
      </c>
      <c r="L689" s="6">
        <f t="shared" si="627"/>
        <v>0.45627999564851845</v>
      </c>
      <c r="M689" s="6">
        <f t="shared" si="669"/>
        <v>6.1688983007168449E-2</v>
      </c>
      <c r="N689" s="6">
        <f t="shared" si="628"/>
        <v>0.45608728382131164</v>
      </c>
      <c r="O689" s="6">
        <f t="shared" si="629"/>
        <v>0.42869928282064479</v>
      </c>
      <c r="P689" s="6">
        <f t="shared" si="630"/>
        <v>0.47791275908368469</v>
      </c>
      <c r="Q689" s="6">
        <f t="shared" si="670"/>
        <v>0.1826146244081189</v>
      </c>
      <c r="R689" s="6">
        <f t="shared" si="631"/>
        <v>0.21869221051076779</v>
      </c>
      <c r="S689" s="6">
        <f t="shared" si="632"/>
        <v>0.21645086105211866</v>
      </c>
      <c r="T689" s="6">
        <f t="shared" si="633"/>
        <v>0</v>
      </c>
      <c r="U689" s="6">
        <f t="shared" si="634"/>
        <v>0</v>
      </c>
      <c r="V689" s="6">
        <f t="shared" si="635"/>
        <v>0</v>
      </c>
      <c r="W689" s="6">
        <f t="shared" si="636"/>
        <v>0</v>
      </c>
      <c r="X689" s="6">
        <f t="shared" si="671"/>
        <v>0</v>
      </c>
      <c r="Y689" s="6">
        <f t="shared" si="672"/>
        <v>0</v>
      </c>
      <c r="Z689" s="6">
        <f t="shared" si="673"/>
        <v>0</v>
      </c>
      <c r="AA689" s="6">
        <f t="shared" si="621"/>
        <v>0</v>
      </c>
      <c r="AB689" s="6">
        <f t="shared" si="656"/>
        <v>1.7677848385257856E-2</v>
      </c>
      <c r="AC689" s="6">
        <f t="shared" si="657"/>
        <v>2.9555777192793967E-2</v>
      </c>
      <c r="AD689" s="6">
        <f t="shared" si="658"/>
        <v>5.0561769842549812E-3</v>
      </c>
      <c r="AE689" s="6">
        <f t="shared" si="659"/>
        <v>0</v>
      </c>
      <c r="AF689" s="6">
        <f t="shared" si="660"/>
        <v>0</v>
      </c>
      <c r="AG689" s="6">
        <f t="shared" si="661"/>
        <v>0</v>
      </c>
      <c r="AH689" s="6">
        <f t="shared" si="662"/>
        <v>0</v>
      </c>
      <c r="AI689" s="6">
        <f t="shared" si="663"/>
        <v>0</v>
      </c>
      <c r="AJ689" s="6">
        <f t="shared" si="664"/>
        <v>0</v>
      </c>
      <c r="AK689" s="6">
        <f t="shared" si="665"/>
        <v>0</v>
      </c>
      <c r="AL689" s="6">
        <f t="shared" si="666"/>
        <v>0</v>
      </c>
      <c r="AM689" s="6">
        <f t="shared" si="667"/>
        <v>0</v>
      </c>
      <c r="AN689" s="6">
        <f t="shared" si="668"/>
        <v>0</v>
      </c>
      <c r="AO689" s="6">
        <f t="shared" si="674"/>
        <v>0</v>
      </c>
      <c r="AP689" s="6">
        <f t="shared" si="675"/>
        <v>0</v>
      </c>
      <c r="AQ689" s="6">
        <f t="shared" si="676"/>
        <v>0</v>
      </c>
      <c r="AR689" s="6">
        <f t="shared" si="677"/>
        <v>0</v>
      </c>
      <c r="AS689" s="6">
        <f t="shared" si="678"/>
        <v>0</v>
      </c>
      <c r="AT689" s="6">
        <f t="shared" si="679"/>
        <v>0</v>
      </c>
      <c r="AU689" s="6">
        <f t="shared" si="680"/>
        <v>0</v>
      </c>
      <c r="AV689" s="6">
        <f t="shared" si="637"/>
        <v>0.48367617765210186</v>
      </c>
      <c r="AW689" s="6">
        <f t="shared" si="681"/>
        <v>0.44565484472680056</v>
      </c>
      <c r="AX689" s="6">
        <f t="shared" si="638"/>
        <v>0.47727584956468549</v>
      </c>
      <c r="AY689" s="6">
        <f t="shared" si="645"/>
        <v>0.20029247279337675</v>
      </c>
      <c r="AZ689" s="6">
        <f t="shared" si="639"/>
        <v>0.64594731752017731</v>
      </c>
      <c r="BD689" s="7">
        <f t="shared" si="640"/>
        <v>0.505</v>
      </c>
      <c r="BE689" s="7">
        <f t="shared" si="641"/>
        <v>0.71063352017759474</v>
      </c>
      <c r="BF689" s="7">
        <f t="shared" ca="1" si="642"/>
        <v>-0.61357020830007547</v>
      </c>
      <c r="BG689" s="7">
        <f t="shared" si="646"/>
        <v>0.64594731752017731</v>
      </c>
      <c r="BH689" s="7">
        <f t="shared" si="647"/>
        <v>0.80370847794469435</v>
      </c>
      <c r="BI689" s="7">
        <f t="shared" ca="1" si="648"/>
        <v>-0.38219530785737732</v>
      </c>
      <c r="BJ689" s="7">
        <f t="shared" si="649"/>
        <v>1.9866146316133679E-2</v>
      </c>
      <c r="BK689" s="7">
        <f t="shared" si="650"/>
        <v>8.6629477633473773E-3</v>
      </c>
      <c r="BL689" s="7">
        <f t="shared" ca="1" si="651"/>
        <v>5.3534344554868482E-2</v>
      </c>
      <c r="BM689" s="7">
        <f t="shared" ca="1" si="652"/>
        <v>0.90550084650778506</v>
      </c>
      <c r="BN689" s="7">
        <f t="shared" ca="1" si="653"/>
        <v>0.13688087115474284</v>
      </c>
      <c r="BO689" s="7">
        <f t="shared" ca="1" si="654"/>
        <v>0.37367972625335871</v>
      </c>
      <c r="BP689" s="7">
        <f t="shared" si="643"/>
        <v>3.1</v>
      </c>
      <c r="BQ689" s="7">
        <f t="shared" si="644"/>
        <v>1.32</v>
      </c>
    </row>
    <row r="690" spans="1:69" x14ac:dyDescent="0.25">
      <c r="A690" s="53">
        <v>33889</v>
      </c>
      <c r="B690" s="54">
        <v>0.6</v>
      </c>
      <c r="C690" s="54">
        <v>1.29</v>
      </c>
      <c r="D690" s="54">
        <v>1.4685185185185183</v>
      </c>
      <c r="E690" s="6">
        <f t="shared" si="655"/>
        <v>0.48799999999999999</v>
      </c>
      <c r="F690" s="1"/>
      <c r="G690" s="6">
        <f t="shared" si="622"/>
        <v>0.45608728382131164</v>
      </c>
      <c r="H690" s="6">
        <f t="shared" si="623"/>
        <v>0</v>
      </c>
      <c r="I690" s="6">
        <f t="shared" si="624"/>
        <v>0.69000000000000006</v>
      </c>
      <c r="J690" s="6">
        <f t="shared" si="625"/>
        <v>0</v>
      </c>
      <c r="K690" s="6">
        <f t="shared" si="626"/>
        <v>0.48529995891833233</v>
      </c>
      <c r="L690" s="6">
        <f t="shared" si="627"/>
        <v>0.4545712425888655</v>
      </c>
      <c r="M690" s="6">
        <f t="shared" si="669"/>
        <v>6.0543438544910767E-2</v>
      </c>
      <c r="N690" s="6">
        <f t="shared" si="628"/>
        <v>0.45438210935796075</v>
      </c>
      <c r="O690" s="6">
        <f t="shared" si="629"/>
        <v>6.0543438544910767E-2</v>
      </c>
      <c r="P690" s="6">
        <f t="shared" si="630"/>
        <v>0.47727584956468549</v>
      </c>
      <c r="Q690" s="6">
        <f t="shared" si="670"/>
        <v>0.18176425208297878</v>
      </c>
      <c r="R690" s="6">
        <f t="shared" si="631"/>
        <v>0.24037148985223133</v>
      </c>
      <c r="S690" s="6">
        <f t="shared" si="632"/>
        <v>3.0568465890307029E-2</v>
      </c>
      <c r="T690" s="6">
        <f t="shared" si="633"/>
        <v>0</v>
      </c>
      <c r="U690" s="6">
        <f t="shared" si="634"/>
        <v>0</v>
      </c>
      <c r="V690" s="6">
        <f t="shared" si="635"/>
        <v>0</v>
      </c>
      <c r="W690" s="6">
        <f t="shared" si="636"/>
        <v>0</v>
      </c>
      <c r="X690" s="6">
        <f t="shared" si="671"/>
        <v>0</v>
      </c>
      <c r="Y690" s="6">
        <f t="shared" si="672"/>
        <v>0</v>
      </c>
      <c r="Z690" s="6">
        <f t="shared" si="673"/>
        <v>0</v>
      </c>
      <c r="AA690" s="6">
        <f t="shared" si="621"/>
        <v>0</v>
      </c>
      <c r="AB690" s="6">
        <f t="shared" si="656"/>
        <v>3.0884701015022449E-2</v>
      </c>
      <c r="AC690" s="6">
        <f t="shared" si="657"/>
        <v>9.0675339126459892E-3</v>
      </c>
      <c r="AD690" s="6">
        <f t="shared" si="658"/>
        <v>7.1406310387158876E-4</v>
      </c>
      <c r="AE690" s="6">
        <f t="shared" si="659"/>
        <v>0</v>
      </c>
      <c r="AF690" s="6">
        <f t="shared" si="660"/>
        <v>0</v>
      </c>
      <c r="AG690" s="6">
        <f t="shared" si="661"/>
        <v>0</v>
      </c>
      <c r="AH690" s="6">
        <f t="shared" si="662"/>
        <v>0</v>
      </c>
      <c r="AI690" s="6">
        <f t="shared" si="663"/>
        <v>0</v>
      </c>
      <c r="AJ690" s="6">
        <f t="shared" si="664"/>
        <v>0</v>
      </c>
      <c r="AK690" s="6">
        <f t="shared" si="665"/>
        <v>0</v>
      </c>
      <c r="AL690" s="6">
        <f t="shared" si="666"/>
        <v>0</v>
      </c>
      <c r="AM690" s="6">
        <f t="shared" si="667"/>
        <v>0</v>
      </c>
      <c r="AN690" s="6">
        <f t="shared" si="668"/>
        <v>0</v>
      </c>
      <c r="AO690" s="6">
        <f t="shared" si="674"/>
        <v>0</v>
      </c>
      <c r="AP690" s="6">
        <f t="shared" si="675"/>
        <v>0</v>
      </c>
      <c r="AQ690" s="6">
        <f t="shared" si="676"/>
        <v>0</v>
      </c>
      <c r="AR690" s="6">
        <f t="shared" si="677"/>
        <v>0</v>
      </c>
      <c r="AS690" s="6">
        <f t="shared" si="678"/>
        <v>0</v>
      </c>
      <c r="AT690" s="6">
        <f t="shared" si="679"/>
        <v>0</v>
      </c>
      <c r="AU690" s="6">
        <f t="shared" si="680"/>
        <v>0</v>
      </c>
      <c r="AV690" s="6">
        <f t="shared" si="637"/>
        <v>0.48333840510016174</v>
      </c>
      <c r="AW690" s="6">
        <f t="shared" si="681"/>
        <v>0.44414137549408933</v>
      </c>
      <c r="AX690" s="6">
        <f t="shared" si="638"/>
        <v>0.47695981289142858</v>
      </c>
      <c r="AY690" s="6">
        <f t="shared" si="645"/>
        <v>0.21264895309800122</v>
      </c>
      <c r="AZ690" s="6">
        <f t="shared" si="639"/>
        <v>0.65679032859209052</v>
      </c>
      <c r="BD690" s="7">
        <f t="shared" si="640"/>
        <v>0.48799999999999999</v>
      </c>
      <c r="BE690" s="7">
        <f t="shared" si="641"/>
        <v>0.69856996786291925</v>
      </c>
      <c r="BF690" s="7">
        <f t="shared" ca="1" si="642"/>
        <v>-0.64547296825267164</v>
      </c>
      <c r="BG690" s="7">
        <f t="shared" si="646"/>
        <v>0.65679032859209052</v>
      </c>
      <c r="BH690" s="7">
        <f t="shared" si="647"/>
        <v>0.81042601672952885</v>
      </c>
      <c r="BI690" s="7">
        <f t="shared" ca="1" si="648"/>
        <v>-0.36642982467444207</v>
      </c>
      <c r="BJ690" s="7">
        <f t="shared" si="649"/>
        <v>2.8490175026225896E-2</v>
      </c>
      <c r="BK690" s="7">
        <f t="shared" si="650"/>
        <v>1.2511775668049355E-2</v>
      </c>
      <c r="BL690" s="7">
        <f t="shared" ca="1" si="651"/>
        <v>7.7865075978020448E-2</v>
      </c>
      <c r="BM690" s="7">
        <f t="shared" ca="1" si="652"/>
        <v>0.93814350130230562</v>
      </c>
      <c r="BN690" s="7">
        <f t="shared" ca="1" si="653"/>
        <v>0.14595280545965419</v>
      </c>
      <c r="BO690" s="7">
        <f t="shared" ca="1" si="654"/>
        <v>0.41370141104670305</v>
      </c>
      <c r="BP690" s="7">
        <f t="shared" si="643"/>
        <v>0.6</v>
      </c>
      <c r="BQ690" s="7">
        <f t="shared" si="644"/>
        <v>1.29</v>
      </c>
    </row>
    <row r="691" spans="1:69" x14ac:dyDescent="0.25">
      <c r="A691" s="53">
        <v>33890</v>
      </c>
      <c r="B691" s="54">
        <v>0</v>
      </c>
      <c r="C691" s="54">
        <v>1.26</v>
      </c>
      <c r="D691" s="54">
        <v>1.4203703703703701</v>
      </c>
      <c r="E691" s="6">
        <f t="shared" si="655"/>
        <v>0.47199999999999992</v>
      </c>
      <c r="F691" s="1"/>
      <c r="G691" s="6">
        <f t="shared" si="622"/>
        <v>0.45438210935796075</v>
      </c>
      <c r="H691" s="6">
        <f t="shared" si="623"/>
        <v>0</v>
      </c>
      <c r="I691" s="6">
        <f t="shared" si="624"/>
        <v>1.26</v>
      </c>
      <c r="J691" s="6">
        <f t="shared" si="625"/>
        <v>0</v>
      </c>
      <c r="K691" s="6">
        <f t="shared" si="626"/>
        <v>0.88299849178021239</v>
      </c>
      <c r="L691" s="6">
        <f t="shared" si="627"/>
        <v>0.45162368727873731</v>
      </c>
      <c r="M691" s="6">
        <f t="shared" si="669"/>
        <v>5.8607399941780797E-2</v>
      </c>
      <c r="N691" s="6">
        <f t="shared" si="628"/>
        <v>0.45144060208945308</v>
      </c>
      <c r="O691" s="6">
        <f t="shared" si="629"/>
        <v>5.8607399941780797E-2</v>
      </c>
      <c r="P691" s="6">
        <f t="shared" si="630"/>
        <v>0.47695981289142858</v>
      </c>
      <c r="Q691" s="6">
        <f t="shared" si="670"/>
        <v>0.18134334615645631</v>
      </c>
      <c r="R691" s="6">
        <f t="shared" si="631"/>
        <v>5.3724168517060591E-2</v>
      </c>
      <c r="S691" s="6">
        <f t="shared" si="632"/>
        <v>2.9590957320849161E-2</v>
      </c>
      <c r="T691" s="6">
        <f t="shared" si="633"/>
        <v>0</v>
      </c>
      <c r="U691" s="6">
        <f t="shared" si="634"/>
        <v>0</v>
      </c>
      <c r="V691" s="6">
        <f t="shared" si="635"/>
        <v>0</v>
      </c>
      <c r="W691" s="6">
        <f t="shared" si="636"/>
        <v>0</v>
      </c>
      <c r="X691" s="6">
        <f t="shared" si="671"/>
        <v>0</v>
      </c>
      <c r="Y691" s="6">
        <f t="shared" si="672"/>
        <v>0</v>
      </c>
      <c r="Z691" s="6">
        <f t="shared" si="673"/>
        <v>0</v>
      </c>
      <c r="AA691" s="6">
        <f t="shared" si="621"/>
        <v>0</v>
      </c>
      <c r="AB691" s="6">
        <f t="shared" si="656"/>
        <v>1.035396183635452E-2</v>
      </c>
      <c r="AC691" s="6">
        <f t="shared" si="657"/>
        <v>4.5971461507165884E-3</v>
      </c>
      <c r="AD691" s="6">
        <f t="shared" si="658"/>
        <v>6.9122902362454928E-4</v>
      </c>
      <c r="AE691" s="6">
        <f t="shared" si="659"/>
        <v>0</v>
      </c>
      <c r="AF691" s="6">
        <f t="shared" si="660"/>
        <v>0</v>
      </c>
      <c r="AG691" s="6">
        <f t="shared" si="661"/>
        <v>0</v>
      </c>
      <c r="AH691" s="6">
        <f t="shared" si="662"/>
        <v>0</v>
      </c>
      <c r="AI691" s="6">
        <f t="shared" si="663"/>
        <v>0</v>
      </c>
      <c r="AJ691" s="6">
        <f t="shared" si="664"/>
        <v>0</v>
      </c>
      <c r="AK691" s="6">
        <f t="shared" si="665"/>
        <v>0</v>
      </c>
      <c r="AL691" s="6">
        <f t="shared" si="666"/>
        <v>0</v>
      </c>
      <c r="AM691" s="6">
        <f t="shared" si="667"/>
        <v>0</v>
      </c>
      <c r="AN691" s="6">
        <f t="shared" si="668"/>
        <v>0</v>
      </c>
      <c r="AO691" s="6">
        <f t="shared" si="674"/>
        <v>0</v>
      </c>
      <c r="AP691" s="6">
        <f t="shared" si="675"/>
        <v>0</v>
      </c>
      <c r="AQ691" s="6">
        <f t="shared" si="676"/>
        <v>0</v>
      </c>
      <c r="AR691" s="6">
        <f t="shared" si="677"/>
        <v>0</v>
      </c>
      <c r="AS691" s="6">
        <f t="shared" si="678"/>
        <v>0</v>
      </c>
      <c r="AT691" s="6">
        <f t="shared" si="679"/>
        <v>0</v>
      </c>
      <c r="AU691" s="6">
        <f t="shared" si="680"/>
        <v>0</v>
      </c>
      <c r="AV691" s="6">
        <f t="shared" si="637"/>
        <v>0.48033576455986915</v>
      </c>
      <c r="AW691" s="6">
        <f t="shared" si="681"/>
        <v>0.43086145740484433</v>
      </c>
      <c r="AX691" s="6">
        <f t="shared" si="638"/>
        <v>0.4741478935645389</v>
      </c>
      <c r="AY691" s="6">
        <f t="shared" si="645"/>
        <v>0.19169730799281082</v>
      </c>
      <c r="AZ691" s="6">
        <f t="shared" si="639"/>
        <v>0.6225587653976552</v>
      </c>
      <c r="BD691" s="7">
        <f t="shared" si="640"/>
        <v>0.47199999999999992</v>
      </c>
      <c r="BE691" s="7">
        <f t="shared" si="641"/>
        <v>0.68702256149270668</v>
      </c>
      <c r="BF691" s="7">
        <f t="shared" ca="1" si="642"/>
        <v>-0.6764583135272092</v>
      </c>
      <c r="BG691" s="7">
        <f t="shared" si="646"/>
        <v>0.6225587653976552</v>
      </c>
      <c r="BH691" s="7">
        <f t="shared" si="647"/>
        <v>0.78902393208169241</v>
      </c>
      <c r="BI691" s="7">
        <f t="shared" ca="1" si="648"/>
        <v>-0.41707238650057443</v>
      </c>
      <c r="BJ691" s="7">
        <f t="shared" si="649"/>
        <v>2.26679418380662E-2</v>
      </c>
      <c r="BK691" s="7">
        <f t="shared" si="650"/>
        <v>1.0404279602031602E-2</v>
      </c>
      <c r="BL691" s="7">
        <f t="shared" ca="1" si="651"/>
        <v>6.7281059139466692E-2</v>
      </c>
      <c r="BM691" s="7">
        <f t="shared" ca="1" si="652"/>
        <v>0.96939399993244257</v>
      </c>
      <c r="BN691" s="7">
        <f t="shared" ca="1" si="653"/>
        <v>0.15490923723224631</v>
      </c>
      <c r="BO691" s="7">
        <f t="shared" ca="1" si="654"/>
        <v>0.45452081820026324</v>
      </c>
      <c r="BP691" s="7">
        <f t="shared" si="643"/>
        <v>0</v>
      </c>
      <c r="BQ691" s="7">
        <f t="shared" si="644"/>
        <v>1.26</v>
      </c>
    </row>
    <row r="692" spans="1:69" x14ac:dyDescent="0.25">
      <c r="A692" s="53">
        <v>33891</v>
      </c>
      <c r="B692" s="54">
        <v>2.6</v>
      </c>
      <c r="C692" s="54">
        <v>1.24</v>
      </c>
      <c r="D692" s="54">
        <v>1.3692129629629628</v>
      </c>
      <c r="E692" s="6">
        <f t="shared" si="655"/>
        <v>0.45500000000000002</v>
      </c>
      <c r="F692" s="1"/>
      <c r="G692" s="6">
        <f t="shared" si="622"/>
        <v>0.45144060208945308</v>
      </c>
      <c r="H692" s="6">
        <f t="shared" si="623"/>
        <v>1.36</v>
      </c>
      <c r="I692" s="6">
        <f t="shared" si="624"/>
        <v>0</v>
      </c>
      <c r="J692" s="6">
        <f t="shared" si="625"/>
        <v>1.0807545305423722</v>
      </c>
      <c r="K692" s="6">
        <f t="shared" si="626"/>
        <v>0</v>
      </c>
      <c r="L692" s="6">
        <f t="shared" si="627"/>
        <v>0.45481679942956232</v>
      </c>
      <c r="M692" s="6">
        <f t="shared" si="669"/>
        <v>6.070700494732361E-2</v>
      </c>
      <c r="N692" s="6">
        <f t="shared" si="628"/>
        <v>0.45462715522929575</v>
      </c>
      <c r="O692" s="6">
        <f t="shared" si="629"/>
        <v>0.33995247440495147</v>
      </c>
      <c r="P692" s="6">
        <f t="shared" si="630"/>
        <v>0.4741478935645389</v>
      </c>
      <c r="Q692" s="6">
        <f t="shared" si="670"/>
        <v>0.17762895273092569</v>
      </c>
      <c r="R692" s="6">
        <f t="shared" si="631"/>
        <v>0.1639057095939376</v>
      </c>
      <c r="S692" s="6">
        <f t="shared" si="632"/>
        <v>0.17164247469136787</v>
      </c>
      <c r="T692" s="6">
        <f t="shared" si="633"/>
        <v>0</v>
      </c>
      <c r="U692" s="6">
        <f t="shared" si="634"/>
        <v>0</v>
      </c>
      <c r="V692" s="6">
        <f t="shared" si="635"/>
        <v>0</v>
      </c>
      <c r="W692" s="6">
        <f t="shared" si="636"/>
        <v>0</v>
      </c>
      <c r="X692" s="6">
        <f t="shared" si="671"/>
        <v>0</v>
      </c>
      <c r="Y692" s="6">
        <f t="shared" si="672"/>
        <v>0</v>
      </c>
      <c r="Z692" s="6">
        <f t="shared" si="673"/>
        <v>0</v>
      </c>
      <c r="AA692" s="6">
        <f t="shared" si="621"/>
        <v>0</v>
      </c>
      <c r="AB692" s="6">
        <f t="shared" si="656"/>
        <v>1.2059076832554836E-2</v>
      </c>
      <c r="AC692" s="6">
        <f t="shared" si="657"/>
        <v>2.3215068869893035E-2</v>
      </c>
      <c r="AD692" s="6">
        <f t="shared" si="658"/>
        <v>4.0094769123884136E-3</v>
      </c>
      <c r="AE692" s="6">
        <f t="shared" si="659"/>
        <v>0</v>
      </c>
      <c r="AF692" s="6">
        <f t="shared" si="660"/>
        <v>0</v>
      </c>
      <c r="AG692" s="6">
        <f t="shared" si="661"/>
        <v>0</v>
      </c>
      <c r="AH692" s="6">
        <f t="shared" si="662"/>
        <v>0</v>
      </c>
      <c r="AI692" s="6">
        <f t="shared" si="663"/>
        <v>0</v>
      </c>
      <c r="AJ692" s="6">
        <f t="shared" si="664"/>
        <v>0</v>
      </c>
      <c r="AK692" s="6">
        <f t="shared" si="665"/>
        <v>0</v>
      </c>
      <c r="AL692" s="6">
        <f t="shared" si="666"/>
        <v>0</v>
      </c>
      <c r="AM692" s="6">
        <f t="shared" si="667"/>
        <v>0</v>
      </c>
      <c r="AN692" s="6">
        <f t="shared" si="668"/>
        <v>0</v>
      </c>
      <c r="AO692" s="6">
        <f t="shared" si="674"/>
        <v>0</v>
      </c>
      <c r="AP692" s="6">
        <f t="shared" si="675"/>
        <v>0</v>
      </c>
      <c r="AQ692" s="6">
        <f t="shared" si="676"/>
        <v>0</v>
      </c>
      <c r="AR692" s="6">
        <f t="shared" si="677"/>
        <v>0</v>
      </c>
      <c r="AS692" s="6">
        <f t="shared" si="678"/>
        <v>0</v>
      </c>
      <c r="AT692" s="6">
        <f t="shared" si="679"/>
        <v>0</v>
      </c>
      <c r="AU692" s="6">
        <f t="shared" si="680"/>
        <v>0</v>
      </c>
      <c r="AV692" s="6">
        <f t="shared" si="637"/>
        <v>0.47905288656073108</v>
      </c>
      <c r="AW692" s="6">
        <f t="shared" si="681"/>
        <v>0.42528228035559529</v>
      </c>
      <c r="AX692" s="6">
        <f t="shared" si="638"/>
        <v>0.47294514161809725</v>
      </c>
      <c r="AY692" s="6">
        <f t="shared" si="645"/>
        <v>0.18968802956348052</v>
      </c>
      <c r="AZ692" s="6">
        <f t="shared" si="639"/>
        <v>0.61497030991907575</v>
      </c>
      <c r="BD692" s="7">
        <f t="shared" si="640"/>
        <v>0.45500000000000002</v>
      </c>
      <c r="BE692" s="7">
        <f t="shared" si="641"/>
        <v>0.67453687816160213</v>
      </c>
      <c r="BF692" s="7">
        <f t="shared" ca="1" si="642"/>
        <v>-0.71046740936660591</v>
      </c>
      <c r="BG692" s="7">
        <f t="shared" si="646"/>
        <v>0.61497030991907575</v>
      </c>
      <c r="BH692" s="7">
        <f t="shared" si="647"/>
        <v>0.78420042713522908</v>
      </c>
      <c r="BI692" s="7">
        <f t="shared" ca="1" si="648"/>
        <v>-0.42865477914639344</v>
      </c>
      <c r="BJ692" s="7">
        <f t="shared" si="649"/>
        <v>2.5590500055605141E-2</v>
      </c>
      <c r="BK692" s="7">
        <f t="shared" si="650"/>
        <v>1.2026093973491078E-2</v>
      </c>
      <c r="BL692" s="7">
        <f t="shared" ca="1" si="651"/>
        <v>7.9418358551634205E-2</v>
      </c>
      <c r="BM692" s="7">
        <f t="shared" ca="1" si="652"/>
        <v>1.0031586547269629</v>
      </c>
      <c r="BN692" s="7">
        <f t="shared" ca="1" si="653"/>
        <v>0.16489348756491806</v>
      </c>
      <c r="BO692" s="7">
        <f t="shared" ca="1" si="654"/>
        <v>0.5015340495111249</v>
      </c>
      <c r="BP692" s="7">
        <f t="shared" si="643"/>
        <v>2.6</v>
      </c>
      <c r="BQ692" s="7">
        <f t="shared" si="644"/>
        <v>1.24</v>
      </c>
    </row>
    <row r="693" spans="1:69" x14ac:dyDescent="0.25">
      <c r="A693" s="53">
        <v>33892</v>
      </c>
      <c r="B693" s="54">
        <v>1.9</v>
      </c>
      <c r="C693" s="54">
        <v>1.21</v>
      </c>
      <c r="D693" s="54">
        <v>1.4113425925925924</v>
      </c>
      <c r="E693" s="6">
        <f t="shared" si="655"/>
        <v>0.46899999999999997</v>
      </c>
      <c r="F693" s="1"/>
      <c r="G693" s="6">
        <f t="shared" si="622"/>
        <v>0.45462715522929575</v>
      </c>
      <c r="H693" s="6">
        <f t="shared" si="623"/>
        <v>0.69</v>
      </c>
      <c r="I693" s="6">
        <f t="shared" si="624"/>
        <v>0</v>
      </c>
      <c r="J693" s="6">
        <f t="shared" si="625"/>
        <v>0.54685002908800795</v>
      </c>
      <c r="K693" s="6">
        <f t="shared" si="626"/>
        <v>0</v>
      </c>
      <c r="L693" s="6">
        <f t="shared" si="627"/>
        <v>0.45633547433550303</v>
      </c>
      <c r="M693" s="6">
        <f t="shared" si="669"/>
        <v>6.1726463985510828E-2</v>
      </c>
      <c r="N693" s="6">
        <f t="shared" si="628"/>
        <v>0.45614264542048782</v>
      </c>
      <c r="O693" s="6">
        <f t="shared" si="629"/>
        <v>0.20487643489750282</v>
      </c>
      <c r="P693" s="6">
        <f t="shared" si="630"/>
        <v>0.47294514161809725</v>
      </c>
      <c r="Q693" s="6">
        <f t="shared" si="670"/>
        <v>0.17605690208087332</v>
      </c>
      <c r="R693" s="6">
        <f t="shared" si="631"/>
        <v>0.25258887064868119</v>
      </c>
      <c r="S693" s="6">
        <f t="shared" si="632"/>
        <v>0.10344239545043922</v>
      </c>
      <c r="T693" s="6">
        <f t="shared" si="633"/>
        <v>0</v>
      </c>
      <c r="U693" s="6">
        <f t="shared" si="634"/>
        <v>0</v>
      </c>
      <c r="V693" s="6">
        <f t="shared" si="635"/>
        <v>0</v>
      </c>
      <c r="W693" s="6">
        <f t="shared" si="636"/>
        <v>0</v>
      </c>
      <c r="X693" s="6">
        <f t="shared" si="671"/>
        <v>0</v>
      </c>
      <c r="Y693" s="6">
        <f t="shared" si="672"/>
        <v>0</v>
      </c>
      <c r="Z693" s="6">
        <f t="shared" si="673"/>
        <v>0</v>
      </c>
      <c r="AA693" s="6">
        <f t="shared" si="621"/>
        <v>0</v>
      </c>
      <c r="AB693" s="6">
        <f t="shared" si="656"/>
        <v>2.7712090867521553E-2</v>
      </c>
      <c r="AC693" s="6">
        <f t="shared" si="657"/>
        <v>1.7583739067659237E-2</v>
      </c>
      <c r="AD693" s="6">
        <f t="shared" si="658"/>
        <v>2.416359336850942E-3</v>
      </c>
      <c r="AE693" s="6">
        <f t="shared" si="659"/>
        <v>0</v>
      </c>
      <c r="AF693" s="6">
        <f t="shared" si="660"/>
        <v>0</v>
      </c>
      <c r="AG693" s="6">
        <f t="shared" si="661"/>
        <v>0</v>
      </c>
      <c r="AH693" s="6">
        <f t="shared" si="662"/>
        <v>0</v>
      </c>
      <c r="AI693" s="6">
        <f t="shared" si="663"/>
        <v>0</v>
      </c>
      <c r="AJ693" s="6">
        <f t="shared" si="664"/>
        <v>0</v>
      </c>
      <c r="AK693" s="6">
        <f t="shared" si="665"/>
        <v>0</v>
      </c>
      <c r="AL693" s="6">
        <f t="shared" si="666"/>
        <v>0</v>
      </c>
      <c r="AM693" s="6">
        <f t="shared" si="667"/>
        <v>0</v>
      </c>
      <c r="AN693" s="6">
        <f t="shared" si="668"/>
        <v>0</v>
      </c>
      <c r="AO693" s="6">
        <f t="shared" si="674"/>
        <v>0</v>
      </c>
      <c r="AP693" s="6">
        <f t="shared" si="675"/>
        <v>0</v>
      </c>
      <c r="AQ693" s="6">
        <f t="shared" si="676"/>
        <v>0</v>
      </c>
      <c r="AR693" s="6">
        <f t="shared" si="677"/>
        <v>0</v>
      </c>
      <c r="AS693" s="6">
        <f t="shared" si="678"/>
        <v>0</v>
      </c>
      <c r="AT693" s="6">
        <f t="shared" si="679"/>
        <v>0</v>
      </c>
      <c r="AU693" s="6">
        <f t="shared" si="680"/>
        <v>0</v>
      </c>
      <c r="AV693" s="6">
        <f t="shared" si="637"/>
        <v>0.47910119177937194</v>
      </c>
      <c r="AW693" s="6">
        <f t="shared" si="681"/>
        <v>0.42549133829498764</v>
      </c>
      <c r="AX693" s="6">
        <f t="shared" si="638"/>
        <v>0.47299044442485538</v>
      </c>
      <c r="AY693" s="6">
        <f t="shared" si="645"/>
        <v>0.20376899294839487</v>
      </c>
      <c r="AZ693" s="6">
        <f t="shared" si="639"/>
        <v>0.62926033124338254</v>
      </c>
      <c r="BD693" s="7">
        <f t="shared" si="640"/>
        <v>0.46899999999999997</v>
      </c>
      <c r="BE693" s="7">
        <f t="shared" si="641"/>
        <v>0.68483574673055725</v>
      </c>
      <c r="BF693" s="7">
        <f t="shared" ca="1" si="642"/>
        <v>-0.68237648915632143</v>
      </c>
      <c r="BG693" s="7">
        <f t="shared" si="646"/>
        <v>0.62926033124338254</v>
      </c>
      <c r="BH693" s="7">
        <f t="shared" si="647"/>
        <v>0.79325930895475949</v>
      </c>
      <c r="BI693" s="7">
        <f t="shared" ca="1" si="648"/>
        <v>-0.40695404107164712</v>
      </c>
      <c r="BJ693" s="7">
        <f t="shared" si="649"/>
        <v>2.5683373770238705E-2</v>
      </c>
      <c r="BK693" s="7">
        <f t="shared" si="650"/>
        <v>1.1755668845385455E-2</v>
      </c>
      <c r="BL693" s="7">
        <f t="shared" ca="1" si="651"/>
        <v>7.5857524908955115E-2</v>
      </c>
      <c r="BM693" s="7">
        <f t="shared" ca="1" si="652"/>
        <v>0.97531046842559332</v>
      </c>
      <c r="BN693" s="7">
        <f t="shared" ca="1" si="653"/>
        <v>0.15663541483968385</v>
      </c>
      <c r="BO693" s="7">
        <f t="shared" ca="1" si="654"/>
        <v>0.46253569313083415</v>
      </c>
      <c r="BP693" s="7">
        <f t="shared" si="643"/>
        <v>1.9</v>
      </c>
      <c r="BQ693" s="7">
        <f t="shared" si="644"/>
        <v>1.21</v>
      </c>
    </row>
    <row r="694" spans="1:69" x14ac:dyDescent="0.25">
      <c r="A694" s="53">
        <v>33893</v>
      </c>
      <c r="B694" s="54">
        <v>1.5</v>
      </c>
      <c r="C694" s="54">
        <v>1.18</v>
      </c>
      <c r="D694" s="54">
        <v>1.5287037037037037</v>
      </c>
      <c r="E694" s="6">
        <f t="shared" si="655"/>
        <v>0.50800000000000001</v>
      </c>
      <c r="F694" s="1"/>
      <c r="G694" s="6">
        <f t="shared" si="622"/>
        <v>0.45614264542048782</v>
      </c>
      <c r="H694" s="6">
        <f t="shared" si="623"/>
        <v>0.32000000000000006</v>
      </c>
      <c r="I694" s="6">
        <f t="shared" si="624"/>
        <v>0</v>
      </c>
      <c r="J694" s="6">
        <f t="shared" si="625"/>
        <v>0.2533032567592472</v>
      </c>
      <c r="K694" s="6">
        <f t="shared" si="626"/>
        <v>0</v>
      </c>
      <c r="L694" s="6">
        <f t="shared" si="627"/>
        <v>0.45693394608825594</v>
      </c>
      <c r="M694" s="6">
        <f t="shared" si="669"/>
        <v>6.2131945220253337E-2</v>
      </c>
      <c r="N694" s="6">
        <f t="shared" si="628"/>
        <v>0.45673985047980803</v>
      </c>
      <c r="O694" s="6">
        <f t="shared" si="629"/>
        <v>0.1288286884610062</v>
      </c>
      <c r="P694" s="6">
        <f t="shared" si="630"/>
        <v>0.47299044442485538</v>
      </c>
      <c r="Q694" s="6">
        <f t="shared" si="670"/>
        <v>0.17611593407326243</v>
      </c>
      <c r="R694" s="6">
        <f t="shared" si="631"/>
        <v>0.15434243201171127</v>
      </c>
      <c r="S694" s="6">
        <f t="shared" si="632"/>
        <v>6.5045783053633524E-2</v>
      </c>
      <c r="T694" s="6">
        <f t="shared" si="633"/>
        <v>0</v>
      </c>
      <c r="U694" s="6">
        <f t="shared" si="634"/>
        <v>0</v>
      </c>
      <c r="V694" s="6">
        <f t="shared" si="635"/>
        <v>0</v>
      </c>
      <c r="W694" s="6">
        <f t="shared" si="636"/>
        <v>0</v>
      </c>
      <c r="X694" s="6">
        <f t="shared" si="671"/>
        <v>0</v>
      </c>
      <c r="Y694" s="6">
        <f t="shared" si="672"/>
        <v>0</v>
      </c>
      <c r="Z694" s="6">
        <f t="shared" si="673"/>
        <v>0</v>
      </c>
      <c r="AA694" s="6">
        <f t="shared" si="621"/>
        <v>0</v>
      </c>
      <c r="AB694" s="6">
        <f t="shared" si="656"/>
        <v>2.0411518876618795E-2</v>
      </c>
      <c r="AC694" s="6">
        <f t="shared" si="657"/>
        <v>1.0952013479623837E-2</v>
      </c>
      <c r="AD694" s="6">
        <f t="shared" si="658"/>
        <v>1.5194348943681657E-3</v>
      </c>
      <c r="AE694" s="6">
        <f t="shared" si="659"/>
        <v>0</v>
      </c>
      <c r="AF694" s="6">
        <f t="shared" si="660"/>
        <v>0</v>
      </c>
      <c r="AG694" s="6">
        <f t="shared" si="661"/>
        <v>0</v>
      </c>
      <c r="AH694" s="6">
        <f t="shared" si="662"/>
        <v>0</v>
      </c>
      <c r="AI694" s="6">
        <f t="shared" si="663"/>
        <v>0</v>
      </c>
      <c r="AJ694" s="6">
        <f t="shared" si="664"/>
        <v>0</v>
      </c>
      <c r="AK694" s="6">
        <f t="shared" si="665"/>
        <v>0</v>
      </c>
      <c r="AL694" s="6">
        <f t="shared" si="666"/>
        <v>0</v>
      </c>
      <c r="AM694" s="6">
        <f t="shared" si="667"/>
        <v>0</v>
      </c>
      <c r="AN694" s="6">
        <f t="shared" si="668"/>
        <v>0</v>
      </c>
      <c r="AO694" s="6">
        <f t="shared" si="674"/>
        <v>0</v>
      </c>
      <c r="AP694" s="6">
        <f t="shared" si="675"/>
        <v>0</v>
      </c>
      <c r="AQ694" s="6">
        <f t="shared" si="676"/>
        <v>0</v>
      </c>
      <c r="AR694" s="6">
        <f t="shared" si="677"/>
        <v>0</v>
      </c>
      <c r="AS694" s="6">
        <f t="shared" si="678"/>
        <v>0</v>
      </c>
      <c r="AT694" s="6">
        <f t="shared" si="679"/>
        <v>0</v>
      </c>
      <c r="AU694" s="6">
        <f t="shared" si="680"/>
        <v>0</v>
      </c>
      <c r="AV694" s="6">
        <f t="shared" si="637"/>
        <v>0.47773636379990886</v>
      </c>
      <c r="AW694" s="6">
        <f t="shared" si="681"/>
        <v>0.41961512949264906</v>
      </c>
      <c r="AX694" s="6">
        <f t="shared" si="638"/>
        <v>0.47171000835695825</v>
      </c>
      <c r="AY694" s="6">
        <f t="shared" si="645"/>
        <v>0.19652745294988122</v>
      </c>
      <c r="AZ694" s="6">
        <f t="shared" si="639"/>
        <v>0.61614258244253028</v>
      </c>
      <c r="BD694" s="7">
        <f t="shared" si="640"/>
        <v>0.50800000000000001</v>
      </c>
      <c r="BE694" s="7">
        <f t="shared" si="641"/>
        <v>0.71274118724821844</v>
      </c>
      <c r="BF694" s="7">
        <f t="shared" ca="1" si="642"/>
        <v>-0.60804446179966398</v>
      </c>
      <c r="BG694" s="7">
        <f t="shared" si="646"/>
        <v>0.61614258244253028</v>
      </c>
      <c r="BH694" s="7">
        <f t="shared" si="647"/>
        <v>0.78494750298509153</v>
      </c>
      <c r="BI694" s="7">
        <f t="shared" ca="1" si="648"/>
        <v>-0.42685673441394695</v>
      </c>
      <c r="BJ694" s="7">
        <f t="shared" si="649"/>
        <v>1.1694818137339458E-2</v>
      </c>
      <c r="BK694" s="7">
        <f t="shared" si="650"/>
        <v>5.2137520322930054E-3</v>
      </c>
      <c r="BL694" s="7">
        <f t="shared" ca="1" si="651"/>
        <v>3.2828992555200914E-2</v>
      </c>
      <c r="BM694" s="7">
        <f t="shared" ca="1" si="652"/>
        <v>0.89980037801463442</v>
      </c>
      <c r="BN694" s="7">
        <f t="shared" ca="1" si="653"/>
        <v>0.13532574875227463</v>
      </c>
      <c r="BO694" s="7">
        <f t="shared" ca="1" si="654"/>
        <v>0.36695455444371294</v>
      </c>
      <c r="BP694" s="7">
        <f t="shared" si="643"/>
        <v>1.5</v>
      </c>
      <c r="BQ694" s="7">
        <f t="shared" si="644"/>
        <v>1.18</v>
      </c>
    </row>
    <row r="695" spans="1:69" x14ac:dyDescent="0.25">
      <c r="A695" s="53">
        <v>33894</v>
      </c>
      <c r="B695" s="54">
        <v>1</v>
      </c>
      <c r="C695" s="54">
        <v>1.1499999999999999</v>
      </c>
      <c r="D695" s="54">
        <v>1.4113425925925924</v>
      </c>
      <c r="E695" s="6">
        <f t="shared" si="655"/>
        <v>0.46899999999999997</v>
      </c>
      <c r="F695" s="1"/>
      <c r="G695" s="6">
        <f t="shared" si="622"/>
        <v>0.45673985047980803</v>
      </c>
      <c r="H695" s="6">
        <f t="shared" si="623"/>
        <v>0</v>
      </c>
      <c r="I695" s="6">
        <f t="shared" si="624"/>
        <v>0.14999999999999991</v>
      </c>
      <c r="J695" s="6">
        <f t="shared" si="625"/>
        <v>0</v>
      </c>
      <c r="K695" s="6">
        <f t="shared" si="626"/>
        <v>0.10570334531003374</v>
      </c>
      <c r="L695" s="6">
        <f t="shared" si="627"/>
        <v>0.45640964103521076</v>
      </c>
      <c r="M695" s="6">
        <f t="shared" si="669"/>
        <v>6.1776598867424107E-2</v>
      </c>
      <c r="N695" s="6">
        <f t="shared" si="628"/>
        <v>0.45621665550252694</v>
      </c>
      <c r="O695" s="6">
        <f t="shared" si="629"/>
        <v>6.1776598867424107E-2</v>
      </c>
      <c r="P695" s="6">
        <f t="shared" si="630"/>
        <v>0.47171000835695825</v>
      </c>
      <c r="Q695" s="6">
        <f t="shared" si="670"/>
        <v>0.17445289624642915</v>
      </c>
      <c r="R695" s="6">
        <f t="shared" si="631"/>
        <v>8.945363179094859E-2</v>
      </c>
      <c r="S695" s="6">
        <f t="shared" si="632"/>
        <v>3.1191090243366637E-2</v>
      </c>
      <c r="T695" s="6">
        <f t="shared" si="633"/>
        <v>0</v>
      </c>
      <c r="U695" s="6">
        <f t="shared" si="634"/>
        <v>0</v>
      </c>
      <c r="V695" s="6">
        <f t="shared" si="635"/>
        <v>0</v>
      </c>
      <c r="W695" s="6">
        <f t="shared" si="636"/>
        <v>0</v>
      </c>
      <c r="X695" s="6">
        <f t="shared" si="671"/>
        <v>0</v>
      </c>
      <c r="Y695" s="6">
        <f t="shared" si="672"/>
        <v>0</v>
      </c>
      <c r="Z695" s="6">
        <f t="shared" si="673"/>
        <v>0</v>
      </c>
      <c r="AA695" s="6">
        <f t="shared" si="621"/>
        <v>0</v>
      </c>
      <c r="AB695" s="6">
        <f t="shared" si="656"/>
        <v>1.230800507614134E-2</v>
      </c>
      <c r="AC695" s="6">
        <f t="shared" si="657"/>
        <v>5.6124959070070696E-3</v>
      </c>
      <c r="AD695" s="6">
        <f t="shared" si="658"/>
        <v>7.2860727758600338E-4</v>
      </c>
      <c r="AE695" s="6">
        <f t="shared" si="659"/>
        <v>0</v>
      </c>
      <c r="AF695" s="6">
        <f t="shared" si="660"/>
        <v>0</v>
      </c>
      <c r="AG695" s="6">
        <f t="shared" si="661"/>
        <v>0</v>
      </c>
      <c r="AH695" s="6">
        <f t="shared" si="662"/>
        <v>0</v>
      </c>
      <c r="AI695" s="6">
        <f t="shared" si="663"/>
        <v>0</v>
      </c>
      <c r="AJ695" s="6">
        <f t="shared" si="664"/>
        <v>0</v>
      </c>
      <c r="AK695" s="6">
        <f t="shared" si="665"/>
        <v>0</v>
      </c>
      <c r="AL695" s="6">
        <f t="shared" si="666"/>
        <v>0</v>
      </c>
      <c r="AM695" s="6">
        <f t="shared" si="667"/>
        <v>0</v>
      </c>
      <c r="AN695" s="6">
        <f t="shared" si="668"/>
        <v>0</v>
      </c>
      <c r="AO695" s="6">
        <f t="shared" si="674"/>
        <v>0</v>
      </c>
      <c r="AP695" s="6">
        <f t="shared" si="675"/>
        <v>0</v>
      </c>
      <c r="AQ695" s="6">
        <f t="shared" si="676"/>
        <v>0</v>
      </c>
      <c r="AR695" s="6">
        <f t="shared" si="677"/>
        <v>0</v>
      </c>
      <c r="AS695" s="6">
        <f t="shared" si="678"/>
        <v>0</v>
      </c>
      <c r="AT695" s="6">
        <f t="shared" si="679"/>
        <v>0</v>
      </c>
      <c r="AU695" s="6">
        <f t="shared" si="680"/>
        <v>0</v>
      </c>
      <c r="AV695" s="6">
        <f t="shared" si="637"/>
        <v>0.47550013514192707</v>
      </c>
      <c r="AW695" s="6">
        <f t="shared" si="681"/>
        <v>0.41012327248469965</v>
      </c>
      <c r="AX695" s="6">
        <f t="shared" si="638"/>
        <v>0.46961009819686461</v>
      </c>
      <c r="AY695" s="6">
        <f t="shared" si="645"/>
        <v>0.18676090132257051</v>
      </c>
      <c r="AZ695" s="6">
        <f t="shared" si="639"/>
        <v>0.5968841738072701</v>
      </c>
      <c r="BD695" s="7">
        <f t="shared" si="640"/>
        <v>0.46899999999999997</v>
      </c>
      <c r="BE695" s="7">
        <f t="shared" si="641"/>
        <v>0.68483574673055725</v>
      </c>
      <c r="BF695" s="7">
        <f t="shared" ca="1" si="642"/>
        <v>-0.68237648915632143</v>
      </c>
      <c r="BG695" s="7">
        <f t="shared" si="646"/>
        <v>0.5968841738072701</v>
      </c>
      <c r="BH695" s="7">
        <f t="shared" si="647"/>
        <v>0.77258279414394815</v>
      </c>
      <c r="BI695" s="7">
        <f t="shared" ca="1" si="648"/>
        <v>-0.4568132052677838</v>
      </c>
      <c r="BJ695" s="7">
        <f t="shared" si="649"/>
        <v>1.6354361910368074E-2</v>
      </c>
      <c r="BK695" s="7">
        <f t="shared" si="650"/>
        <v>7.6995443297678701E-3</v>
      </c>
      <c r="BL695" s="7">
        <f t="shared" ca="1" si="651"/>
        <v>5.0878795038581025E-2</v>
      </c>
      <c r="BM695" s="7">
        <f t="shared" ca="1" si="652"/>
        <v>0.97531046842559332</v>
      </c>
      <c r="BN695" s="7">
        <f t="shared" ca="1" si="653"/>
        <v>0.15663541483968385</v>
      </c>
      <c r="BO695" s="7">
        <f t="shared" ca="1" si="654"/>
        <v>0.46253569313083415</v>
      </c>
      <c r="BP695" s="7">
        <f t="shared" si="643"/>
        <v>1</v>
      </c>
      <c r="BQ695" s="7">
        <f t="shared" si="644"/>
        <v>1.1499999999999999</v>
      </c>
    </row>
    <row r="696" spans="1:69" x14ac:dyDescent="0.25">
      <c r="A696" s="53">
        <v>33895</v>
      </c>
      <c r="B696" s="54">
        <v>3.4</v>
      </c>
      <c r="C696" s="54">
        <v>1.1200000000000001</v>
      </c>
      <c r="D696" s="54">
        <v>1.3210648148148147</v>
      </c>
      <c r="E696" s="6">
        <f t="shared" si="655"/>
        <v>0.439</v>
      </c>
      <c r="F696" s="1"/>
      <c r="G696" s="6">
        <f t="shared" si="622"/>
        <v>0.45621665550252694</v>
      </c>
      <c r="H696" s="6">
        <f t="shared" si="623"/>
        <v>2.2799999999999998</v>
      </c>
      <c r="I696" s="6">
        <f t="shared" si="624"/>
        <v>0</v>
      </c>
      <c r="J696" s="6">
        <f t="shared" si="625"/>
        <v>1.7995772825634209</v>
      </c>
      <c r="K696" s="6">
        <f t="shared" si="626"/>
        <v>0</v>
      </c>
      <c r="L696" s="6">
        <f t="shared" si="627"/>
        <v>0.46183840203516702</v>
      </c>
      <c r="M696" s="6">
        <f t="shared" si="669"/>
        <v>6.5535698088802302E-2</v>
      </c>
      <c r="N696" s="6">
        <f t="shared" si="628"/>
        <v>0.46163367335412364</v>
      </c>
      <c r="O696" s="6">
        <f t="shared" si="629"/>
        <v>0.54595841552538127</v>
      </c>
      <c r="P696" s="6">
        <f t="shared" si="630"/>
        <v>0.46961009819686461</v>
      </c>
      <c r="Q696" s="6">
        <f t="shared" si="670"/>
        <v>0.17174984782827715</v>
      </c>
      <c r="R696" s="6">
        <f t="shared" si="631"/>
        <v>0.2468985048196419</v>
      </c>
      <c r="S696" s="6">
        <f t="shared" si="632"/>
        <v>0.27565515939656787</v>
      </c>
      <c r="T696" s="6">
        <f t="shared" si="633"/>
        <v>0</v>
      </c>
      <c r="U696" s="6">
        <f t="shared" si="634"/>
        <v>0</v>
      </c>
      <c r="V696" s="6">
        <f t="shared" si="635"/>
        <v>0</v>
      </c>
      <c r="W696" s="6">
        <f t="shared" si="636"/>
        <v>0</v>
      </c>
      <c r="X696" s="6">
        <f t="shared" si="671"/>
        <v>0</v>
      </c>
      <c r="Y696" s="6">
        <f t="shared" si="672"/>
        <v>0</v>
      </c>
      <c r="Z696" s="6">
        <f t="shared" si="673"/>
        <v>0</v>
      </c>
      <c r="AA696" s="6">
        <f t="shared" ref="AA696:AA759" si="682">$O696*0.9*AA$13</f>
        <v>0</v>
      </c>
      <c r="AB696" s="6">
        <f t="shared" si="656"/>
        <v>1.7596241161244586E-2</v>
      </c>
      <c r="AC696" s="6">
        <f t="shared" si="657"/>
        <v>3.6901545672992142E-2</v>
      </c>
      <c r="AD696" s="6">
        <f t="shared" si="658"/>
        <v>6.4391579028944788E-3</v>
      </c>
      <c r="AE696" s="6">
        <f t="shared" si="659"/>
        <v>0</v>
      </c>
      <c r="AF696" s="6">
        <f t="shared" si="660"/>
        <v>0</v>
      </c>
      <c r="AG696" s="6">
        <f t="shared" si="661"/>
        <v>0</v>
      </c>
      <c r="AH696" s="6">
        <f t="shared" si="662"/>
        <v>0</v>
      </c>
      <c r="AI696" s="6">
        <f t="shared" si="663"/>
        <v>0</v>
      </c>
      <c r="AJ696" s="6">
        <f t="shared" si="664"/>
        <v>0</v>
      </c>
      <c r="AK696" s="6">
        <f t="shared" si="665"/>
        <v>0</v>
      </c>
      <c r="AL696" s="6">
        <f t="shared" si="666"/>
        <v>0</v>
      </c>
      <c r="AM696" s="6">
        <f t="shared" si="667"/>
        <v>0</v>
      </c>
      <c r="AN696" s="6">
        <f t="shared" si="668"/>
        <v>0</v>
      </c>
      <c r="AO696" s="6">
        <f t="shared" si="674"/>
        <v>0</v>
      </c>
      <c r="AP696" s="6">
        <f t="shared" si="675"/>
        <v>0</v>
      </c>
      <c r="AQ696" s="6">
        <f t="shared" si="676"/>
        <v>0</v>
      </c>
      <c r="AR696" s="6">
        <f t="shared" si="677"/>
        <v>0</v>
      </c>
      <c r="AS696" s="6">
        <f t="shared" si="678"/>
        <v>0</v>
      </c>
      <c r="AT696" s="6">
        <f t="shared" si="679"/>
        <v>0</v>
      </c>
      <c r="AU696" s="6">
        <f t="shared" si="680"/>
        <v>0</v>
      </c>
      <c r="AV696" s="6">
        <f t="shared" si="637"/>
        <v>0.47562256915260093</v>
      </c>
      <c r="AW696" s="6">
        <f t="shared" si="681"/>
        <v>0.41063860591555484</v>
      </c>
      <c r="AX696" s="6">
        <f t="shared" si="638"/>
        <v>0.46972513118167525</v>
      </c>
      <c r="AY696" s="6">
        <f t="shared" si="645"/>
        <v>0.18934608898952174</v>
      </c>
      <c r="AZ696" s="6">
        <f t="shared" si="639"/>
        <v>0.59998469490507655</v>
      </c>
      <c r="BD696" s="7">
        <f t="shared" si="640"/>
        <v>0.439</v>
      </c>
      <c r="BE696" s="7">
        <f t="shared" si="641"/>
        <v>0.66257075093909779</v>
      </c>
      <c r="BF696" s="7">
        <f t="shared" ca="1" si="642"/>
        <v>-0.74356832473940637</v>
      </c>
      <c r="BG696" s="7">
        <f t="shared" si="646"/>
        <v>0.59998469490507655</v>
      </c>
      <c r="BH696" s="7">
        <f t="shared" si="647"/>
        <v>0.77458678978218864</v>
      </c>
      <c r="BI696" s="7">
        <f t="shared" ca="1" si="648"/>
        <v>-0.4519293229344396</v>
      </c>
      <c r="BJ696" s="7">
        <f t="shared" si="649"/>
        <v>2.5916071993680581E-2</v>
      </c>
      <c r="BK696" s="7">
        <f t="shared" si="650"/>
        <v>1.2547592958096839E-2</v>
      </c>
      <c r="BL696" s="7">
        <f t="shared" ca="1" si="651"/>
        <v>8.5053307373797404E-2</v>
      </c>
      <c r="BM696" s="7">
        <f t="shared" ca="1" si="652"/>
        <v>1.0354651533571</v>
      </c>
      <c r="BN696" s="7">
        <f t="shared" ca="1" si="653"/>
        <v>0.17475486526622863</v>
      </c>
      <c r="BO696" s="7">
        <f t="shared" ca="1" si="654"/>
        <v>0.54951324012274094</v>
      </c>
      <c r="BP696" s="7">
        <f t="shared" si="643"/>
        <v>3.4</v>
      </c>
      <c r="BQ696" s="7">
        <f t="shared" si="644"/>
        <v>1.1200000000000001</v>
      </c>
    </row>
    <row r="697" spans="1:69" x14ac:dyDescent="0.25">
      <c r="A697" s="53">
        <v>33896</v>
      </c>
      <c r="B697" s="54">
        <v>7.2</v>
      </c>
      <c r="C697" s="54">
        <v>1.0900000000000001</v>
      </c>
      <c r="D697" s="54">
        <v>1.4685185185185183</v>
      </c>
      <c r="E697" s="6">
        <f t="shared" si="655"/>
        <v>0.48799999999999999</v>
      </c>
      <c r="F697" s="1"/>
      <c r="G697" s="6">
        <f t="shared" si="622"/>
        <v>0.46163367335412364</v>
      </c>
      <c r="H697" s="6">
        <f t="shared" si="623"/>
        <v>6.11</v>
      </c>
      <c r="I697" s="6">
        <f t="shared" si="624"/>
        <v>0</v>
      </c>
      <c r="J697" s="6">
        <f t="shared" si="625"/>
        <v>4.7653568595078379</v>
      </c>
      <c r="K697" s="6">
        <f t="shared" si="626"/>
        <v>0</v>
      </c>
      <c r="L697" s="6">
        <f t="shared" si="627"/>
        <v>0.47652029626346054</v>
      </c>
      <c r="M697" s="6">
        <f t="shared" si="669"/>
        <v>7.6625017862344949E-2</v>
      </c>
      <c r="N697" s="6">
        <f t="shared" si="628"/>
        <v>0.47628092536638661</v>
      </c>
      <c r="O697" s="6">
        <f t="shared" si="629"/>
        <v>1.4212681583545073</v>
      </c>
      <c r="P697" s="6">
        <f t="shared" si="630"/>
        <v>0.46972513118167525</v>
      </c>
      <c r="Q697" s="6">
        <f t="shared" si="670"/>
        <v>0.17189714090727143</v>
      </c>
      <c r="R697" s="6">
        <f t="shared" si="631"/>
        <v>0.83719624227045619</v>
      </c>
      <c r="S697" s="6">
        <f t="shared" si="632"/>
        <v>0.71760025964516816</v>
      </c>
      <c r="T697" s="6">
        <f t="shared" si="633"/>
        <v>0</v>
      </c>
      <c r="U697" s="6">
        <f t="shared" si="634"/>
        <v>0</v>
      </c>
      <c r="V697" s="6">
        <f t="shared" si="635"/>
        <v>0</v>
      </c>
      <c r="W697" s="6">
        <f t="shared" si="636"/>
        <v>0</v>
      </c>
      <c r="X697" s="6">
        <f t="shared" si="671"/>
        <v>0</v>
      </c>
      <c r="Y697" s="6">
        <f t="shared" si="672"/>
        <v>0</v>
      </c>
      <c r="Z697" s="6">
        <f t="shared" si="673"/>
        <v>0</v>
      </c>
      <c r="AA697" s="6">
        <f t="shared" si="682"/>
        <v>0</v>
      </c>
      <c r="AB697" s="6">
        <f t="shared" si="656"/>
        <v>6.8098272499319268E-2</v>
      </c>
      <c r="AC697" s="6">
        <f t="shared" si="657"/>
        <v>0.10060648653732202</v>
      </c>
      <c r="AD697" s="6">
        <f t="shared" si="658"/>
        <v>1.6762760374696057E-2</v>
      </c>
      <c r="AE697" s="6">
        <f t="shared" si="659"/>
        <v>0</v>
      </c>
      <c r="AF697" s="6">
        <f t="shared" si="660"/>
        <v>0</v>
      </c>
      <c r="AG697" s="6">
        <f t="shared" si="661"/>
        <v>0</v>
      </c>
      <c r="AH697" s="6">
        <f t="shared" si="662"/>
        <v>0</v>
      </c>
      <c r="AI697" s="6">
        <f t="shared" si="663"/>
        <v>0</v>
      </c>
      <c r="AJ697" s="6">
        <f t="shared" si="664"/>
        <v>0</v>
      </c>
      <c r="AK697" s="6">
        <f t="shared" si="665"/>
        <v>0</v>
      </c>
      <c r="AL697" s="6">
        <f t="shared" si="666"/>
        <v>0</v>
      </c>
      <c r="AM697" s="6">
        <f t="shared" si="667"/>
        <v>0</v>
      </c>
      <c r="AN697" s="6">
        <f t="shared" si="668"/>
        <v>0</v>
      </c>
      <c r="AO697" s="6">
        <f t="shared" si="674"/>
        <v>0</v>
      </c>
      <c r="AP697" s="6">
        <f t="shared" si="675"/>
        <v>0</v>
      </c>
      <c r="AQ697" s="6">
        <f t="shared" si="676"/>
        <v>0</v>
      </c>
      <c r="AR697" s="6">
        <f t="shared" si="677"/>
        <v>0</v>
      </c>
      <c r="AS697" s="6">
        <f t="shared" si="678"/>
        <v>0</v>
      </c>
      <c r="AT697" s="6">
        <f t="shared" si="679"/>
        <v>0</v>
      </c>
      <c r="AU697" s="6">
        <f t="shared" si="680"/>
        <v>0</v>
      </c>
      <c r="AV697" s="6">
        <f t="shared" si="637"/>
        <v>0.48421735268358146</v>
      </c>
      <c r="AW697" s="6">
        <f t="shared" si="681"/>
        <v>0.4480880201156282</v>
      </c>
      <c r="AX697" s="6">
        <f t="shared" si="638"/>
        <v>0.47778208024188062</v>
      </c>
      <c r="AY697" s="6">
        <f t="shared" si="645"/>
        <v>0.2399954134065907</v>
      </c>
      <c r="AZ697" s="6">
        <f t="shared" si="639"/>
        <v>0.6880834335222189</v>
      </c>
      <c r="BD697" s="7">
        <f t="shared" si="640"/>
        <v>0.48799999999999999</v>
      </c>
      <c r="BE697" s="7">
        <f t="shared" si="641"/>
        <v>0.69856996786291925</v>
      </c>
      <c r="BF697" s="7">
        <f t="shared" ca="1" si="642"/>
        <v>-0.64547296825267164</v>
      </c>
      <c r="BG697" s="7">
        <f t="shared" si="646"/>
        <v>0.6880834335222189</v>
      </c>
      <c r="BH697" s="7">
        <f t="shared" si="647"/>
        <v>0.82950794662993965</v>
      </c>
      <c r="BI697" s="7">
        <f t="shared" ca="1" si="648"/>
        <v>-0.3222764356838872</v>
      </c>
      <c r="BJ697" s="7">
        <f t="shared" si="649"/>
        <v>4.0033380370040193E-2</v>
      </c>
      <c r="BK697" s="7">
        <f t="shared" si="650"/>
        <v>1.7144754283592686E-2</v>
      </c>
      <c r="BL697" s="7">
        <f t="shared" ca="1" si="651"/>
        <v>0.10445599866448535</v>
      </c>
      <c r="BM697" s="7">
        <f t="shared" ca="1" si="652"/>
        <v>0.93814350130230562</v>
      </c>
      <c r="BN697" s="7">
        <f t="shared" ca="1" si="653"/>
        <v>0.14595280545965419</v>
      </c>
      <c r="BO697" s="7">
        <f t="shared" ca="1" si="654"/>
        <v>0.41370141104670305</v>
      </c>
      <c r="BP697" s="7">
        <f t="shared" si="643"/>
        <v>7.2</v>
      </c>
      <c r="BQ697" s="7">
        <f t="shared" si="644"/>
        <v>1.0900000000000001</v>
      </c>
    </row>
    <row r="698" spans="1:69" x14ac:dyDescent="0.25">
      <c r="A698" s="53">
        <v>33897</v>
      </c>
      <c r="B698" s="54">
        <v>9.1999999999999993</v>
      </c>
      <c r="C698" s="54">
        <v>1.05</v>
      </c>
      <c r="D698" s="54">
        <v>2.0011574074074074</v>
      </c>
      <c r="E698" s="6">
        <f t="shared" si="655"/>
        <v>0.66500000000000004</v>
      </c>
      <c r="F698" s="1"/>
      <c r="G698" s="6">
        <f t="shared" si="622"/>
        <v>0.47628092536638661</v>
      </c>
      <c r="H698" s="6">
        <f t="shared" si="623"/>
        <v>8.1499999999999986</v>
      </c>
      <c r="I698" s="6">
        <f t="shared" si="624"/>
        <v>0</v>
      </c>
      <c r="J698" s="6">
        <f t="shared" si="625"/>
        <v>6.2244026609055014</v>
      </c>
      <c r="K698" s="6">
        <f t="shared" si="626"/>
        <v>0</v>
      </c>
      <c r="L698" s="6">
        <f t="shared" si="627"/>
        <v>0.49572549960932027</v>
      </c>
      <c r="M698" s="6">
        <f t="shared" si="669"/>
        <v>9.3341880308445355E-2</v>
      </c>
      <c r="N698" s="6">
        <f t="shared" si="628"/>
        <v>0.49543390646849855</v>
      </c>
      <c r="O698" s="6">
        <f t="shared" si="629"/>
        <v>2.0189392194029425</v>
      </c>
      <c r="P698" s="6">
        <f t="shared" si="630"/>
        <v>0.47778208024188062</v>
      </c>
      <c r="Q698" s="6">
        <f t="shared" si="670"/>
        <v>0.18243991680516186</v>
      </c>
      <c r="R698" s="6">
        <f t="shared" si="631"/>
        <v>1.5152803517909517</v>
      </c>
      <c r="S698" s="6">
        <f t="shared" si="632"/>
        <v>1.0193652053168649</v>
      </c>
      <c r="T698" s="6">
        <f t="shared" si="633"/>
        <v>0</v>
      </c>
      <c r="U698" s="6">
        <f t="shared" si="634"/>
        <v>0</v>
      </c>
      <c r="V698" s="6">
        <f t="shared" si="635"/>
        <v>0</v>
      </c>
      <c r="W698" s="6">
        <f t="shared" si="636"/>
        <v>0</v>
      </c>
      <c r="X698" s="6">
        <f t="shared" si="671"/>
        <v>0</v>
      </c>
      <c r="Y698" s="6">
        <f t="shared" si="672"/>
        <v>0</v>
      </c>
      <c r="Z698" s="6">
        <f t="shared" si="673"/>
        <v>0</v>
      </c>
      <c r="AA698" s="6">
        <f t="shared" si="682"/>
        <v>0</v>
      </c>
      <c r="AB698" s="6">
        <f t="shared" si="656"/>
        <v>0.14492204721208776</v>
      </c>
      <c r="AC698" s="6">
        <f t="shared" si="657"/>
        <v>0.15052929264300732</v>
      </c>
      <c r="AD698" s="6">
        <f t="shared" si="658"/>
        <v>2.3811828997217267E-2</v>
      </c>
      <c r="AE698" s="6">
        <f t="shared" si="659"/>
        <v>0</v>
      </c>
      <c r="AF698" s="6">
        <f t="shared" si="660"/>
        <v>0</v>
      </c>
      <c r="AG698" s="6">
        <f t="shared" si="661"/>
        <v>0</v>
      </c>
      <c r="AH698" s="6">
        <f t="shared" si="662"/>
        <v>0</v>
      </c>
      <c r="AI698" s="6">
        <f t="shared" si="663"/>
        <v>0</v>
      </c>
      <c r="AJ698" s="6">
        <f t="shared" si="664"/>
        <v>0</v>
      </c>
      <c r="AK698" s="6">
        <f t="shared" si="665"/>
        <v>0</v>
      </c>
      <c r="AL698" s="6">
        <f t="shared" si="666"/>
        <v>0</v>
      </c>
      <c r="AM698" s="6">
        <f t="shared" si="667"/>
        <v>0</v>
      </c>
      <c r="AN698" s="6">
        <f t="shared" si="668"/>
        <v>0</v>
      </c>
      <c r="AO698" s="6">
        <f t="shared" si="674"/>
        <v>0</v>
      </c>
      <c r="AP698" s="6">
        <f t="shared" si="675"/>
        <v>0</v>
      </c>
      <c r="AQ698" s="6">
        <f t="shared" si="676"/>
        <v>0</v>
      </c>
      <c r="AR698" s="6">
        <f t="shared" si="677"/>
        <v>0</v>
      </c>
      <c r="AS698" s="6">
        <f t="shared" si="678"/>
        <v>0</v>
      </c>
      <c r="AT698" s="6">
        <f t="shared" si="679"/>
        <v>0</v>
      </c>
      <c r="AU698" s="6">
        <f t="shared" si="680"/>
        <v>0</v>
      </c>
      <c r="AV698" s="6">
        <f t="shared" si="637"/>
        <v>0.50216410334393602</v>
      </c>
      <c r="AW698" s="6">
        <f t="shared" si="681"/>
        <v>0.53476943767444118</v>
      </c>
      <c r="AX698" s="6">
        <f t="shared" si="638"/>
        <v>0.4944839448249867</v>
      </c>
      <c r="AY698" s="6">
        <f t="shared" si="645"/>
        <v>0.3273619640172496</v>
      </c>
      <c r="AZ698" s="6">
        <f t="shared" si="639"/>
        <v>0.86213140169169078</v>
      </c>
      <c r="BD698" s="7">
        <f t="shared" si="640"/>
        <v>0.66500000000000004</v>
      </c>
      <c r="BE698" s="7">
        <f t="shared" si="641"/>
        <v>0.81547532151500457</v>
      </c>
      <c r="BF698" s="7">
        <f t="shared" ca="1" si="642"/>
        <v>-0.35465633690493409</v>
      </c>
      <c r="BG698" s="7">
        <f t="shared" si="646"/>
        <v>0.86213140169169078</v>
      </c>
      <c r="BH698" s="7">
        <f t="shared" si="647"/>
        <v>0.92851031318542221</v>
      </c>
      <c r="BI698" s="7">
        <f t="shared" ca="1" si="648"/>
        <v>-0.10697754039738511</v>
      </c>
      <c r="BJ698" s="7">
        <f t="shared" si="649"/>
        <v>3.8860789532930734E-2</v>
      </c>
      <c r="BK698" s="7">
        <f t="shared" si="650"/>
        <v>1.2776909341931385E-2</v>
      </c>
      <c r="BL698" s="7">
        <f t="shared" ca="1" si="651"/>
        <v>6.1344786239427858E-2</v>
      </c>
      <c r="BM698" s="7">
        <f t="shared" ca="1" si="652"/>
        <v>0.62659586020641567</v>
      </c>
      <c r="BN698" s="7">
        <f t="shared" ca="1" si="653"/>
        <v>7.0295161939369438E-2</v>
      </c>
      <c r="BO698" s="7">
        <f t="shared" ca="1" si="654"/>
        <v>0.12417139292011087</v>
      </c>
      <c r="BP698" s="7">
        <f t="shared" si="643"/>
        <v>9.1999999999999993</v>
      </c>
      <c r="BQ698" s="7">
        <f t="shared" si="644"/>
        <v>1.05</v>
      </c>
    </row>
    <row r="699" spans="1:69" x14ac:dyDescent="0.25">
      <c r="A699" s="53">
        <v>33898</v>
      </c>
      <c r="B699" s="54">
        <v>7.8</v>
      </c>
      <c r="C699" s="54">
        <v>0.97</v>
      </c>
      <c r="D699" s="54">
        <v>3.319212962962963</v>
      </c>
      <c r="E699" s="6">
        <f t="shared" si="655"/>
        <v>1.1030000000000002</v>
      </c>
      <c r="F699" s="1"/>
      <c r="G699" s="6">
        <f t="shared" si="622"/>
        <v>0.49543390646849855</v>
      </c>
      <c r="H699" s="6">
        <f t="shared" si="623"/>
        <v>6.83</v>
      </c>
      <c r="I699" s="6">
        <f t="shared" si="624"/>
        <v>0</v>
      </c>
      <c r="J699" s="6">
        <f t="shared" si="625"/>
        <v>5.0988712358876054</v>
      </c>
      <c r="K699" s="6">
        <f t="shared" si="626"/>
        <v>0</v>
      </c>
      <c r="L699" s="6">
        <f t="shared" si="627"/>
        <v>0.51136240365973784</v>
      </c>
      <c r="M699" s="6">
        <f t="shared" si="669"/>
        <v>0.10900083132096705</v>
      </c>
      <c r="N699" s="6">
        <f t="shared" si="628"/>
        <v>0.51102189311236046</v>
      </c>
      <c r="O699" s="6">
        <f t="shared" si="629"/>
        <v>1.8401295954333619</v>
      </c>
      <c r="P699" s="6">
        <f t="shared" si="630"/>
        <v>0.4944839448249867</v>
      </c>
      <c r="Q699" s="6">
        <f t="shared" si="670"/>
        <v>0.20575388743760145</v>
      </c>
      <c r="R699" s="6">
        <f t="shared" si="631"/>
        <v>1.7463978624364525</v>
      </c>
      <c r="S699" s="6">
        <f t="shared" si="632"/>
        <v>0.92908397877043802</v>
      </c>
      <c r="T699" s="6">
        <f t="shared" si="633"/>
        <v>0</v>
      </c>
      <c r="U699" s="6">
        <f t="shared" si="634"/>
        <v>0</v>
      </c>
      <c r="V699" s="6">
        <f t="shared" si="635"/>
        <v>0</v>
      </c>
      <c r="W699" s="6">
        <f t="shared" si="636"/>
        <v>0</v>
      </c>
      <c r="X699" s="6">
        <f t="shared" si="671"/>
        <v>0</v>
      </c>
      <c r="Y699" s="6">
        <f t="shared" si="672"/>
        <v>0</v>
      </c>
      <c r="Z699" s="6">
        <f t="shared" si="673"/>
        <v>0</v>
      </c>
      <c r="AA699" s="6">
        <f t="shared" si="682"/>
        <v>0</v>
      </c>
      <c r="AB699" s="6">
        <f t="shared" si="656"/>
        <v>0.19091999581631774</v>
      </c>
      <c r="AC699" s="6">
        <f t="shared" si="657"/>
        <v>0.14573117780168704</v>
      </c>
      <c r="AD699" s="6">
        <f t="shared" si="658"/>
        <v>2.1702907565555977E-2</v>
      </c>
      <c r="AE699" s="6">
        <f t="shared" si="659"/>
        <v>0</v>
      </c>
      <c r="AF699" s="6">
        <f t="shared" si="660"/>
        <v>0</v>
      </c>
      <c r="AG699" s="6">
        <f t="shared" si="661"/>
        <v>0</v>
      </c>
      <c r="AH699" s="6">
        <f t="shared" si="662"/>
        <v>0</v>
      </c>
      <c r="AI699" s="6">
        <f t="shared" si="663"/>
        <v>0</v>
      </c>
      <c r="AJ699" s="6">
        <f t="shared" si="664"/>
        <v>0</v>
      </c>
      <c r="AK699" s="6">
        <f t="shared" si="665"/>
        <v>0</v>
      </c>
      <c r="AL699" s="6">
        <f t="shared" si="666"/>
        <v>0</v>
      </c>
      <c r="AM699" s="6">
        <f t="shared" si="667"/>
        <v>0</v>
      </c>
      <c r="AN699" s="6">
        <f t="shared" si="668"/>
        <v>0</v>
      </c>
      <c r="AO699" s="6">
        <f t="shared" si="674"/>
        <v>0</v>
      </c>
      <c r="AP699" s="6">
        <f t="shared" si="675"/>
        <v>0</v>
      </c>
      <c r="AQ699" s="6">
        <f t="shared" si="676"/>
        <v>0</v>
      </c>
      <c r="AR699" s="6">
        <f t="shared" si="677"/>
        <v>0</v>
      </c>
      <c r="AS699" s="6">
        <f t="shared" si="678"/>
        <v>0</v>
      </c>
      <c r="AT699" s="6">
        <f t="shared" si="679"/>
        <v>0</v>
      </c>
      <c r="AU699" s="6">
        <f t="shared" si="680"/>
        <v>0</v>
      </c>
      <c r="AV699" s="6">
        <f t="shared" si="637"/>
        <v>0.52252001763662037</v>
      </c>
      <c r="AW699" s="6">
        <f t="shared" si="681"/>
        <v>0.64810936245487427</v>
      </c>
      <c r="AX699" s="6">
        <f t="shared" si="638"/>
        <v>0.51321211353702434</v>
      </c>
      <c r="AY699" s="6">
        <f t="shared" si="645"/>
        <v>0.39667388325391917</v>
      </c>
      <c r="AZ699" s="6">
        <f t="shared" si="639"/>
        <v>1.0447832457087936</v>
      </c>
      <c r="BD699" s="7">
        <f t="shared" si="640"/>
        <v>1.1030000000000002</v>
      </c>
      <c r="BE699" s="7">
        <f t="shared" si="641"/>
        <v>1.05023806824929</v>
      </c>
      <c r="BF699" s="7">
        <f t="shared" ca="1" si="642"/>
        <v>0.13051449190051156</v>
      </c>
      <c r="BG699" s="7">
        <f t="shared" si="646"/>
        <v>1.0447832457087936</v>
      </c>
      <c r="BH699" s="7">
        <f t="shared" si="647"/>
        <v>1.0221463915255944</v>
      </c>
      <c r="BI699" s="7">
        <f t="shared" ca="1" si="648"/>
        <v>7.8069406083434129E-2</v>
      </c>
      <c r="BJ699" s="7">
        <f t="shared" si="649"/>
        <v>3.3891904802027281E-3</v>
      </c>
      <c r="BK699" s="7">
        <f t="shared" si="650"/>
        <v>7.8914230114862194E-4</v>
      </c>
      <c r="BL699" s="7">
        <f t="shared" ca="1" si="651"/>
        <v>2.7504870263606166E-3</v>
      </c>
      <c r="BM699" s="7">
        <f t="shared" ca="1" si="652"/>
        <v>0.12501746020641666</v>
      </c>
      <c r="BN699" s="7">
        <f t="shared" ca="1" si="653"/>
        <v>9.2231267913433373E-4</v>
      </c>
      <c r="BO699" s="7">
        <f t="shared" ca="1" si="654"/>
        <v>1.7633506519484077E-2</v>
      </c>
      <c r="BP699" s="7">
        <f t="shared" si="643"/>
        <v>7.8</v>
      </c>
      <c r="BQ699" s="7">
        <f t="shared" si="644"/>
        <v>0.97</v>
      </c>
    </row>
    <row r="700" spans="1:69" x14ac:dyDescent="0.25">
      <c r="A700" s="53">
        <v>33899</v>
      </c>
      <c r="B700" s="54">
        <v>4.7</v>
      </c>
      <c r="C700" s="54">
        <v>0.93</v>
      </c>
      <c r="D700" s="54">
        <v>3.5509259259259256</v>
      </c>
      <c r="E700" s="6">
        <f t="shared" si="655"/>
        <v>1.18</v>
      </c>
      <c r="F700" s="1"/>
      <c r="G700" s="6">
        <f t="shared" si="622"/>
        <v>0.51102189311236046</v>
      </c>
      <c r="H700" s="6">
        <f t="shared" si="623"/>
        <v>3.77</v>
      </c>
      <c r="I700" s="6">
        <f t="shared" si="624"/>
        <v>0</v>
      </c>
      <c r="J700" s="6">
        <f t="shared" si="625"/>
        <v>2.7686983124308369</v>
      </c>
      <c r="K700" s="6">
        <f t="shared" si="626"/>
        <v>0</v>
      </c>
      <c r="L700" s="6">
        <f t="shared" si="627"/>
        <v>0.5196711021730922</v>
      </c>
      <c r="M700" s="6">
        <f t="shared" si="669"/>
        <v>0.1181355378359437</v>
      </c>
      <c r="N700" s="6">
        <f t="shared" si="628"/>
        <v>0.51930205547715658</v>
      </c>
      <c r="O700" s="6">
        <f t="shared" si="629"/>
        <v>1.1194372254051068</v>
      </c>
      <c r="P700" s="6">
        <f t="shared" si="630"/>
        <v>0.51321211353702434</v>
      </c>
      <c r="Q700" s="6">
        <f t="shared" si="670"/>
        <v>0.23434436294745439</v>
      </c>
      <c r="R700" s="6">
        <f t="shared" si="631"/>
        <v>1.3713720776546814</v>
      </c>
      <c r="S700" s="6">
        <f t="shared" si="632"/>
        <v>0.56520540398035279</v>
      </c>
      <c r="T700" s="6">
        <f t="shared" si="633"/>
        <v>0</v>
      </c>
      <c r="U700" s="6">
        <f t="shared" si="634"/>
        <v>0</v>
      </c>
      <c r="V700" s="6">
        <f t="shared" si="635"/>
        <v>0</v>
      </c>
      <c r="W700" s="6">
        <f t="shared" si="636"/>
        <v>0</v>
      </c>
      <c r="X700" s="6">
        <f t="shared" si="671"/>
        <v>0</v>
      </c>
      <c r="Y700" s="6">
        <f t="shared" si="672"/>
        <v>0</v>
      </c>
      <c r="Z700" s="6">
        <f t="shared" si="673"/>
        <v>0</v>
      </c>
      <c r="AA700" s="6">
        <f t="shared" si="682"/>
        <v>0</v>
      </c>
      <c r="AB700" s="6">
        <f t="shared" si="656"/>
        <v>0.17030273885081168</v>
      </c>
      <c r="AC700" s="6">
        <f t="shared" si="657"/>
        <v>9.5872171451956839E-2</v>
      </c>
      <c r="AD700" s="6">
        <f t="shared" si="658"/>
        <v>1.3202897604985182E-2</v>
      </c>
      <c r="AE700" s="6">
        <f t="shared" si="659"/>
        <v>0</v>
      </c>
      <c r="AF700" s="6">
        <f t="shared" si="660"/>
        <v>0</v>
      </c>
      <c r="AG700" s="6">
        <f t="shared" si="661"/>
        <v>0</v>
      </c>
      <c r="AH700" s="6">
        <f t="shared" si="662"/>
        <v>0</v>
      </c>
      <c r="AI700" s="6">
        <f t="shared" si="663"/>
        <v>0</v>
      </c>
      <c r="AJ700" s="6">
        <f t="shared" si="664"/>
        <v>0</v>
      </c>
      <c r="AK700" s="6">
        <f t="shared" si="665"/>
        <v>0</v>
      </c>
      <c r="AL700" s="6">
        <f t="shared" si="666"/>
        <v>0</v>
      </c>
      <c r="AM700" s="6">
        <f t="shared" si="667"/>
        <v>0</v>
      </c>
      <c r="AN700" s="6">
        <f t="shared" si="668"/>
        <v>0</v>
      </c>
      <c r="AO700" s="6">
        <f t="shared" si="674"/>
        <v>0</v>
      </c>
      <c r="AP700" s="6">
        <f t="shared" si="675"/>
        <v>0</v>
      </c>
      <c r="AQ700" s="6">
        <f t="shared" si="676"/>
        <v>0</v>
      </c>
      <c r="AR700" s="6">
        <f t="shared" si="677"/>
        <v>0</v>
      </c>
      <c r="AS700" s="6">
        <f t="shared" si="678"/>
        <v>0</v>
      </c>
      <c r="AT700" s="6">
        <f t="shared" si="679"/>
        <v>0</v>
      </c>
      <c r="AU700" s="6">
        <f t="shared" si="680"/>
        <v>0</v>
      </c>
      <c r="AV700" s="6">
        <f t="shared" si="637"/>
        <v>0.53627281209514777</v>
      </c>
      <c r="AW700" s="6">
        <f t="shared" si="681"/>
        <v>0.73449492994020982</v>
      </c>
      <c r="AX700" s="6">
        <f t="shared" si="638"/>
        <v>0.52572427080633244</v>
      </c>
      <c r="AY700" s="6">
        <f t="shared" si="645"/>
        <v>0.40464710179826607</v>
      </c>
      <c r="AZ700" s="6">
        <f t="shared" si="639"/>
        <v>1.1391420317384759</v>
      </c>
      <c r="BD700" s="7">
        <f t="shared" si="640"/>
        <v>1.18</v>
      </c>
      <c r="BE700" s="7">
        <f t="shared" si="641"/>
        <v>1.0862780491200215</v>
      </c>
      <c r="BF700" s="7">
        <f t="shared" ca="1" si="642"/>
        <v>0.19590755775575075</v>
      </c>
      <c r="BG700" s="7">
        <f t="shared" si="646"/>
        <v>1.1391420317384759</v>
      </c>
      <c r="BH700" s="7">
        <f t="shared" si="647"/>
        <v>1.0673059691290385</v>
      </c>
      <c r="BI700" s="7">
        <f t="shared" ca="1" si="648"/>
        <v>0.16174163870982572</v>
      </c>
      <c r="BJ700" s="7">
        <f t="shared" si="649"/>
        <v>1.6693735704597019E-3</v>
      </c>
      <c r="BK700" s="7">
        <f t="shared" si="650"/>
        <v>3.5993981918425514E-4</v>
      </c>
      <c r="BL700" s="7">
        <f t="shared" ca="1" si="651"/>
        <v>1.1673100242527027E-3</v>
      </c>
      <c r="BM700" s="7">
        <f t="shared" ca="1" si="652"/>
        <v>7.6495435548882787E-2</v>
      </c>
      <c r="BN700" s="7">
        <f t="shared" ca="1" si="653"/>
        <v>3.2153205220521344E-5</v>
      </c>
      <c r="BO700" s="7">
        <f t="shared" ca="1" si="654"/>
        <v>3.9277008787545815E-2</v>
      </c>
      <c r="BP700" s="7">
        <f t="shared" si="643"/>
        <v>4.7</v>
      </c>
      <c r="BQ700" s="7">
        <f t="shared" si="644"/>
        <v>0.93</v>
      </c>
    </row>
    <row r="701" spans="1:69" x14ac:dyDescent="0.25">
      <c r="A701" s="53">
        <v>33900</v>
      </c>
      <c r="B701" s="54">
        <v>9.8000000000000007</v>
      </c>
      <c r="C701" s="54">
        <v>0.9</v>
      </c>
      <c r="D701" s="54">
        <v>3.319212962962963</v>
      </c>
      <c r="E701" s="6">
        <f t="shared" si="655"/>
        <v>1.1030000000000002</v>
      </c>
      <c r="F701" s="1"/>
      <c r="G701" s="6">
        <f t="shared" si="622"/>
        <v>0.51930205547715658</v>
      </c>
      <c r="H701" s="6">
        <f t="shared" si="623"/>
        <v>8.9</v>
      </c>
      <c r="I701" s="6">
        <f t="shared" si="624"/>
        <v>0</v>
      </c>
      <c r="J701" s="6">
        <f t="shared" si="625"/>
        <v>6.4057582260320176</v>
      </c>
      <c r="K701" s="6">
        <f t="shared" si="626"/>
        <v>0</v>
      </c>
      <c r="L701" s="6">
        <f t="shared" si="627"/>
        <v>0.53931317111250698</v>
      </c>
      <c r="M701" s="6">
        <f t="shared" si="669"/>
        <v>0.14217381679227328</v>
      </c>
      <c r="N701" s="6">
        <f t="shared" si="628"/>
        <v>0.53886903060832947</v>
      </c>
      <c r="O701" s="6">
        <f t="shared" si="629"/>
        <v>2.6364155907602562</v>
      </c>
      <c r="P701" s="6">
        <f t="shared" si="630"/>
        <v>0.52572427080633244</v>
      </c>
      <c r="Q701" s="6">
        <f t="shared" si="670"/>
        <v>0.25495789306651689</v>
      </c>
      <c r="R701" s="6">
        <f t="shared" si="631"/>
        <v>1.6068495560980884</v>
      </c>
      <c r="S701" s="6">
        <f t="shared" si="632"/>
        <v>1.3311298795664948</v>
      </c>
      <c r="T701" s="6">
        <f t="shared" si="633"/>
        <v>0</v>
      </c>
      <c r="U701" s="6">
        <f t="shared" si="634"/>
        <v>0</v>
      </c>
      <c r="V701" s="6">
        <f t="shared" si="635"/>
        <v>0</v>
      </c>
      <c r="W701" s="6">
        <f t="shared" si="636"/>
        <v>0</v>
      </c>
      <c r="X701" s="6">
        <f t="shared" si="671"/>
        <v>0</v>
      </c>
      <c r="Y701" s="6">
        <f t="shared" si="672"/>
        <v>0</v>
      </c>
      <c r="Z701" s="6">
        <f t="shared" si="673"/>
        <v>0</v>
      </c>
      <c r="AA701" s="6">
        <f t="shared" si="682"/>
        <v>0</v>
      </c>
      <c r="AB701" s="6">
        <f t="shared" si="656"/>
        <v>0.15374129101405326</v>
      </c>
      <c r="AC701" s="6">
        <f t="shared" si="657"/>
        <v>0.18788085115843761</v>
      </c>
      <c r="AD701" s="6">
        <f t="shared" si="658"/>
        <v>3.109448596047679E-2</v>
      </c>
      <c r="AE701" s="6">
        <f t="shared" si="659"/>
        <v>0</v>
      </c>
      <c r="AF701" s="6">
        <f t="shared" si="660"/>
        <v>0</v>
      </c>
      <c r="AG701" s="6">
        <f t="shared" si="661"/>
        <v>0</v>
      </c>
      <c r="AH701" s="6">
        <f t="shared" si="662"/>
        <v>0</v>
      </c>
      <c r="AI701" s="6">
        <f t="shared" si="663"/>
        <v>0</v>
      </c>
      <c r="AJ701" s="6">
        <f t="shared" si="664"/>
        <v>0</v>
      </c>
      <c r="AK701" s="6">
        <f t="shared" si="665"/>
        <v>0</v>
      </c>
      <c r="AL701" s="6">
        <f t="shared" si="666"/>
        <v>0</v>
      </c>
      <c r="AM701" s="6">
        <f t="shared" si="667"/>
        <v>0</v>
      </c>
      <c r="AN701" s="6">
        <f t="shared" si="668"/>
        <v>0</v>
      </c>
      <c r="AO701" s="6">
        <f t="shared" si="674"/>
        <v>0</v>
      </c>
      <c r="AP701" s="6">
        <f t="shared" si="675"/>
        <v>0</v>
      </c>
      <c r="AQ701" s="6">
        <f t="shared" si="676"/>
        <v>0</v>
      </c>
      <c r="AR701" s="6">
        <f t="shared" si="677"/>
        <v>0</v>
      </c>
      <c r="AS701" s="6">
        <f t="shared" si="678"/>
        <v>0</v>
      </c>
      <c r="AT701" s="6">
        <f t="shared" si="679"/>
        <v>0</v>
      </c>
      <c r="AU701" s="6">
        <f t="shared" si="680"/>
        <v>0</v>
      </c>
      <c r="AV701" s="6">
        <f t="shared" si="637"/>
        <v>0.55246285258379335</v>
      </c>
      <c r="AW701" s="6">
        <f t="shared" si="681"/>
        <v>0.84711196539742484</v>
      </c>
      <c r="AX701" s="6">
        <f t="shared" si="638"/>
        <v>0.54029694758023994</v>
      </c>
      <c r="AY701" s="6">
        <f t="shared" si="645"/>
        <v>0.40869918408057015</v>
      </c>
      <c r="AZ701" s="6">
        <f t="shared" si="639"/>
        <v>1.2558111494779949</v>
      </c>
      <c r="BD701" s="7">
        <f t="shared" si="640"/>
        <v>1.1030000000000002</v>
      </c>
      <c r="BE701" s="7">
        <f t="shared" si="641"/>
        <v>1.05023806824929</v>
      </c>
      <c r="BF701" s="7">
        <f t="shared" ca="1" si="642"/>
        <v>0.13051449190051156</v>
      </c>
      <c r="BG701" s="7">
        <f t="shared" si="646"/>
        <v>1.2558111494779949</v>
      </c>
      <c r="BH701" s="7">
        <f t="shared" si="647"/>
        <v>1.1206298003703072</v>
      </c>
      <c r="BI701" s="7">
        <f t="shared" ca="1" si="648"/>
        <v>0.2563660043065924</v>
      </c>
      <c r="BJ701" s="7">
        <f t="shared" si="649"/>
        <v>2.3351247404786033E-2</v>
      </c>
      <c r="BK701" s="7">
        <f t="shared" si="650"/>
        <v>4.9549959509970496E-3</v>
      </c>
      <c r="BL701" s="7">
        <f t="shared" ca="1" si="651"/>
        <v>1.5838603174897919E-2</v>
      </c>
      <c r="BM701" s="7">
        <f t="shared" ca="1" si="652"/>
        <v>0.12501746020641666</v>
      </c>
      <c r="BN701" s="7">
        <f t="shared" ca="1" si="653"/>
        <v>9.2231267913433373E-4</v>
      </c>
      <c r="BO701" s="7">
        <f t="shared" ca="1" si="654"/>
        <v>1.7633506519484077E-2</v>
      </c>
      <c r="BP701" s="7">
        <f t="shared" si="643"/>
        <v>9.8000000000000007</v>
      </c>
      <c r="BQ701" s="7">
        <f t="shared" si="644"/>
        <v>0.9</v>
      </c>
    </row>
    <row r="702" spans="1:69" x14ac:dyDescent="0.25">
      <c r="A702" s="53">
        <v>33901</v>
      </c>
      <c r="B702" s="54">
        <v>3.6</v>
      </c>
      <c r="C702" s="54">
        <v>0.87</v>
      </c>
      <c r="D702" s="54">
        <v>3.0604166666666659</v>
      </c>
      <c r="E702" s="6">
        <f t="shared" si="655"/>
        <v>1.0169999999999999</v>
      </c>
      <c r="F702" s="1"/>
      <c r="G702" s="6">
        <f t="shared" si="622"/>
        <v>0.53886903060832947</v>
      </c>
      <c r="H702" s="6">
        <f t="shared" si="623"/>
        <v>2.73</v>
      </c>
      <c r="I702" s="6">
        <f t="shared" si="624"/>
        <v>0</v>
      </c>
      <c r="J702" s="6">
        <f t="shared" si="625"/>
        <v>1.9283542724229104</v>
      </c>
      <c r="K702" s="6">
        <f t="shared" si="626"/>
        <v>0</v>
      </c>
      <c r="L702" s="6">
        <f t="shared" si="627"/>
        <v>0.54489306694715955</v>
      </c>
      <c r="M702" s="6">
        <f t="shared" si="669"/>
        <v>0.14966951464457837</v>
      </c>
      <c r="N702" s="6">
        <f t="shared" si="628"/>
        <v>0.54442551043644583</v>
      </c>
      <c r="O702" s="6">
        <f t="shared" si="629"/>
        <v>0.95131524222166797</v>
      </c>
      <c r="P702" s="6">
        <f t="shared" si="630"/>
        <v>0.54029694758023994</v>
      </c>
      <c r="Q702" s="6">
        <f t="shared" si="670"/>
        <v>0.28056220425173062</v>
      </c>
      <c r="R702" s="6">
        <f t="shared" si="631"/>
        <v>1.7069932155115364</v>
      </c>
      <c r="S702" s="6">
        <f t="shared" si="632"/>
        <v>0.48032038205445948</v>
      </c>
      <c r="T702" s="6">
        <f t="shared" si="633"/>
        <v>0</v>
      </c>
      <c r="U702" s="6">
        <f t="shared" si="634"/>
        <v>0</v>
      </c>
      <c r="V702" s="6">
        <f t="shared" si="635"/>
        <v>0</v>
      </c>
      <c r="W702" s="6">
        <f t="shared" si="636"/>
        <v>0</v>
      </c>
      <c r="X702" s="6">
        <f t="shared" si="671"/>
        <v>0</v>
      </c>
      <c r="Y702" s="6">
        <f t="shared" si="672"/>
        <v>0</v>
      </c>
      <c r="Z702" s="6">
        <f t="shared" si="673"/>
        <v>0</v>
      </c>
      <c r="AA702" s="6">
        <f t="shared" si="682"/>
        <v>0</v>
      </c>
      <c r="AB702" s="6">
        <f t="shared" si="656"/>
        <v>0.20876214759982881</v>
      </c>
      <c r="AC702" s="6">
        <f t="shared" si="657"/>
        <v>9.4124685098226829E-2</v>
      </c>
      <c r="AD702" s="6">
        <f t="shared" si="658"/>
        <v>1.1220028643025562E-2</v>
      </c>
      <c r="AE702" s="6">
        <f t="shared" si="659"/>
        <v>0</v>
      </c>
      <c r="AF702" s="6">
        <f t="shared" si="660"/>
        <v>0</v>
      </c>
      <c r="AG702" s="6">
        <f t="shared" si="661"/>
        <v>0</v>
      </c>
      <c r="AH702" s="6">
        <f t="shared" si="662"/>
        <v>0</v>
      </c>
      <c r="AI702" s="6">
        <f t="shared" si="663"/>
        <v>0</v>
      </c>
      <c r="AJ702" s="6">
        <f t="shared" si="664"/>
        <v>0</v>
      </c>
      <c r="AK702" s="6">
        <f t="shared" si="665"/>
        <v>0</v>
      </c>
      <c r="AL702" s="6">
        <f t="shared" si="666"/>
        <v>0</v>
      </c>
      <c r="AM702" s="6">
        <f t="shared" si="667"/>
        <v>0</v>
      </c>
      <c r="AN702" s="6">
        <f t="shared" si="668"/>
        <v>0</v>
      </c>
      <c r="AO702" s="6">
        <f t="shared" si="674"/>
        <v>0</v>
      </c>
      <c r="AP702" s="6">
        <f t="shared" si="675"/>
        <v>0</v>
      </c>
      <c r="AQ702" s="6">
        <f t="shared" si="676"/>
        <v>0</v>
      </c>
      <c r="AR702" s="6">
        <f t="shared" si="677"/>
        <v>0</v>
      </c>
      <c r="AS702" s="6">
        <f t="shared" si="678"/>
        <v>0</v>
      </c>
      <c r="AT702" s="6">
        <f t="shared" si="679"/>
        <v>0</v>
      </c>
      <c r="AU702" s="6">
        <f t="shared" si="680"/>
        <v>0</v>
      </c>
      <c r="AV702" s="6">
        <f t="shared" si="637"/>
        <v>0.56884147464850454</v>
      </c>
      <c r="AW702" s="6">
        <f t="shared" si="681"/>
        <v>0.97385805908860545</v>
      </c>
      <c r="AX702" s="6">
        <f t="shared" si="638"/>
        <v>0.55485528968385411</v>
      </c>
      <c r="AY702" s="6">
        <f t="shared" si="645"/>
        <v>0.48932435185155942</v>
      </c>
      <c r="AZ702" s="6">
        <f t="shared" si="639"/>
        <v>1.4631824109401648</v>
      </c>
      <c r="BD702" s="7">
        <f t="shared" si="640"/>
        <v>1.0169999999999999</v>
      </c>
      <c r="BE702" s="7">
        <f t="shared" si="641"/>
        <v>1.0084641788382966</v>
      </c>
      <c r="BF702" s="7">
        <f t="shared" ca="1" si="642"/>
        <v>5.2036747409907005E-2</v>
      </c>
      <c r="BG702" s="7">
        <f t="shared" si="646"/>
        <v>1.4631824109401648</v>
      </c>
      <c r="BH702" s="7">
        <f t="shared" si="647"/>
        <v>1.2096207715396445</v>
      </c>
      <c r="BI702" s="7">
        <f t="shared" ca="1" si="648"/>
        <v>0.40519631398289946</v>
      </c>
      <c r="BJ702" s="7">
        <f t="shared" si="649"/>
        <v>0.19907874383237814</v>
      </c>
      <c r="BK702" s="7">
        <f t="shared" si="650"/>
        <v>4.0463974787215966E-2</v>
      </c>
      <c r="BL702" s="7">
        <f t="shared" ca="1" si="651"/>
        <v>0.12472167946202389</v>
      </c>
      <c r="BM702" s="7">
        <f t="shared" ca="1" si="652"/>
        <v>0.19322889034340296</v>
      </c>
      <c r="BN702" s="7">
        <f t="shared" ca="1" si="653"/>
        <v>5.2046832424968844E-3</v>
      </c>
      <c r="BO702" s="7">
        <f t="shared" ca="1" si="654"/>
        <v>2.9499529717392065E-3</v>
      </c>
      <c r="BP702" s="7">
        <f t="shared" si="643"/>
        <v>3.6</v>
      </c>
      <c r="BQ702" s="7">
        <f t="shared" si="644"/>
        <v>0.87</v>
      </c>
    </row>
    <row r="703" spans="1:69" x14ac:dyDescent="0.25">
      <c r="A703" s="53">
        <v>33902</v>
      </c>
      <c r="B703" s="54">
        <v>4.2</v>
      </c>
      <c r="C703" s="54">
        <v>0.85</v>
      </c>
      <c r="D703" s="54">
        <v>3.3011574074074073</v>
      </c>
      <c r="E703" s="6">
        <f t="shared" si="655"/>
        <v>1.0970000000000002</v>
      </c>
      <c r="F703" s="1"/>
      <c r="G703" s="6">
        <f t="shared" si="622"/>
        <v>0.54442551043644583</v>
      </c>
      <c r="H703" s="6">
        <f t="shared" si="623"/>
        <v>3.35</v>
      </c>
      <c r="I703" s="6">
        <f t="shared" si="624"/>
        <v>0</v>
      </c>
      <c r="J703" s="6">
        <f t="shared" si="625"/>
        <v>2.3436245445905799</v>
      </c>
      <c r="K703" s="6">
        <f t="shared" si="626"/>
        <v>0</v>
      </c>
      <c r="L703" s="6">
        <f t="shared" si="627"/>
        <v>0.5517468204379784</v>
      </c>
      <c r="M703" s="6">
        <f t="shared" si="669"/>
        <v>0.15930463616436305</v>
      </c>
      <c r="N703" s="6">
        <f t="shared" si="628"/>
        <v>0.55124916451918682</v>
      </c>
      <c r="O703" s="6">
        <f t="shared" si="629"/>
        <v>1.1656800915737833</v>
      </c>
      <c r="P703" s="6">
        <f t="shared" si="630"/>
        <v>0.55485528968385411</v>
      </c>
      <c r="Q703" s="6">
        <f t="shared" si="670"/>
        <v>0.30792462661791997</v>
      </c>
      <c r="R703" s="6">
        <f t="shared" si="631"/>
        <v>0.94087897337949244</v>
      </c>
      <c r="S703" s="6">
        <f t="shared" si="632"/>
        <v>0.58855349109137212</v>
      </c>
      <c r="T703" s="6">
        <f t="shared" si="633"/>
        <v>0</v>
      </c>
      <c r="U703" s="6">
        <f t="shared" si="634"/>
        <v>0</v>
      </c>
      <c r="V703" s="6">
        <f t="shared" si="635"/>
        <v>0</v>
      </c>
      <c r="W703" s="6">
        <f t="shared" si="636"/>
        <v>0</v>
      </c>
      <c r="X703" s="6">
        <f t="shared" si="671"/>
        <v>0</v>
      </c>
      <c r="Y703" s="6">
        <f t="shared" si="672"/>
        <v>0</v>
      </c>
      <c r="Z703" s="6">
        <f t="shared" si="673"/>
        <v>0</v>
      </c>
      <c r="AA703" s="6">
        <f t="shared" si="682"/>
        <v>0</v>
      </c>
      <c r="AB703" s="6">
        <f t="shared" si="656"/>
        <v>0.1197112735051731</v>
      </c>
      <c r="AC703" s="6">
        <f t="shared" si="657"/>
        <v>8.8453152892375222E-2</v>
      </c>
      <c r="AD703" s="6">
        <f t="shared" si="658"/>
        <v>1.3748296501082393E-2</v>
      </c>
      <c r="AE703" s="6">
        <f t="shared" si="659"/>
        <v>0</v>
      </c>
      <c r="AF703" s="6">
        <f t="shared" si="660"/>
        <v>0</v>
      </c>
      <c r="AG703" s="6">
        <f t="shared" si="661"/>
        <v>0</v>
      </c>
      <c r="AH703" s="6">
        <f t="shared" si="662"/>
        <v>0</v>
      </c>
      <c r="AI703" s="6">
        <f t="shared" si="663"/>
        <v>0</v>
      </c>
      <c r="AJ703" s="6">
        <f t="shared" si="664"/>
        <v>0</v>
      </c>
      <c r="AK703" s="6">
        <f t="shared" si="665"/>
        <v>0</v>
      </c>
      <c r="AL703" s="6">
        <f t="shared" si="666"/>
        <v>0</v>
      </c>
      <c r="AM703" s="6">
        <f t="shared" si="667"/>
        <v>0</v>
      </c>
      <c r="AN703" s="6">
        <f t="shared" si="668"/>
        <v>0</v>
      </c>
      <c r="AO703" s="6">
        <f t="shared" si="674"/>
        <v>0</v>
      </c>
      <c r="AP703" s="6">
        <f t="shared" si="675"/>
        <v>0</v>
      </c>
      <c r="AQ703" s="6">
        <f t="shared" si="676"/>
        <v>0</v>
      </c>
      <c r="AR703" s="6">
        <f t="shared" si="677"/>
        <v>0</v>
      </c>
      <c r="AS703" s="6">
        <f t="shared" si="678"/>
        <v>0</v>
      </c>
      <c r="AT703" s="6">
        <f t="shared" si="679"/>
        <v>0</v>
      </c>
      <c r="AU703" s="6">
        <f t="shared" si="680"/>
        <v>0</v>
      </c>
      <c r="AV703" s="6">
        <f t="shared" si="637"/>
        <v>0.57279013960482805</v>
      </c>
      <c r="AW703" s="6">
        <f t="shared" si="681"/>
        <v>1.0064382169325852</v>
      </c>
      <c r="AX703" s="6">
        <f t="shared" si="638"/>
        <v>0.55833605060680158</v>
      </c>
      <c r="AY703" s="6">
        <f t="shared" si="645"/>
        <v>0.42763590012309305</v>
      </c>
      <c r="AZ703" s="6">
        <f t="shared" si="639"/>
        <v>1.4340741170556783</v>
      </c>
      <c r="BD703" s="7">
        <f t="shared" si="640"/>
        <v>1.0970000000000002</v>
      </c>
      <c r="BE703" s="7">
        <f t="shared" si="641"/>
        <v>1.0473776778220931</v>
      </c>
      <c r="BF703" s="7">
        <f t="shared" ca="1" si="642"/>
        <v>0.12523471573507927</v>
      </c>
      <c r="BG703" s="7">
        <f t="shared" si="646"/>
        <v>1.4340741170556783</v>
      </c>
      <c r="BH703" s="7">
        <f t="shared" si="647"/>
        <v>1.1975283366399638</v>
      </c>
      <c r="BI703" s="7">
        <f t="shared" ca="1" si="648"/>
        <v>0.38559470551041231</v>
      </c>
      <c r="BJ703" s="7">
        <f t="shared" si="649"/>
        <v>0.113618960388865</v>
      </c>
      <c r="BK703" s="7">
        <f t="shared" si="650"/>
        <v>2.2545220343440614E-2</v>
      </c>
      <c r="BL703" s="7">
        <f t="shared" ca="1" si="651"/>
        <v>6.7787324275811522E-2</v>
      </c>
      <c r="BM703" s="7">
        <f t="shared" ca="1" si="652"/>
        <v>0.12929639719271802</v>
      </c>
      <c r="BN703" s="7">
        <f t="shared" ca="1" si="653"/>
        <v>1.1042323458274608E-3</v>
      </c>
      <c r="BO703" s="7">
        <f t="shared" ca="1" si="654"/>
        <v>1.6259166782374428E-2</v>
      </c>
      <c r="BP703" s="7">
        <f t="shared" si="643"/>
        <v>4.2</v>
      </c>
      <c r="BQ703" s="7">
        <f t="shared" si="644"/>
        <v>0.85</v>
      </c>
    </row>
    <row r="704" spans="1:69" x14ac:dyDescent="0.25">
      <c r="A704" s="53">
        <v>33903</v>
      </c>
      <c r="B704" s="54">
        <v>1.2</v>
      </c>
      <c r="C704" s="54">
        <v>0.82</v>
      </c>
      <c r="D704" s="54">
        <v>3.1687500000000002</v>
      </c>
      <c r="E704" s="6">
        <f t="shared" si="655"/>
        <v>1.0530000000000002</v>
      </c>
      <c r="F704" s="1"/>
      <c r="G704" s="6">
        <f t="shared" si="622"/>
        <v>0.55124916451918682</v>
      </c>
      <c r="H704" s="6">
        <f t="shared" si="623"/>
        <v>0.38</v>
      </c>
      <c r="I704" s="6">
        <f t="shared" si="624"/>
        <v>0</v>
      </c>
      <c r="J704" s="6">
        <f t="shared" si="625"/>
        <v>0.26435414312642574</v>
      </c>
      <c r="K704" s="6">
        <f t="shared" si="626"/>
        <v>0</v>
      </c>
      <c r="L704" s="6">
        <f t="shared" si="627"/>
        <v>0.55207498733986227</v>
      </c>
      <c r="M704" s="6">
        <f t="shared" si="669"/>
        <v>0.15977809741727056</v>
      </c>
      <c r="N704" s="6">
        <f t="shared" si="628"/>
        <v>0.5515758523630816</v>
      </c>
      <c r="O704" s="6">
        <f t="shared" si="629"/>
        <v>0.27542395429084482</v>
      </c>
      <c r="P704" s="6">
        <f t="shared" si="630"/>
        <v>0.55833605060680158</v>
      </c>
      <c r="Q704" s="6">
        <f t="shared" si="670"/>
        <v>0.3147387472499093</v>
      </c>
      <c r="R704" s="6">
        <f t="shared" si="631"/>
        <v>0.69737311435018856</v>
      </c>
      <c r="S704" s="6">
        <f t="shared" si="632"/>
        <v>0.13906193560294389</v>
      </c>
      <c r="T704" s="6">
        <f t="shared" si="633"/>
        <v>0</v>
      </c>
      <c r="U704" s="6">
        <f t="shared" si="634"/>
        <v>0</v>
      </c>
      <c r="V704" s="6">
        <f t="shared" si="635"/>
        <v>0</v>
      </c>
      <c r="W704" s="6">
        <f t="shared" si="636"/>
        <v>0</v>
      </c>
      <c r="X704" s="6">
        <f t="shared" si="671"/>
        <v>0</v>
      </c>
      <c r="Y704" s="6">
        <f t="shared" si="672"/>
        <v>0</v>
      </c>
      <c r="Z704" s="6">
        <f t="shared" si="673"/>
        <v>0</v>
      </c>
      <c r="AA704" s="6">
        <f t="shared" si="682"/>
        <v>0</v>
      </c>
      <c r="AB704" s="6">
        <f t="shared" si="656"/>
        <v>9.4498687517865027E-2</v>
      </c>
      <c r="AC704" s="6">
        <f t="shared" si="657"/>
        <v>3.1996744455849227E-2</v>
      </c>
      <c r="AD704" s="6">
        <f t="shared" si="658"/>
        <v>3.248412848827847E-3</v>
      </c>
      <c r="AE704" s="6">
        <f t="shared" si="659"/>
        <v>0</v>
      </c>
      <c r="AF704" s="6">
        <f t="shared" si="660"/>
        <v>0</v>
      </c>
      <c r="AG704" s="6">
        <f t="shared" si="661"/>
        <v>0</v>
      </c>
      <c r="AH704" s="6">
        <f t="shared" si="662"/>
        <v>0</v>
      </c>
      <c r="AI704" s="6">
        <f t="shared" si="663"/>
        <v>0</v>
      </c>
      <c r="AJ704" s="6">
        <f t="shared" si="664"/>
        <v>0</v>
      </c>
      <c r="AK704" s="6">
        <f t="shared" si="665"/>
        <v>0</v>
      </c>
      <c r="AL704" s="6">
        <f t="shared" si="666"/>
        <v>0</v>
      </c>
      <c r="AM704" s="6">
        <f t="shared" si="667"/>
        <v>0</v>
      </c>
      <c r="AN704" s="6">
        <f t="shared" si="668"/>
        <v>0</v>
      </c>
      <c r="AO704" s="6">
        <f t="shared" si="674"/>
        <v>0</v>
      </c>
      <c r="AP704" s="6">
        <f t="shared" si="675"/>
        <v>0</v>
      </c>
      <c r="AQ704" s="6">
        <f t="shared" si="676"/>
        <v>0</v>
      </c>
      <c r="AR704" s="6">
        <f t="shared" si="677"/>
        <v>0</v>
      </c>
      <c r="AS704" s="6">
        <f t="shared" si="678"/>
        <v>0</v>
      </c>
      <c r="AT704" s="6">
        <f t="shared" si="679"/>
        <v>0</v>
      </c>
      <c r="AU704" s="6">
        <f t="shared" si="680"/>
        <v>0</v>
      </c>
      <c r="AV704" s="6">
        <f t="shared" si="637"/>
        <v>0.57287162236610212</v>
      </c>
      <c r="AW704" s="6">
        <f t="shared" si="681"/>
        <v>1.0071190197823463</v>
      </c>
      <c r="AX704" s="6">
        <f t="shared" si="638"/>
        <v>0.55840775593234737</v>
      </c>
      <c r="AY704" s="6">
        <f t="shared" si="645"/>
        <v>0.4092374347677743</v>
      </c>
      <c r="AZ704" s="6">
        <f t="shared" si="639"/>
        <v>1.4163564545501206</v>
      </c>
      <c r="BD704" s="7">
        <f t="shared" si="640"/>
        <v>1.0530000000000002</v>
      </c>
      <c r="BE704" s="7">
        <f t="shared" si="641"/>
        <v>1.0261578825892244</v>
      </c>
      <c r="BF704" s="7">
        <f t="shared" ca="1" si="642"/>
        <v>8.5640351947733048E-2</v>
      </c>
      <c r="BG704" s="7">
        <f t="shared" si="646"/>
        <v>1.4163564545501206</v>
      </c>
      <c r="BH704" s="7">
        <f t="shared" si="647"/>
        <v>1.1901077491345566</v>
      </c>
      <c r="BI704" s="7">
        <f t="shared" ca="1" si="648"/>
        <v>0.37347270292436507</v>
      </c>
      <c r="BJ704" s="7">
        <f t="shared" si="649"/>
        <v>0.13202791306323375</v>
      </c>
      <c r="BK704" s="7">
        <f t="shared" si="650"/>
        <v>2.6879558740232266E-2</v>
      </c>
      <c r="BL704" s="7">
        <f t="shared" ca="1" si="651"/>
        <v>8.2847462268735073E-2</v>
      </c>
      <c r="BM704" s="7">
        <f t="shared" ca="1" si="652"/>
        <v>0.16287526842559463</v>
      </c>
      <c r="BN704" s="7">
        <f t="shared" ca="1" si="653"/>
        <v>2.9647792928488926E-3</v>
      </c>
      <c r="BO704" s="7">
        <f t="shared" ca="1" si="654"/>
        <v>7.72941191160026E-3</v>
      </c>
      <c r="BP704" s="7">
        <f t="shared" si="643"/>
        <v>1.2</v>
      </c>
      <c r="BQ704" s="7">
        <f t="shared" si="644"/>
        <v>0.82</v>
      </c>
    </row>
    <row r="705" spans="1:69" x14ac:dyDescent="0.25">
      <c r="A705" s="53">
        <v>33904</v>
      </c>
      <c r="B705" s="54">
        <v>8.1999999999999993</v>
      </c>
      <c r="C705" s="54">
        <v>0.8</v>
      </c>
      <c r="D705" s="54">
        <v>2.8888888888888884</v>
      </c>
      <c r="E705" s="6">
        <f t="shared" si="655"/>
        <v>0.95999999999999985</v>
      </c>
      <c r="F705" s="1"/>
      <c r="G705" s="6">
        <f t="shared" si="622"/>
        <v>0.5515758523630816</v>
      </c>
      <c r="H705" s="6">
        <f t="shared" si="623"/>
        <v>7.3999999999999995</v>
      </c>
      <c r="I705" s="6">
        <f t="shared" si="624"/>
        <v>0</v>
      </c>
      <c r="J705" s="6">
        <f t="shared" si="625"/>
        <v>5.0829372209841814</v>
      </c>
      <c r="K705" s="6">
        <f t="shared" si="626"/>
        <v>0</v>
      </c>
      <c r="L705" s="6">
        <f t="shared" si="627"/>
        <v>0.56745457286848344</v>
      </c>
      <c r="M705" s="6">
        <f t="shared" si="669"/>
        <v>0.1832603344616438</v>
      </c>
      <c r="N705" s="6">
        <f t="shared" si="628"/>
        <v>0.56688208111733029</v>
      </c>
      <c r="O705" s="6">
        <f t="shared" si="629"/>
        <v>2.5003231134774619</v>
      </c>
      <c r="P705" s="6">
        <f t="shared" si="630"/>
        <v>0.55840775593234737</v>
      </c>
      <c r="Q705" s="6">
        <f t="shared" si="670"/>
        <v>0.31488024310418467</v>
      </c>
      <c r="R705" s="6">
        <f t="shared" si="631"/>
        <v>1.1269361382462268</v>
      </c>
      <c r="S705" s="6">
        <f t="shared" si="632"/>
        <v>1.2624165994864327</v>
      </c>
      <c r="T705" s="6">
        <f t="shared" si="633"/>
        <v>0</v>
      </c>
      <c r="U705" s="6">
        <f t="shared" si="634"/>
        <v>0</v>
      </c>
      <c r="V705" s="6">
        <f t="shared" si="635"/>
        <v>0</v>
      </c>
      <c r="W705" s="6">
        <f t="shared" si="636"/>
        <v>0</v>
      </c>
      <c r="X705" s="6">
        <f t="shared" si="671"/>
        <v>0</v>
      </c>
      <c r="Y705" s="6">
        <f t="shared" si="672"/>
        <v>0</v>
      </c>
      <c r="Z705" s="6">
        <f t="shared" si="673"/>
        <v>0</v>
      </c>
      <c r="AA705" s="6">
        <f t="shared" si="682"/>
        <v>0</v>
      </c>
      <c r="AB705" s="6">
        <f t="shared" si="656"/>
        <v>8.6878644602698285E-2</v>
      </c>
      <c r="AC705" s="6">
        <f t="shared" si="657"/>
        <v>0.16890944376341702</v>
      </c>
      <c r="AD705" s="6">
        <f t="shared" si="658"/>
        <v>2.9489380286307997E-2</v>
      </c>
      <c r="AE705" s="6">
        <f t="shared" si="659"/>
        <v>0</v>
      </c>
      <c r="AF705" s="6">
        <f t="shared" si="660"/>
        <v>0</v>
      </c>
      <c r="AG705" s="6">
        <f t="shared" si="661"/>
        <v>0</v>
      </c>
      <c r="AH705" s="6">
        <f t="shared" si="662"/>
        <v>0</v>
      </c>
      <c r="AI705" s="6">
        <f t="shared" si="663"/>
        <v>0</v>
      </c>
      <c r="AJ705" s="6">
        <f t="shared" si="664"/>
        <v>0</v>
      </c>
      <c r="AK705" s="6">
        <f t="shared" si="665"/>
        <v>0</v>
      </c>
      <c r="AL705" s="6">
        <f t="shared" si="666"/>
        <v>0</v>
      </c>
      <c r="AM705" s="6">
        <f t="shared" si="667"/>
        <v>0</v>
      </c>
      <c r="AN705" s="6">
        <f t="shared" si="668"/>
        <v>0</v>
      </c>
      <c r="AO705" s="6">
        <f t="shared" si="674"/>
        <v>0</v>
      </c>
      <c r="AP705" s="6">
        <f t="shared" si="675"/>
        <v>0</v>
      </c>
      <c r="AQ705" s="6">
        <f t="shared" si="676"/>
        <v>0</v>
      </c>
      <c r="AR705" s="6">
        <f t="shared" si="677"/>
        <v>0</v>
      </c>
      <c r="AS705" s="6">
        <f t="shared" si="678"/>
        <v>0</v>
      </c>
      <c r="AT705" s="6">
        <f t="shared" si="679"/>
        <v>0</v>
      </c>
      <c r="AU705" s="6">
        <f t="shared" si="680"/>
        <v>0</v>
      </c>
      <c r="AV705" s="6">
        <f t="shared" si="637"/>
        <v>0.57911458318138387</v>
      </c>
      <c r="AW705" s="6">
        <f t="shared" si="681"/>
        <v>1.0603143935657706</v>
      </c>
      <c r="AX705" s="6">
        <f t="shared" si="638"/>
        <v>0.56388674469846312</v>
      </c>
      <c r="AY705" s="6">
        <f t="shared" si="645"/>
        <v>0.40175888770688295</v>
      </c>
      <c r="AZ705" s="6">
        <f t="shared" si="639"/>
        <v>1.4620732812726536</v>
      </c>
      <c r="BD705" s="7">
        <f t="shared" si="640"/>
        <v>0.95999999999999985</v>
      </c>
      <c r="BE705" s="7">
        <f t="shared" si="641"/>
        <v>0.9797958971132712</v>
      </c>
      <c r="BF705" s="7">
        <f t="shared" ca="1" si="642"/>
        <v>-3.591991429130607E-3</v>
      </c>
      <c r="BG705" s="7">
        <f t="shared" si="646"/>
        <v>1.4620732812726536</v>
      </c>
      <c r="BH705" s="7">
        <f t="shared" si="647"/>
        <v>1.20916222289346</v>
      </c>
      <c r="BI705" s="7">
        <f t="shared" ca="1" si="648"/>
        <v>0.40445642177340663</v>
      </c>
      <c r="BJ705" s="7">
        <f t="shared" si="649"/>
        <v>0.25207757976788925</v>
      </c>
      <c r="BK705" s="7">
        <f t="shared" si="650"/>
        <v>5.2608911401903692E-2</v>
      </c>
      <c r="BL705" s="7">
        <f t="shared" ca="1" si="651"/>
        <v>0.16650350751710855</v>
      </c>
      <c r="BM705" s="7">
        <f t="shared" ca="1" si="652"/>
        <v>0.24658979171326589</v>
      </c>
      <c r="BN705" s="7">
        <f t="shared" ca="1" si="653"/>
        <v>1.0163013448458045E-2</v>
      </c>
      <c r="BO705" s="7">
        <f t="shared" ca="1" si="654"/>
        <v>1.72993337096498E-6</v>
      </c>
      <c r="BP705" s="7">
        <f t="shared" si="643"/>
        <v>8.1999999999999993</v>
      </c>
      <c r="BQ705" s="7">
        <f t="shared" si="644"/>
        <v>0.8</v>
      </c>
    </row>
    <row r="706" spans="1:69" x14ac:dyDescent="0.25">
      <c r="A706" s="53">
        <v>33905</v>
      </c>
      <c r="B706" s="54">
        <v>2.1</v>
      </c>
      <c r="C706" s="54">
        <v>0.78</v>
      </c>
      <c r="D706" s="54">
        <v>4.0986111111111114</v>
      </c>
      <c r="E706" s="6">
        <f t="shared" si="655"/>
        <v>1.3620000000000003</v>
      </c>
      <c r="F706" s="1"/>
      <c r="G706" s="6">
        <f t="shared" si="622"/>
        <v>0.56688208111733029</v>
      </c>
      <c r="H706" s="6">
        <f t="shared" si="623"/>
        <v>1.32</v>
      </c>
      <c r="I706" s="6">
        <f t="shared" si="624"/>
        <v>0</v>
      </c>
      <c r="J706" s="6">
        <f t="shared" si="625"/>
        <v>0.8937168074626729</v>
      </c>
      <c r="K706" s="6">
        <f t="shared" si="626"/>
        <v>0</v>
      </c>
      <c r="L706" s="6">
        <f t="shared" si="627"/>
        <v>0.56967398642320222</v>
      </c>
      <c r="M706" s="6">
        <f t="shared" si="669"/>
        <v>0.18686488409942975</v>
      </c>
      <c r="N706" s="6">
        <f t="shared" si="628"/>
        <v>0.56909023432517525</v>
      </c>
      <c r="O706" s="6">
        <f t="shared" si="629"/>
        <v>0.61314807663675697</v>
      </c>
      <c r="P706" s="6">
        <f t="shared" si="630"/>
        <v>0.56388674469846312</v>
      </c>
      <c r="Q706" s="6">
        <f t="shared" si="670"/>
        <v>0.32582692221390541</v>
      </c>
      <c r="R706" s="6">
        <f t="shared" si="631"/>
        <v>1.5046705562029987</v>
      </c>
      <c r="S706" s="6">
        <f t="shared" si="632"/>
        <v>0.30957931225651514</v>
      </c>
      <c r="T706" s="6">
        <f t="shared" si="633"/>
        <v>0</v>
      </c>
      <c r="U706" s="6">
        <f t="shared" si="634"/>
        <v>0</v>
      </c>
      <c r="V706" s="6">
        <f t="shared" si="635"/>
        <v>0</v>
      </c>
      <c r="W706" s="6">
        <f t="shared" si="636"/>
        <v>0</v>
      </c>
      <c r="X706" s="6">
        <f t="shared" si="671"/>
        <v>0</v>
      </c>
      <c r="Y706" s="6">
        <f t="shared" si="672"/>
        <v>0</v>
      </c>
      <c r="Z706" s="6">
        <f t="shared" si="673"/>
        <v>0</v>
      </c>
      <c r="AA706" s="6">
        <f t="shared" si="682"/>
        <v>0</v>
      </c>
      <c r="AB706" s="6">
        <f t="shared" si="656"/>
        <v>0.18236799691433736</v>
      </c>
      <c r="AC706" s="6">
        <f t="shared" si="657"/>
        <v>7.0114026729571885E-2</v>
      </c>
      <c r="AD706" s="6">
        <f t="shared" si="658"/>
        <v>7.2316080694914677E-3</v>
      </c>
      <c r="AE706" s="6">
        <f t="shared" si="659"/>
        <v>0</v>
      </c>
      <c r="AF706" s="6">
        <f t="shared" si="660"/>
        <v>0</v>
      </c>
      <c r="AG706" s="6">
        <f t="shared" si="661"/>
        <v>0</v>
      </c>
      <c r="AH706" s="6">
        <f t="shared" si="662"/>
        <v>0</v>
      </c>
      <c r="AI706" s="6">
        <f t="shared" si="663"/>
        <v>0</v>
      </c>
      <c r="AJ706" s="6">
        <f t="shared" si="664"/>
        <v>0</v>
      </c>
      <c r="AK706" s="6">
        <f t="shared" si="665"/>
        <v>0</v>
      </c>
      <c r="AL706" s="6">
        <f t="shared" si="666"/>
        <v>0</v>
      </c>
      <c r="AM706" s="6">
        <f t="shared" si="667"/>
        <v>0</v>
      </c>
      <c r="AN706" s="6">
        <f t="shared" si="668"/>
        <v>0</v>
      </c>
      <c r="AO706" s="6">
        <f t="shared" si="674"/>
        <v>0</v>
      </c>
      <c r="AP706" s="6">
        <f t="shared" si="675"/>
        <v>0</v>
      </c>
      <c r="AQ706" s="6">
        <f t="shared" si="676"/>
        <v>0</v>
      </c>
      <c r="AR706" s="6">
        <f t="shared" si="677"/>
        <v>0</v>
      </c>
      <c r="AS706" s="6">
        <f t="shared" si="678"/>
        <v>0</v>
      </c>
      <c r="AT706" s="6">
        <f t="shared" si="679"/>
        <v>0</v>
      </c>
      <c r="AU706" s="6">
        <f t="shared" si="680"/>
        <v>0</v>
      </c>
      <c r="AV706" s="6">
        <f t="shared" si="637"/>
        <v>0.59017566439423941</v>
      </c>
      <c r="AW706" s="6">
        <f t="shared" si="681"/>
        <v>1.1596848833097959</v>
      </c>
      <c r="AX706" s="6">
        <f t="shared" si="638"/>
        <v>0.57352070412840861</v>
      </c>
      <c r="AY706" s="6">
        <f t="shared" si="645"/>
        <v>0.50819491912824277</v>
      </c>
      <c r="AZ706" s="6">
        <f t="shared" si="639"/>
        <v>1.6678798024380388</v>
      </c>
      <c r="BD706" s="7">
        <f t="shared" si="640"/>
        <v>1.3620000000000003</v>
      </c>
      <c r="BE706" s="7">
        <f t="shared" si="641"/>
        <v>1.1670475568716128</v>
      </c>
      <c r="BF706" s="7">
        <f t="shared" ca="1" si="642"/>
        <v>0.33533906057310736</v>
      </c>
      <c r="BG706" s="7">
        <f t="shared" si="646"/>
        <v>1.6678798024380388</v>
      </c>
      <c r="BH706" s="7">
        <f t="shared" si="647"/>
        <v>1.291464208732878</v>
      </c>
      <c r="BI706" s="7">
        <f t="shared" ca="1" si="648"/>
        <v>0.53315109806038319</v>
      </c>
      <c r="BJ706" s="7">
        <f t="shared" si="649"/>
        <v>9.3562453539533449E-2</v>
      </c>
      <c r="BK706" s="7">
        <f t="shared" si="650"/>
        <v>1.5479503260367284E-2</v>
      </c>
      <c r="BL706" s="7">
        <f t="shared" ca="1" si="651"/>
        <v>3.9129602174867419E-2</v>
      </c>
      <c r="BM706" s="7">
        <f t="shared" ca="1" si="652"/>
        <v>8.945013631074944E-3</v>
      </c>
      <c r="BN706" s="7">
        <f t="shared" ca="1" si="653"/>
        <v>7.4718541316428494E-3</v>
      </c>
      <c r="BO706" s="7">
        <f t="shared" ca="1" si="654"/>
        <v>0.1139844167195203</v>
      </c>
      <c r="BP706" s="7">
        <f t="shared" si="643"/>
        <v>2.1</v>
      </c>
      <c r="BQ706" s="7">
        <f t="shared" si="644"/>
        <v>0.78</v>
      </c>
    </row>
    <row r="707" spans="1:69" x14ac:dyDescent="0.25">
      <c r="A707" s="53">
        <v>33906</v>
      </c>
      <c r="B707" s="54">
        <v>0</v>
      </c>
      <c r="C707" s="54">
        <v>0.76</v>
      </c>
      <c r="D707" s="54">
        <v>3.4696759259259258</v>
      </c>
      <c r="E707" s="6">
        <f t="shared" si="655"/>
        <v>1.153</v>
      </c>
      <c r="F707" s="1"/>
      <c r="G707" s="6">
        <f t="shared" si="622"/>
        <v>0.56909023432517525</v>
      </c>
      <c r="H707" s="6">
        <f t="shared" si="623"/>
        <v>0</v>
      </c>
      <c r="I707" s="6">
        <f t="shared" si="624"/>
        <v>0.76</v>
      </c>
      <c r="J707" s="6">
        <f t="shared" si="625"/>
        <v>0</v>
      </c>
      <c r="K707" s="6">
        <f t="shared" si="626"/>
        <v>0.61824708323568944</v>
      </c>
      <c r="L707" s="6">
        <f t="shared" si="627"/>
        <v>0.56715887609445548</v>
      </c>
      <c r="M707" s="6">
        <f t="shared" si="669"/>
        <v>0.18278431237886822</v>
      </c>
      <c r="N707" s="6">
        <f t="shared" si="628"/>
        <v>0.56658787140113487</v>
      </c>
      <c r="O707" s="6">
        <f t="shared" si="629"/>
        <v>0.18278431237886822</v>
      </c>
      <c r="P707" s="6">
        <f t="shared" si="630"/>
        <v>0.57352070412840861</v>
      </c>
      <c r="Q707" s="6">
        <f t="shared" si="670"/>
        <v>0.34573012085623234</v>
      </c>
      <c r="R707" s="6">
        <f t="shared" si="631"/>
        <v>0.38179714117377073</v>
      </c>
      <c r="S707" s="6">
        <f t="shared" si="632"/>
        <v>9.2288052223725811E-2</v>
      </c>
      <c r="T707" s="6">
        <f t="shared" si="633"/>
        <v>0</v>
      </c>
      <c r="U707" s="6">
        <f t="shared" si="634"/>
        <v>0</v>
      </c>
      <c r="V707" s="6">
        <f t="shared" si="635"/>
        <v>0</v>
      </c>
      <c r="W707" s="6">
        <f t="shared" si="636"/>
        <v>0</v>
      </c>
      <c r="X707" s="6">
        <f t="shared" si="671"/>
        <v>0</v>
      </c>
      <c r="Y707" s="6">
        <f t="shared" si="672"/>
        <v>0</v>
      </c>
      <c r="Z707" s="6">
        <f t="shared" si="673"/>
        <v>0</v>
      </c>
      <c r="AA707" s="6">
        <f t="shared" si="682"/>
        <v>0</v>
      </c>
      <c r="AB707" s="6">
        <f t="shared" si="656"/>
        <v>7.4126128336086089E-2</v>
      </c>
      <c r="AC707" s="6">
        <f t="shared" si="657"/>
        <v>1.934213788880898E-2</v>
      </c>
      <c r="AD707" s="6">
        <f t="shared" si="658"/>
        <v>2.1557998120551097E-3</v>
      </c>
      <c r="AE707" s="6">
        <f t="shared" si="659"/>
        <v>0</v>
      </c>
      <c r="AF707" s="6">
        <f t="shared" si="660"/>
        <v>0</v>
      </c>
      <c r="AG707" s="6">
        <f t="shared" si="661"/>
        <v>0</v>
      </c>
      <c r="AH707" s="6">
        <f t="shared" si="662"/>
        <v>0</v>
      </c>
      <c r="AI707" s="6">
        <f t="shared" si="663"/>
        <v>0</v>
      </c>
      <c r="AJ707" s="6">
        <f t="shared" si="664"/>
        <v>0</v>
      </c>
      <c r="AK707" s="6">
        <f t="shared" si="665"/>
        <v>0</v>
      </c>
      <c r="AL707" s="6">
        <f t="shared" si="666"/>
        <v>0</v>
      </c>
      <c r="AM707" s="6">
        <f t="shared" si="667"/>
        <v>0</v>
      </c>
      <c r="AN707" s="6">
        <f t="shared" si="668"/>
        <v>0</v>
      </c>
      <c r="AO707" s="6">
        <f t="shared" si="674"/>
        <v>0</v>
      </c>
      <c r="AP707" s="6">
        <f t="shared" si="675"/>
        <v>0</v>
      </c>
      <c r="AQ707" s="6">
        <f t="shared" si="676"/>
        <v>0</v>
      </c>
      <c r="AR707" s="6">
        <f t="shared" si="677"/>
        <v>0</v>
      </c>
      <c r="AS707" s="6">
        <f t="shared" si="678"/>
        <v>0</v>
      </c>
      <c r="AT707" s="6">
        <f t="shared" si="679"/>
        <v>0</v>
      </c>
      <c r="AU707" s="6">
        <f t="shared" si="680"/>
        <v>0</v>
      </c>
      <c r="AV707" s="6">
        <f t="shared" si="637"/>
        <v>0.58396917837844453</v>
      </c>
      <c r="AW707" s="6">
        <f t="shared" si="681"/>
        <v>1.1031103331313401</v>
      </c>
      <c r="AX707" s="6">
        <f t="shared" si="638"/>
        <v>0.56812672062846115</v>
      </c>
      <c r="AY707" s="6">
        <f t="shared" si="645"/>
        <v>0.41985624919231845</v>
      </c>
      <c r="AZ707" s="6">
        <f t="shared" si="639"/>
        <v>1.5229665823236584</v>
      </c>
      <c r="BD707" s="7">
        <f t="shared" si="640"/>
        <v>1.153</v>
      </c>
      <c r="BE707" s="7">
        <f t="shared" si="641"/>
        <v>1.0737783756436894</v>
      </c>
      <c r="BF707" s="7">
        <f t="shared" ca="1" si="642"/>
        <v>0.1734611289268064</v>
      </c>
      <c r="BG707" s="7">
        <f t="shared" si="646"/>
        <v>1.5229665823236584</v>
      </c>
      <c r="BH707" s="7">
        <f t="shared" si="647"/>
        <v>1.23408532214092</v>
      </c>
      <c r="BI707" s="7">
        <f t="shared" ca="1" si="648"/>
        <v>0.44428896969195225</v>
      </c>
      <c r="BJ707" s="7">
        <f t="shared" si="649"/>
        <v>0.13687527203624833</v>
      </c>
      <c r="BK707" s="7">
        <f t="shared" si="650"/>
        <v>2.569831709526597E-2</v>
      </c>
      <c r="BL707" s="7">
        <f t="shared" ca="1" si="651"/>
        <v>7.334771933351121E-2</v>
      </c>
      <c r="BM707" s="7">
        <f t="shared" ca="1" si="652"/>
        <v>9.2159651987238828E-2</v>
      </c>
      <c r="BN707" s="7">
        <f t="shared" ca="1" si="653"/>
        <v>4.6639254352589966E-5</v>
      </c>
      <c r="BO707" s="7">
        <f t="shared" ca="1" si="654"/>
        <v>3.088379228848865E-2</v>
      </c>
      <c r="BP707" s="7">
        <f t="shared" si="643"/>
        <v>0</v>
      </c>
      <c r="BQ707" s="7">
        <f t="shared" si="644"/>
        <v>0.76</v>
      </c>
    </row>
    <row r="708" spans="1:69" x14ac:dyDescent="0.25">
      <c r="A708" s="53">
        <v>33907</v>
      </c>
      <c r="B708" s="54">
        <v>0</v>
      </c>
      <c r="C708" s="54">
        <v>0.74</v>
      </c>
      <c r="D708" s="54">
        <v>2.6993055555555552</v>
      </c>
      <c r="E708" s="6">
        <f t="shared" si="655"/>
        <v>0.89699999999999991</v>
      </c>
      <c r="F708" s="1"/>
      <c r="G708" s="6">
        <f t="shared" si="622"/>
        <v>0.56658787140113487</v>
      </c>
      <c r="H708" s="6">
        <f t="shared" si="623"/>
        <v>0</v>
      </c>
      <c r="I708" s="6">
        <f t="shared" si="624"/>
        <v>0.74</v>
      </c>
      <c r="J708" s="6">
        <f t="shared" si="625"/>
        <v>0</v>
      </c>
      <c r="K708" s="6">
        <f t="shared" si="626"/>
        <v>0.60039129160123061</v>
      </c>
      <c r="L708" s="6">
        <f t="shared" si="627"/>
        <v>0.56471229334483786</v>
      </c>
      <c r="M708" s="6">
        <f t="shared" si="669"/>
        <v>0.17888345940963926</v>
      </c>
      <c r="N708" s="6">
        <f t="shared" si="628"/>
        <v>0.5641534746281166</v>
      </c>
      <c r="O708" s="6">
        <f t="shared" si="629"/>
        <v>0.17888345940963926</v>
      </c>
      <c r="P708" s="6">
        <f t="shared" si="630"/>
        <v>0.56812672062846115</v>
      </c>
      <c r="Q708" s="6">
        <f t="shared" si="670"/>
        <v>0.33448267017832078</v>
      </c>
      <c r="R708" s="6">
        <f t="shared" si="631"/>
        <v>0.16296465953012881</v>
      </c>
      <c r="S708" s="6">
        <f t="shared" si="632"/>
        <v>9.0318506162272341E-2</v>
      </c>
      <c r="T708" s="6">
        <f t="shared" si="633"/>
        <v>0</v>
      </c>
      <c r="U708" s="6">
        <f t="shared" si="634"/>
        <v>0</v>
      </c>
      <c r="V708" s="6">
        <f t="shared" si="635"/>
        <v>0</v>
      </c>
      <c r="W708" s="6">
        <f t="shared" si="636"/>
        <v>0</v>
      </c>
      <c r="X708" s="6">
        <f t="shared" si="671"/>
        <v>0</v>
      </c>
      <c r="Y708" s="6">
        <f t="shared" si="672"/>
        <v>0</v>
      </c>
      <c r="Z708" s="6">
        <f t="shared" si="673"/>
        <v>0</v>
      </c>
      <c r="AA708" s="6">
        <f t="shared" si="682"/>
        <v>0</v>
      </c>
      <c r="AB708" s="6">
        <f t="shared" si="656"/>
        <v>2.3268616072498034E-2</v>
      </c>
      <c r="AC708" s="6">
        <f t="shared" si="657"/>
        <v>1.4007875305671519E-2</v>
      </c>
      <c r="AD708" s="6">
        <f t="shared" si="658"/>
        <v>2.1097922636584641E-3</v>
      </c>
      <c r="AE708" s="6">
        <f t="shared" si="659"/>
        <v>0</v>
      </c>
      <c r="AF708" s="6">
        <f t="shared" si="660"/>
        <v>0</v>
      </c>
      <c r="AG708" s="6">
        <f t="shared" si="661"/>
        <v>0</v>
      </c>
      <c r="AH708" s="6">
        <f t="shared" si="662"/>
        <v>0</v>
      </c>
      <c r="AI708" s="6">
        <f t="shared" si="663"/>
        <v>0</v>
      </c>
      <c r="AJ708" s="6">
        <f t="shared" si="664"/>
        <v>0</v>
      </c>
      <c r="AK708" s="6">
        <f t="shared" si="665"/>
        <v>0</v>
      </c>
      <c r="AL708" s="6">
        <f t="shared" si="666"/>
        <v>0</v>
      </c>
      <c r="AM708" s="6">
        <f t="shared" si="667"/>
        <v>0</v>
      </c>
      <c r="AN708" s="6">
        <f t="shared" si="668"/>
        <v>0</v>
      </c>
      <c r="AO708" s="6">
        <f t="shared" si="674"/>
        <v>0</v>
      </c>
      <c r="AP708" s="6">
        <f t="shared" si="675"/>
        <v>0</v>
      </c>
      <c r="AQ708" s="6">
        <f t="shared" si="676"/>
        <v>0</v>
      </c>
      <c r="AR708" s="6">
        <f t="shared" si="677"/>
        <v>0</v>
      </c>
      <c r="AS708" s="6">
        <f t="shared" si="678"/>
        <v>0</v>
      </c>
      <c r="AT708" s="6">
        <f t="shared" si="679"/>
        <v>0</v>
      </c>
      <c r="AU708" s="6">
        <f t="shared" si="680"/>
        <v>0</v>
      </c>
      <c r="AV708" s="6">
        <f t="shared" si="637"/>
        <v>0.57527087300112312</v>
      </c>
      <c r="AW708" s="6">
        <f t="shared" si="681"/>
        <v>1.0273203685922523</v>
      </c>
      <c r="AX708" s="6">
        <f t="shared" si="638"/>
        <v>0.56051688235639741</v>
      </c>
      <c r="AY708" s="6">
        <f t="shared" si="645"/>
        <v>0.35775128625081881</v>
      </c>
      <c r="AZ708" s="6">
        <f t="shared" si="639"/>
        <v>1.385071654843071</v>
      </c>
      <c r="BD708" s="7">
        <f t="shared" si="640"/>
        <v>0.89699999999999991</v>
      </c>
      <c r="BE708" s="7">
        <f t="shared" si="641"/>
        <v>0.94710083940412593</v>
      </c>
      <c r="BF708" s="7">
        <f t="shared" ca="1" si="642"/>
        <v>-6.8905962347808894E-2</v>
      </c>
      <c r="BG708" s="7">
        <f t="shared" si="646"/>
        <v>1.385071654843071</v>
      </c>
      <c r="BH708" s="7">
        <f t="shared" si="647"/>
        <v>1.1768906724258932</v>
      </c>
      <c r="BI708" s="7">
        <f t="shared" ca="1" si="648"/>
        <v>0.35170287851058646</v>
      </c>
      <c r="BJ708" s="7">
        <f t="shared" si="649"/>
        <v>0.23821394026125398</v>
      </c>
      <c r="BK708" s="7">
        <f t="shared" si="650"/>
        <v>5.2803367360171674E-2</v>
      </c>
      <c r="BL708" s="7">
        <f t="shared" ca="1" si="651"/>
        <v>0.17691179700824294</v>
      </c>
      <c r="BM708" s="7">
        <f t="shared" ca="1" si="652"/>
        <v>0.31312763006943006</v>
      </c>
      <c r="BN708" s="7">
        <f t="shared" ca="1" si="653"/>
        <v>1.7824073677884203E-2</v>
      </c>
      <c r="BO708" s="7">
        <f t="shared" ca="1" si="654"/>
        <v>4.4394556541164244E-3</v>
      </c>
      <c r="BP708" s="7">
        <f t="shared" si="643"/>
        <v>0</v>
      </c>
      <c r="BQ708" s="7">
        <f t="shared" si="644"/>
        <v>0.74</v>
      </c>
    </row>
    <row r="709" spans="1:69" x14ac:dyDescent="0.25">
      <c r="A709" s="53">
        <v>33908</v>
      </c>
      <c r="B709" s="54">
        <v>0</v>
      </c>
      <c r="C709" s="54">
        <v>0.73</v>
      </c>
      <c r="D709" s="54">
        <v>2.4314814814814816</v>
      </c>
      <c r="E709" s="6">
        <f t="shared" si="655"/>
        <v>0.80800000000000005</v>
      </c>
      <c r="F709" s="1"/>
      <c r="G709" s="6">
        <f t="shared" si="622"/>
        <v>0.5641534746281166</v>
      </c>
      <c r="H709" s="6">
        <f t="shared" si="623"/>
        <v>0</v>
      </c>
      <c r="I709" s="6">
        <f t="shared" si="624"/>
        <v>0.73</v>
      </c>
      <c r="J709" s="6">
        <f t="shared" si="625"/>
        <v>0</v>
      </c>
      <c r="K709" s="6">
        <f t="shared" si="626"/>
        <v>0.59073941902925187</v>
      </c>
      <c r="L709" s="6">
        <f t="shared" si="627"/>
        <v>0.56230804830894743</v>
      </c>
      <c r="M709" s="6">
        <f t="shared" si="669"/>
        <v>0.1751151157984128</v>
      </c>
      <c r="N709" s="6">
        <f t="shared" si="628"/>
        <v>0.56176100161937692</v>
      </c>
      <c r="O709" s="6">
        <f t="shared" si="629"/>
        <v>0.1751151157984128</v>
      </c>
      <c r="P709" s="6">
        <f t="shared" si="630"/>
        <v>0.56051688235639741</v>
      </c>
      <c r="Q709" s="6">
        <f t="shared" si="670"/>
        <v>0.31906253259585865</v>
      </c>
      <c r="R709" s="6">
        <f t="shared" si="631"/>
        <v>0.15950624612182721</v>
      </c>
      <c r="S709" s="6">
        <f t="shared" si="632"/>
        <v>8.8415864259016666E-2</v>
      </c>
      <c r="T709" s="6">
        <f t="shared" si="633"/>
        <v>0</v>
      </c>
      <c r="U709" s="6">
        <f t="shared" si="634"/>
        <v>0</v>
      </c>
      <c r="V709" s="6">
        <f t="shared" si="635"/>
        <v>0</v>
      </c>
      <c r="W709" s="6">
        <f t="shared" si="636"/>
        <v>0</v>
      </c>
      <c r="X709" s="6">
        <f t="shared" si="671"/>
        <v>0</v>
      </c>
      <c r="Y709" s="6">
        <f t="shared" si="672"/>
        <v>0</v>
      </c>
      <c r="Z709" s="6">
        <f t="shared" si="673"/>
        <v>0</v>
      </c>
      <c r="AA709" s="6">
        <f t="shared" si="682"/>
        <v>0</v>
      </c>
      <c r="AB709" s="6">
        <f t="shared" si="656"/>
        <v>1.7851638636757899E-2</v>
      </c>
      <c r="AC709" s="6">
        <f t="shared" si="657"/>
        <v>1.3712192951602276E-2</v>
      </c>
      <c r="AD709" s="6">
        <f t="shared" si="658"/>
        <v>2.0653475608110859E-3</v>
      </c>
      <c r="AE709" s="6">
        <f t="shared" si="659"/>
        <v>0</v>
      </c>
      <c r="AF709" s="6">
        <f t="shared" si="660"/>
        <v>0</v>
      </c>
      <c r="AG709" s="6">
        <f t="shared" si="661"/>
        <v>0</v>
      </c>
      <c r="AH709" s="6">
        <f t="shared" si="662"/>
        <v>0</v>
      </c>
      <c r="AI709" s="6">
        <f t="shared" si="663"/>
        <v>0</v>
      </c>
      <c r="AJ709" s="6">
        <f t="shared" si="664"/>
        <v>0</v>
      </c>
      <c r="AK709" s="6">
        <f t="shared" si="665"/>
        <v>0</v>
      </c>
      <c r="AL709" s="6">
        <f t="shared" si="666"/>
        <v>0</v>
      </c>
      <c r="AM709" s="6">
        <f t="shared" si="667"/>
        <v>0</v>
      </c>
      <c r="AN709" s="6">
        <f t="shared" si="668"/>
        <v>0</v>
      </c>
      <c r="AO709" s="6">
        <f t="shared" si="674"/>
        <v>0</v>
      </c>
      <c r="AP709" s="6">
        <f t="shared" si="675"/>
        <v>0</v>
      </c>
      <c r="AQ709" s="6">
        <f t="shared" si="676"/>
        <v>0</v>
      </c>
      <c r="AR709" s="6">
        <f t="shared" si="677"/>
        <v>0</v>
      </c>
      <c r="AS709" s="6">
        <f t="shared" si="678"/>
        <v>0</v>
      </c>
      <c r="AT709" s="6">
        <f t="shared" si="679"/>
        <v>0</v>
      </c>
      <c r="AU709" s="6">
        <f t="shared" si="680"/>
        <v>0</v>
      </c>
      <c r="AV709" s="6">
        <f t="shared" si="637"/>
        <v>0.56738990804529132</v>
      </c>
      <c r="AW709" s="6">
        <f t="shared" si="681"/>
        <v>0.96208266515671303</v>
      </c>
      <c r="AX709" s="6">
        <f t="shared" si="638"/>
        <v>0.55357283688118519</v>
      </c>
      <c r="AY709" s="6">
        <f t="shared" si="645"/>
        <v>0.33691417123261658</v>
      </c>
      <c r="AZ709" s="6">
        <f t="shared" si="639"/>
        <v>1.2989968363893296</v>
      </c>
      <c r="BD709" s="7">
        <f t="shared" si="640"/>
        <v>0.80800000000000005</v>
      </c>
      <c r="BE709" s="7">
        <f t="shared" si="641"/>
        <v>0.89888820216976928</v>
      </c>
      <c r="BF709" s="7">
        <f t="shared" ca="1" si="642"/>
        <v>-0.16911184797822121</v>
      </c>
      <c r="BG709" s="7">
        <f t="shared" si="646"/>
        <v>1.2989968363893296</v>
      </c>
      <c r="BH709" s="7">
        <f t="shared" si="647"/>
        <v>1.1397354238547337</v>
      </c>
      <c r="BI709" s="7">
        <f t="shared" ca="1" si="648"/>
        <v>0.28923932563648863</v>
      </c>
      <c r="BJ709" s="7">
        <f t="shared" si="649"/>
        <v>0.24107789334433005</v>
      </c>
      <c r="BK709" s="7">
        <f t="shared" si="650"/>
        <v>5.8007384193366394E-2</v>
      </c>
      <c r="BL709" s="7">
        <f t="shared" ca="1" si="651"/>
        <v>0.21008579835398189</v>
      </c>
      <c r="BM709" s="7">
        <f t="shared" ca="1" si="652"/>
        <v>0.42065352869956668</v>
      </c>
      <c r="BN709" s="7">
        <f t="shared" ca="1" si="653"/>
        <v>3.3021964800842317E-2</v>
      </c>
      <c r="BO709" s="7">
        <f t="shared" ca="1" si="654"/>
        <v>2.7833959222084974E-2</v>
      </c>
      <c r="BP709" s="7">
        <f t="shared" si="643"/>
        <v>0</v>
      </c>
      <c r="BQ709" s="7">
        <f t="shared" si="644"/>
        <v>0.73</v>
      </c>
    </row>
    <row r="710" spans="1:69" x14ac:dyDescent="0.25">
      <c r="A710" s="53">
        <v>33909</v>
      </c>
      <c r="B710" s="54">
        <v>0.2</v>
      </c>
      <c r="C710" s="54">
        <v>0.74</v>
      </c>
      <c r="D710" s="54">
        <v>2.1997685185185185</v>
      </c>
      <c r="E710" s="6">
        <f t="shared" si="655"/>
        <v>0.73099999999999998</v>
      </c>
      <c r="F710" s="1"/>
      <c r="G710" s="6">
        <f t="shared" si="622"/>
        <v>0.56176100161937692</v>
      </c>
      <c r="H710" s="6">
        <f t="shared" si="623"/>
        <v>0</v>
      </c>
      <c r="I710" s="6">
        <f t="shared" si="624"/>
        <v>0.54</v>
      </c>
      <c r="J710" s="6">
        <f t="shared" si="625"/>
        <v>0</v>
      </c>
      <c r="K710" s="6">
        <f t="shared" si="626"/>
        <v>0.43596843960357651</v>
      </c>
      <c r="L710" s="6">
        <f t="shared" si="627"/>
        <v>0.56039906841015641</v>
      </c>
      <c r="M710" s="6">
        <f t="shared" si="669"/>
        <v>0.17216838997225598</v>
      </c>
      <c r="N710" s="6">
        <f t="shared" si="628"/>
        <v>0.55986122707445229</v>
      </c>
      <c r="O710" s="6">
        <f t="shared" si="629"/>
        <v>0.17216838997225598</v>
      </c>
      <c r="P710" s="6">
        <f t="shared" si="630"/>
        <v>0.55357283688118519</v>
      </c>
      <c r="Q710" s="6">
        <f t="shared" si="670"/>
        <v>0.305440812911</v>
      </c>
      <c r="R710" s="6">
        <f t="shared" si="631"/>
        <v>0.15643935692179939</v>
      </c>
      <c r="S710" s="6">
        <f t="shared" si="632"/>
        <v>8.6928058312247661E-2</v>
      </c>
      <c r="T710" s="6">
        <f t="shared" si="633"/>
        <v>0</v>
      </c>
      <c r="U710" s="6">
        <f t="shared" si="634"/>
        <v>0</v>
      </c>
      <c r="V710" s="6">
        <f t="shared" si="635"/>
        <v>0</v>
      </c>
      <c r="W710" s="6">
        <f t="shared" si="636"/>
        <v>0</v>
      </c>
      <c r="X710" s="6">
        <f t="shared" si="671"/>
        <v>0</v>
      </c>
      <c r="Y710" s="6">
        <f t="shared" si="672"/>
        <v>0</v>
      </c>
      <c r="Z710" s="6">
        <f t="shared" si="673"/>
        <v>0</v>
      </c>
      <c r="AA710" s="6">
        <f t="shared" si="682"/>
        <v>0</v>
      </c>
      <c r="AB710" s="6">
        <f t="shared" si="656"/>
        <v>1.7491275877312428E-2</v>
      </c>
      <c r="AC710" s="6">
        <f t="shared" si="657"/>
        <v>1.3472510427069984E-2</v>
      </c>
      <c r="AD710" s="6">
        <f t="shared" si="658"/>
        <v>2.0305932052565485E-3</v>
      </c>
      <c r="AE710" s="6">
        <f t="shared" si="659"/>
        <v>0</v>
      </c>
      <c r="AF710" s="6">
        <f t="shared" si="660"/>
        <v>0</v>
      </c>
      <c r="AG710" s="6">
        <f t="shared" si="661"/>
        <v>0</v>
      </c>
      <c r="AH710" s="6">
        <f t="shared" si="662"/>
        <v>0</v>
      </c>
      <c r="AI710" s="6">
        <f t="shared" si="663"/>
        <v>0</v>
      </c>
      <c r="AJ710" s="6">
        <f t="shared" si="664"/>
        <v>0</v>
      </c>
      <c r="AK710" s="6">
        <f t="shared" si="665"/>
        <v>0</v>
      </c>
      <c r="AL710" s="6">
        <f t="shared" si="666"/>
        <v>0</v>
      </c>
      <c r="AM710" s="6">
        <f t="shared" si="667"/>
        <v>0</v>
      </c>
      <c r="AN710" s="6">
        <f t="shared" si="668"/>
        <v>0</v>
      </c>
      <c r="AO710" s="6">
        <f t="shared" si="674"/>
        <v>0</v>
      </c>
      <c r="AP710" s="6">
        <f t="shared" si="675"/>
        <v>0</v>
      </c>
      <c r="AQ710" s="6">
        <f t="shared" si="676"/>
        <v>0</v>
      </c>
      <c r="AR710" s="6">
        <f t="shared" si="677"/>
        <v>0</v>
      </c>
      <c r="AS710" s="6">
        <f t="shared" si="678"/>
        <v>0</v>
      </c>
      <c r="AT710" s="6">
        <f t="shared" si="679"/>
        <v>0</v>
      </c>
      <c r="AU710" s="6">
        <f t="shared" si="680"/>
        <v>0</v>
      </c>
      <c r="AV710" s="6">
        <f t="shared" si="637"/>
        <v>0.5602061870152194</v>
      </c>
      <c r="AW710" s="6">
        <f t="shared" si="681"/>
        <v>0.90537539177954296</v>
      </c>
      <c r="AX710" s="6">
        <f t="shared" si="638"/>
        <v>0.54720352448786702</v>
      </c>
      <c r="AY710" s="6">
        <f t="shared" si="645"/>
        <v>0.32293208878831242</v>
      </c>
      <c r="AZ710" s="6">
        <f t="shared" si="639"/>
        <v>1.2283074805678553</v>
      </c>
      <c r="BD710" s="7">
        <f t="shared" si="640"/>
        <v>0.73099999999999998</v>
      </c>
      <c r="BE710" s="7">
        <f t="shared" si="641"/>
        <v>0.85498537999196222</v>
      </c>
      <c r="BF710" s="7">
        <f t="shared" ca="1" si="642"/>
        <v>-0.26472826885404904</v>
      </c>
      <c r="BG710" s="7">
        <f t="shared" si="646"/>
        <v>1.2283074805678553</v>
      </c>
      <c r="BH710" s="7">
        <f t="shared" si="647"/>
        <v>1.1082903412769847</v>
      </c>
      <c r="BI710" s="7">
        <f t="shared" ca="1" si="648"/>
        <v>0.23485228190780447</v>
      </c>
      <c r="BJ710" s="7">
        <f t="shared" si="649"/>
        <v>0.24731473022874781</v>
      </c>
      <c r="BK710" s="7">
        <f t="shared" si="650"/>
        <v>6.4163403411606715E-2</v>
      </c>
      <c r="BL710" s="7">
        <f t="shared" ca="1" si="651"/>
        <v>0.24958072669951686</v>
      </c>
      <c r="BM710" s="7">
        <f t="shared" ca="1" si="652"/>
        <v>0.52646355335710082</v>
      </c>
      <c r="BN710" s="7">
        <f t="shared" ca="1" si="653"/>
        <v>5.0905417515473145E-2</v>
      </c>
      <c r="BO710" s="7">
        <f t="shared" ca="1" si="654"/>
        <v>6.8880814386172481E-2</v>
      </c>
      <c r="BP710" s="7">
        <f t="shared" si="643"/>
        <v>0.2</v>
      </c>
      <c r="BQ710" s="7">
        <f t="shared" si="644"/>
        <v>0.74</v>
      </c>
    </row>
    <row r="711" spans="1:69" x14ac:dyDescent="0.25">
      <c r="A711" s="53">
        <v>33910</v>
      </c>
      <c r="B711" s="54">
        <v>3.9</v>
      </c>
      <c r="C711" s="54">
        <v>0.73</v>
      </c>
      <c r="D711" s="54">
        <v>2.741435185185185</v>
      </c>
      <c r="E711" s="6">
        <f t="shared" si="655"/>
        <v>0.91100000000000003</v>
      </c>
      <c r="F711" s="1"/>
      <c r="G711" s="6">
        <f t="shared" si="622"/>
        <v>0.55986122707445229</v>
      </c>
      <c r="H711" s="6">
        <f t="shared" si="623"/>
        <v>3.17</v>
      </c>
      <c r="I711" s="6">
        <f t="shared" si="624"/>
        <v>0</v>
      </c>
      <c r="J711" s="6">
        <f t="shared" si="625"/>
        <v>2.1643104778699063</v>
      </c>
      <c r="K711" s="6">
        <f t="shared" si="626"/>
        <v>0</v>
      </c>
      <c r="L711" s="6">
        <f t="shared" si="627"/>
        <v>0.56662237317382413</v>
      </c>
      <c r="M711" s="6">
        <f t="shared" si="669"/>
        <v>0.18192315233206527</v>
      </c>
      <c r="N711" s="6">
        <f t="shared" si="628"/>
        <v>0.56605405868089342</v>
      </c>
      <c r="O711" s="6">
        <f t="shared" si="629"/>
        <v>1.1876126744621589</v>
      </c>
      <c r="P711" s="6">
        <f t="shared" si="630"/>
        <v>0.54720352448786702</v>
      </c>
      <c r="Q711" s="6">
        <f t="shared" si="670"/>
        <v>0.293316481594734</v>
      </c>
      <c r="R711" s="6">
        <f t="shared" si="631"/>
        <v>0.55615218279016487</v>
      </c>
      <c r="S711" s="6">
        <f t="shared" si="632"/>
        <v>0.59962728253802577</v>
      </c>
      <c r="T711" s="6">
        <f t="shared" si="633"/>
        <v>0</v>
      </c>
      <c r="U711" s="6">
        <f t="shared" si="634"/>
        <v>0</v>
      </c>
      <c r="V711" s="6">
        <f t="shared" si="635"/>
        <v>0</v>
      </c>
      <c r="W711" s="6">
        <f t="shared" si="636"/>
        <v>0</v>
      </c>
      <c r="X711" s="6">
        <f t="shared" si="671"/>
        <v>0</v>
      </c>
      <c r="Y711" s="6">
        <f t="shared" si="672"/>
        <v>0</v>
      </c>
      <c r="Z711" s="6">
        <f t="shared" si="673"/>
        <v>0</v>
      </c>
      <c r="AA711" s="6">
        <f t="shared" si="682"/>
        <v>0</v>
      </c>
      <c r="AB711" s="6">
        <f t="shared" si="656"/>
        <v>3.954051734250983E-2</v>
      </c>
      <c r="AC711" s="6">
        <f t="shared" si="657"/>
        <v>8.0716879356891189E-2</v>
      </c>
      <c r="AD711" s="6">
        <f t="shared" si="658"/>
        <v>1.4006974379141416E-2</v>
      </c>
      <c r="AE711" s="6">
        <f t="shared" si="659"/>
        <v>0</v>
      </c>
      <c r="AF711" s="6">
        <f t="shared" si="660"/>
        <v>0</v>
      </c>
      <c r="AG711" s="6">
        <f t="shared" si="661"/>
        <v>0</v>
      </c>
      <c r="AH711" s="6">
        <f t="shared" si="662"/>
        <v>0</v>
      </c>
      <c r="AI711" s="6">
        <f t="shared" si="663"/>
        <v>0</v>
      </c>
      <c r="AJ711" s="6">
        <f t="shared" si="664"/>
        <v>0</v>
      </c>
      <c r="AK711" s="6">
        <f t="shared" si="665"/>
        <v>0</v>
      </c>
      <c r="AL711" s="6">
        <f t="shared" si="666"/>
        <v>0</v>
      </c>
      <c r="AM711" s="6">
        <f t="shared" si="667"/>
        <v>0</v>
      </c>
      <c r="AN711" s="6">
        <f t="shared" si="668"/>
        <v>0</v>
      </c>
      <c r="AO711" s="6">
        <f t="shared" si="674"/>
        <v>0</v>
      </c>
      <c r="AP711" s="6">
        <f t="shared" si="675"/>
        <v>0</v>
      </c>
      <c r="AQ711" s="6">
        <f t="shared" si="676"/>
        <v>0</v>
      </c>
      <c r="AR711" s="6">
        <f t="shared" si="677"/>
        <v>0</v>
      </c>
      <c r="AS711" s="6">
        <f t="shared" si="678"/>
        <v>0</v>
      </c>
      <c r="AT711" s="6">
        <f t="shared" si="679"/>
        <v>0</v>
      </c>
      <c r="AU711" s="6">
        <f t="shared" si="680"/>
        <v>0</v>
      </c>
      <c r="AV711" s="6">
        <f t="shared" si="637"/>
        <v>0.55940327552025104</v>
      </c>
      <c r="AW711" s="6">
        <f t="shared" si="681"/>
        <v>0.89919750663155795</v>
      </c>
      <c r="AX711" s="6">
        <f t="shared" si="638"/>
        <v>0.54648933746723427</v>
      </c>
      <c r="AY711" s="6">
        <f t="shared" si="645"/>
        <v>0.33285699893724385</v>
      </c>
      <c r="AZ711" s="6">
        <f t="shared" si="639"/>
        <v>1.2320545055688017</v>
      </c>
      <c r="BD711" s="7">
        <f t="shared" si="640"/>
        <v>0.91100000000000003</v>
      </c>
      <c r="BE711" s="7">
        <f t="shared" si="641"/>
        <v>0.9544631999192007</v>
      </c>
      <c r="BF711" s="7">
        <f t="shared" ca="1" si="642"/>
        <v>-5.4018634170587186E-2</v>
      </c>
      <c r="BG711" s="7">
        <f t="shared" si="646"/>
        <v>1.2320545055688017</v>
      </c>
      <c r="BH711" s="7">
        <f t="shared" si="647"/>
        <v>1.1099795068237979</v>
      </c>
      <c r="BI711" s="7">
        <f t="shared" ca="1" si="648"/>
        <v>0.23781062803809014</v>
      </c>
      <c r="BJ711" s="7">
        <f t="shared" si="649"/>
        <v>0.1030759955460277</v>
      </c>
      <c r="BK711" s="7">
        <f t="shared" si="650"/>
        <v>2.4185321713244858E-2</v>
      </c>
      <c r="BL711" s="7">
        <f t="shared" ca="1" si="651"/>
        <v>8.5164318281260948E-2</v>
      </c>
      <c r="BM711" s="7">
        <f t="shared" ca="1" si="652"/>
        <v>0.29765544376806014</v>
      </c>
      <c r="BN711" s="7">
        <f t="shared" ca="1" si="653"/>
        <v>1.5912427201697495E-2</v>
      </c>
      <c r="BO711" s="7">
        <f t="shared" ca="1" si="654"/>
        <v>2.6772254632574733E-3</v>
      </c>
      <c r="BP711" s="7">
        <f t="shared" si="643"/>
        <v>3.9</v>
      </c>
      <c r="BQ711" s="7">
        <f t="shared" si="644"/>
        <v>0.73</v>
      </c>
    </row>
    <row r="712" spans="1:69" x14ac:dyDescent="0.25">
      <c r="A712" s="53">
        <v>33911</v>
      </c>
      <c r="B712" s="54">
        <v>10.1</v>
      </c>
      <c r="C712" s="54">
        <v>0.71</v>
      </c>
      <c r="D712" s="54">
        <v>4.6493055555555554</v>
      </c>
      <c r="E712" s="6">
        <f t="shared" si="655"/>
        <v>1.5449999999999999</v>
      </c>
      <c r="F712" s="1"/>
      <c r="G712" s="6">
        <f t="shared" si="622"/>
        <v>0.56605405868089342</v>
      </c>
      <c r="H712" s="6">
        <f t="shared" si="623"/>
        <v>9.39</v>
      </c>
      <c r="I712" s="6">
        <f t="shared" si="624"/>
        <v>0</v>
      </c>
      <c r="J712" s="6">
        <f t="shared" si="625"/>
        <v>6.2752851327042647</v>
      </c>
      <c r="K712" s="6">
        <f t="shared" si="626"/>
        <v>0</v>
      </c>
      <c r="L712" s="6">
        <f t="shared" si="627"/>
        <v>0.58565758600807549</v>
      </c>
      <c r="M712" s="6">
        <f t="shared" si="669"/>
        <v>0.21452828606469077</v>
      </c>
      <c r="N712" s="6">
        <f t="shared" si="628"/>
        <v>0.58498741548524058</v>
      </c>
      <c r="O712" s="6">
        <f t="shared" si="629"/>
        <v>3.3292431533604265</v>
      </c>
      <c r="P712" s="6">
        <f t="shared" si="630"/>
        <v>0.54648933746723427</v>
      </c>
      <c r="Q712" s="6">
        <f t="shared" si="670"/>
        <v>0.29197878095633001</v>
      </c>
      <c r="R712" s="6">
        <f t="shared" si="631"/>
        <v>1.9150066460305142</v>
      </c>
      <c r="S712" s="6">
        <f t="shared" si="632"/>
        <v>1.6809394745318957</v>
      </c>
      <c r="T712" s="6">
        <f t="shared" si="633"/>
        <v>0</v>
      </c>
      <c r="U712" s="6">
        <f t="shared" si="634"/>
        <v>0</v>
      </c>
      <c r="V712" s="6">
        <f t="shared" si="635"/>
        <v>0</v>
      </c>
      <c r="W712" s="6">
        <f t="shared" si="636"/>
        <v>0</v>
      </c>
      <c r="X712" s="6">
        <f t="shared" si="671"/>
        <v>0</v>
      </c>
      <c r="Y712" s="6">
        <f t="shared" si="672"/>
        <v>0</v>
      </c>
      <c r="Z712" s="6">
        <f t="shared" si="673"/>
        <v>0</v>
      </c>
      <c r="AA712" s="6">
        <f t="shared" si="682"/>
        <v>0</v>
      </c>
      <c r="AB712" s="6">
        <f t="shared" si="656"/>
        <v>0.15379351066202943</v>
      </c>
      <c r="AC712" s="6">
        <f t="shared" si="657"/>
        <v>0.23458880637443141</v>
      </c>
      <c r="AD712" s="6">
        <f t="shared" si="658"/>
        <v>3.9265852035614439E-2</v>
      </c>
      <c r="AE712" s="6">
        <f t="shared" si="659"/>
        <v>0</v>
      </c>
      <c r="AF712" s="6">
        <f t="shared" si="660"/>
        <v>0</v>
      </c>
      <c r="AG712" s="6">
        <f t="shared" si="661"/>
        <v>0</v>
      </c>
      <c r="AH712" s="6">
        <f t="shared" si="662"/>
        <v>0</v>
      </c>
      <c r="AI712" s="6">
        <f t="shared" si="663"/>
        <v>0</v>
      </c>
      <c r="AJ712" s="6">
        <f t="shared" si="664"/>
        <v>0</v>
      </c>
      <c r="AK712" s="6">
        <f t="shared" si="665"/>
        <v>0</v>
      </c>
      <c r="AL712" s="6">
        <f t="shared" si="666"/>
        <v>0</v>
      </c>
      <c r="AM712" s="6">
        <f t="shared" si="667"/>
        <v>0</v>
      </c>
      <c r="AN712" s="6">
        <f t="shared" si="668"/>
        <v>0</v>
      </c>
      <c r="AO712" s="6">
        <f t="shared" si="674"/>
        <v>0</v>
      </c>
      <c r="AP712" s="6">
        <f t="shared" si="675"/>
        <v>0</v>
      </c>
      <c r="AQ712" s="6">
        <f t="shared" si="676"/>
        <v>0</v>
      </c>
      <c r="AR712" s="6">
        <f t="shared" si="677"/>
        <v>0</v>
      </c>
      <c r="AS712" s="6">
        <f t="shared" si="678"/>
        <v>0</v>
      </c>
      <c r="AT712" s="6">
        <f t="shared" si="679"/>
        <v>0</v>
      </c>
      <c r="AU712" s="6">
        <f t="shared" si="680"/>
        <v>0</v>
      </c>
      <c r="AV712" s="6">
        <f t="shared" si="637"/>
        <v>0.57818523617449902</v>
      </c>
      <c r="AW712" s="6">
        <f t="shared" si="681"/>
        <v>1.0522653415089509</v>
      </c>
      <c r="AX712" s="6">
        <f t="shared" si="638"/>
        <v>0.56307299516474818</v>
      </c>
      <c r="AY712" s="6">
        <f t="shared" si="645"/>
        <v>0.44577229161835941</v>
      </c>
      <c r="AZ712" s="6">
        <f t="shared" si="639"/>
        <v>1.4980376331273102</v>
      </c>
      <c r="BD712" s="7">
        <f t="shared" si="640"/>
        <v>1.5449999999999999</v>
      </c>
      <c r="BE712" s="7">
        <f t="shared" si="641"/>
        <v>1.2429802894656052</v>
      </c>
      <c r="BF712" s="7">
        <f t="shared" ca="1" si="642"/>
        <v>0.4583196693854078</v>
      </c>
      <c r="BG712" s="7">
        <f t="shared" si="646"/>
        <v>1.4980376331273102</v>
      </c>
      <c r="BH712" s="7">
        <f t="shared" si="647"/>
        <v>1.2239434762795667</v>
      </c>
      <c r="BI712" s="7">
        <f t="shared" ca="1" si="648"/>
        <v>0.42817336955404228</v>
      </c>
      <c r="BJ712" s="7">
        <f t="shared" si="649"/>
        <v>2.205463902285106E-3</v>
      </c>
      <c r="BK712" s="7">
        <f t="shared" si="650"/>
        <v>3.6240025628013158E-4</v>
      </c>
      <c r="BL712" s="7">
        <f t="shared" ca="1" si="651"/>
        <v>9.0879939352258871E-4</v>
      </c>
      <c r="BM712" s="7">
        <f t="shared" ca="1" si="652"/>
        <v>7.8184355488836836E-3</v>
      </c>
      <c r="BN712" s="7">
        <f t="shared" ca="1" si="653"/>
        <v>2.6364867719802881E-2</v>
      </c>
      <c r="BO712" s="7">
        <f t="shared" ca="1" si="654"/>
        <v>0.21214903586240152</v>
      </c>
      <c r="BP712" s="7">
        <f t="shared" si="643"/>
        <v>10.1</v>
      </c>
      <c r="BQ712" s="7">
        <f t="shared" si="644"/>
        <v>0.71</v>
      </c>
    </row>
    <row r="713" spans="1:69" x14ac:dyDescent="0.25">
      <c r="A713" s="53">
        <v>33912</v>
      </c>
      <c r="B713" s="54">
        <v>0</v>
      </c>
      <c r="C713" s="54">
        <v>0.7</v>
      </c>
      <c r="D713" s="54">
        <v>5.699537037037036</v>
      </c>
      <c r="E713" s="6">
        <f t="shared" si="655"/>
        <v>1.8939999999999997</v>
      </c>
      <c r="F713" s="1"/>
      <c r="G713" s="6">
        <f t="shared" si="622"/>
        <v>0.58498741548524058</v>
      </c>
      <c r="H713" s="6">
        <f t="shared" si="623"/>
        <v>0</v>
      </c>
      <c r="I713" s="6">
        <f t="shared" si="624"/>
        <v>0.7</v>
      </c>
      <c r="J713" s="6">
        <f t="shared" si="625"/>
        <v>0</v>
      </c>
      <c r="K713" s="6">
        <f t="shared" si="626"/>
        <v>0.57890888946627039</v>
      </c>
      <c r="L713" s="6">
        <f t="shared" si="627"/>
        <v>0.5831789468667461</v>
      </c>
      <c r="M713" s="6">
        <f t="shared" si="669"/>
        <v>0.21003697774506175</v>
      </c>
      <c r="N713" s="6">
        <f t="shared" si="628"/>
        <v>0.58252280685942026</v>
      </c>
      <c r="O713" s="6">
        <f t="shared" si="629"/>
        <v>0.21003697774506175</v>
      </c>
      <c r="P713" s="6">
        <f t="shared" si="630"/>
        <v>0.56307299516474818</v>
      </c>
      <c r="Q713" s="6">
        <f t="shared" si="670"/>
        <v>0.32418417659064636</v>
      </c>
      <c r="R713" s="6">
        <f t="shared" si="631"/>
        <v>1.7639247938280604</v>
      </c>
      <c r="S713" s="6">
        <f t="shared" si="632"/>
        <v>0.10604796067439086</v>
      </c>
      <c r="T713" s="6">
        <f t="shared" si="633"/>
        <v>0</v>
      </c>
      <c r="U713" s="6">
        <f t="shared" si="634"/>
        <v>0</v>
      </c>
      <c r="V713" s="6">
        <f t="shared" si="635"/>
        <v>0</v>
      </c>
      <c r="W713" s="6">
        <f t="shared" si="636"/>
        <v>0</v>
      </c>
      <c r="X713" s="6">
        <f t="shared" si="671"/>
        <v>0</v>
      </c>
      <c r="Y713" s="6">
        <f t="shared" si="672"/>
        <v>0</v>
      </c>
      <c r="Z713" s="6">
        <f t="shared" si="673"/>
        <v>0</v>
      </c>
      <c r="AA713" s="6">
        <f t="shared" si="682"/>
        <v>0</v>
      </c>
      <c r="AB713" s="6">
        <f t="shared" si="656"/>
        <v>0.239199101890885</v>
      </c>
      <c r="AC713" s="6">
        <f t="shared" si="657"/>
        <v>5.3182030339081213E-2</v>
      </c>
      <c r="AD713" s="6">
        <f t="shared" si="658"/>
        <v>2.4772239545858069E-3</v>
      </c>
      <c r="AE713" s="6">
        <f t="shared" si="659"/>
        <v>0</v>
      </c>
      <c r="AF713" s="6">
        <f t="shared" si="660"/>
        <v>0</v>
      </c>
      <c r="AG713" s="6">
        <f t="shared" si="661"/>
        <v>0</v>
      </c>
      <c r="AH713" s="6">
        <f t="shared" si="662"/>
        <v>0</v>
      </c>
      <c r="AI713" s="6">
        <f t="shared" si="663"/>
        <v>0</v>
      </c>
      <c r="AJ713" s="6">
        <f t="shared" si="664"/>
        <v>0</v>
      </c>
      <c r="AK713" s="6">
        <f t="shared" si="665"/>
        <v>0</v>
      </c>
      <c r="AL713" s="6">
        <f t="shared" si="666"/>
        <v>0</v>
      </c>
      <c r="AM713" s="6">
        <f t="shared" si="667"/>
        <v>0</v>
      </c>
      <c r="AN713" s="6">
        <f t="shared" si="668"/>
        <v>0</v>
      </c>
      <c r="AO713" s="6">
        <f t="shared" si="674"/>
        <v>0</v>
      </c>
      <c r="AP713" s="6">
        <f t="shared" si="675"/>
        <v>0</v>
      </c>
      <c r="AQ713" s="6">
        <f t="shared" si="676"/>
        <v>0</v>
      </c>
      <c r="AR713" s="6">
        <f t="shared" si="677"/>
        <v>0</v>
      </c>
      <c r="AS713" s="6">
        <f t="shared" si="678"/>
        <v>0</v>
      </c>
      <c r="AT713" s="6">
        <f t="shared" si="679"/>
        <v>0</v>
      </c>
      <c r="AU713" s="6">
        <f t="shared" si="680"/>
        <v>0</v>
      </c>
      <c r="AV713" s="6">
        <f t="shared" si="637"/>
        <v>0.59306163469395556</v>
      </c>
      <c r="AW713" s="6">
        <f t="shared" si="681"/>
        <v>1.1867145788070574</v>
      </c>
      <c r="AX713" s="6">
        <f t="shared" si="638"/>
        <v>0.57601848405763423</v>
      </c>
      <c r="AY713" s="6">
        <f t="shared" si="645"/>
        <v>0.56338327848153136</v>
      </c>
      <c r="AZ713" s="6">
        <f t="shared" si="639"/>
        <v>1.7500978572885888</v>
      </c>
      <c r="BD713" s="7">
        <f t="shared" si="640"/>
        <v>1.8939999999999997</v>
      </c>
      <c r="BE713" s="7">
        <f t="shared" si="641"/>
        <v>1.3762267255071017</v>
      </c>
      <c r="BF713" s="7">
        <f t="shared" ca="1" si="642"/>
        <v>0.65773472186033444</v>
      </c>
      <c r="BG713" s="7">
        <f t="shared" si="646"/>
        <v>1.7500978572885888</v>
      </c>
      <c r="BH713" s="7">
        <f t="shared" si="647"/>
        <v>1.3229126415937633</v>
      </c>
      <c r="BI713" s="7">
        <f t="shared" ca="1" si="648"/>
        <v>0.58026528865819649</v>
      </c>
      <c r="BJ713" s="7">
        <f t="shared" si="649"/>
        <v>2.0707826676935263E-2</v>
      </c>
      <c r="BK713" s="7">
        <f t="shared" si="650"/>
        <v>2.8423915435184842E-3</v>
      </c>
      <c r="BL713" s="7">
        <f t="shared" ca="1" si="651"/>
        <v>6.0015130806605138E-3</v>
      </c>
      <c r="BM713" s="7">
        <f t="shared" ca="1" si="652"/>
        <v>0.19133793417902131</v>
      </c>
      <c r="BN713" s="7">
        <f t="shared" ca="1" si="653"/>
        <v>8.7390626284193806E-2</v>
      </c>
      <c r="BO713" s="7">
        <f t="shared" ca="1" si="654"/>
        <v>0.43561510617726623</v>
      </c>
      <c r="BP713" s="7">
        <f t="shared" si="643"/>
        <v>0</v>
      </c>
      <c r="BQ713" s="7">
        <f t="shared" si="644"/>
        <v>0.7</v>
      </c>
    </row>
    <row r="714" spans="1:69" x14ac:dyDescent="0.25">
      <c r="A714" s="53">
        <v>33913</v>
      </c>
      <c r="B714" s="54">
        <v>0</v>
      </c>
      <c r="C714" s="54">
        <v>0.69</v>
      </c>
      <c r="D714" s="54">
        <v>3.7194444444444441</v>
      </c>
      <c r="E714" s="6">
        <f t="shared" si="655"/>
        <v>1.236</v>
      </c>
      <c r="F714" s="1"/>
      <c r="G714" s="6">
        <f t="shared" ref="G714:G769" si="683">N713</f>
        <v>0.58252280685942026</v>
      </c>
      <c r="H714" s="6">
        <f t="shared" ref="H714:H769" si="684">IF(B714&gt;=C714,B714-C714,0)</f>
        <v>0</v>
      </c>
      <c r="I714" s="6">
        <f t="shared" ref="I714:I769" si="685">IF(B714&lt;C714,C714-B714,0)</f>
        <v>0.69</v>
      </c>
      <c r="J714" s="6">
        <f t="shared" ref="J714:J769" si="686">IF($H714&gt;0,$E$10*(1-G714^2)*TANH(H714/$E$10)/(1+G714*TANH(H714/$E$10)),0)</f>
        <v>0</v>
      </c>
      <c r="K714" s="6">
        <f t="shared" ref="K714:K769" si="687">IF($I714&gt;0,G714*$E$10*(2-G714)*TANH(I714/$E$10)/(1+(1-G714)*TANH(I714/$E$10)),0)</f>
        <v>0.56922871054779023</v>
      </c>
      <c r="L714" s="6">
        <f t="shared" ref="L714:L769" si="688">G714+(J714-K714)/$E$10</f>
        <v>0.58074457840498961</v>
      </c>
      <c r="M714" s="6">
        <f t="shared" si="669"/>
        <v>0.20569921861696855</v>
      </c>
      <c r="N714" s="6">
        <f t="shared" ref="N714:N769" si="689">L714-M714/$E$10</f>
        <v>0.58010198923683809</v>
      </c>
      <c r="O714" s="6">
        <f t="shared" ref="O714:O769" si="690">M714+(H714-J714)</f>
        <v>0.20569921861696855</v>
      </c>
      <c r="P714" s="6">
        <f t="shared" ref="P714:P769" si="691">AX713</f>
        <v>0.57601848405763423</v>
      </c>
      <c r="Q714" s="6">
        <f t="shared" si="670"/>
        <v>0.35102886960456303</v>
      </c>
      <c r="R714" s="6">
        <f t="shared" ref="R714:R769" si="692">S713+$O714*0.9*R$13</f>
        <v>0.18731943734084686</v>
      </c>
      <c r="S714" s="6">
        <f t="shared" ref="S714:S769" si="693">T713+$O714*0.9*S$13</f>
        <v>0.10385782008881571</v>
      </c>
      <c r="T714" s="6">
        <f t="shared" ref="T714:T769" si="694">U713+$O714*0.9*T$13</f>
        <v>0</v>
      </c>
      <c r="U714" s="6">
        <f t="shared" ref="U714:U769" si="695">V713+$O714*0.9*U$13</f>
        <v>0</v>
      </c>
      <c r="V714" s="6">
        <f t="shared" ref="V714:V769" si="696">W713+$O714*0.9*V$13</f>
        <v>0</v>
      </c>
      <c r="W714" s="6">
        <f t="shared" ref="W714:W769" si="697">X713+$O714*0.9*W$13</f>
        <v>0</v>
      </c>
      <c r="X714" s="6">
        <f t="shared" si="671"/>
        <v>0</v>
      </c>
      <c r="Y714" s="6">
        <f t="shared" si="672"/>
        <v>0</v>
      </c>
      <c r="Z714" s="6">
        <f t="shared" si="673"/>
        <v>0</v>
      </c>
      <c r="AA714" s="6">
        <f t="shared" si="682"/>
        <v>0</v>
      </c>
      <c r="AB714" s="6">
        <f t="shared" si="656"/>
        <v>5.7697112376106544E-2</v>
      </c>
      <c r="AC714" s="6">
        <f t="shared" si="657"/>
        <v>1.610600034381772E-2</v>
      </c>
      <c r="AD714" s="6">
        <f t="shared" si="658"/>
        <v>2.4260634354396093E-3</v>
      </c>
      <c r="AE714" s="6">
        <f t="shared" si="659"/>
        <v>0</v>
      </c>
      <c r="AF714" s="6">
        <f t="shared" si="660"/>
        <v>0</v>
      </c>
      <c r="AG714" s="6">
        <f t="shared" si="661"/>
        <v>0</v>
      </c>
      <c r="AH714" s="6">
        <f t="shared" si="662"/>
        <v>0</v>
      </c>
      <c r="AI714" s="6">
        <f t="shared" si="663"/>
        <v>0</v>
      </c>
      <c r="AJ714" s="6">
        <f t="shared" si="664"/>
        <v>0</v>
      </c>
      <c r="AK714" s="6">
        <f t="shared" si="665"/>
        <v>0</v>
      </c>
      <c r="AL714" s="6">
        <f t="shared" si="666"/>
        <v>0</v>
      </c>
      <c r="AM714" s="6">
        <f t="shared" si="667"/>
        <v>0</v>
      </c>
      <c r="AN714" s="6">
        <f t="shared" si="668"/>
        <v>0</v>
      </c>
      <c r="AO714" s="6">
        <f t="shared" si="674"/>
        <v>0</v>
      </c>
      <c r="AP714" s="6">
        <f t="shared" si="675"/>
        <v>0</v>
      </c>
      <c r="AQ714" s="6">
        <f t="shared" si="676"/>
        <v>0</v>
      </c>
      <c r="AR714" s="6">
        <f t="shared" si="677"/>
        <v>0</v>
      </c>
      <c r="AS714" s="6">
        <f t="shared" si="678"/>
        <v>0</v>
      </c>
      <c r="AT714" s="6">
        <f t="shared" si="679"/>
        <v>0</v>
      </c>
      <c r="AU714" s="6">
        <f t="shared" si="680"/>
        <v>0</v>
      </c>
      <c r="AV714" s="6">
        <f t="shared" ref="AV714:AV769" si="698">MAX(0,P714+(R714+Q714)/$E$12)</f>
        <v>0.5837500409576114</v>
      </c>
      <c r="AW714" s="6">
        <f t="shared" si="681"/>
        <v>1.1011511876380085</v>
      </c>
      <c r="AX714" s="6">
        <f t="shared" ref="AX714:AX769" si="699">AV714-AW714/$E$12</f>
        <v>0.56793571972196577</v>
      </c>
      <c r="AY714" s="6">
        <f t="shared" si="645"/>
        <v>0.40872598198066956</v>
      </c>
      <c r="AZ714" s="6">
        <f t="shared" ref="AZ714:AZ769" si="700">AW714+AY714</f>
        <v>1.5098771696186781</v>
      </c>
      <c r="BD714" s="7">
        <f t="shared" ref="BD714:BD769" si="701">IF(E714&gt;=0,E714,"")</f>
        <v>1.236</v>
      </c>
      <c r="BE714" s="7">
        <f t="shared" ref="BE714:BE769" si="702">IF(E714&gt;=0,E714^0.5,"")</f>
        <v>1.1117553687749837</v>
      </c>
      <c r="BF714" s="7">
        <f t="shared" ref="BF714:BF769" ca="1" si="703">IF(E714&gt;=0,LN(E714+$E$27/40),"")</f>
        <v>0.24091623893491507</v>
      </c>
      <c r="BG714" s="7">
        <f t="shared" si="646"/>
        <v>1.5098771696186781</v>
      </c>
      <c r="BH714" s="7">
        <f t="shared" si="647"/>
        <v>1.2287705927546761</v>
      </c>
      <c r="BI714" s="7">
        <f t="shared" ca="1" si="648"/>
        <v>0.43585956217859478</v>
      </c>
      <c r="BJ714" s="7">
        <f t="shared" si="649"/>
        <v>7.5008704038338203E-2</v>
      </c>
      <c r="BK714" s="7">
        <f t="shared" si="650"/>
        <v>1.3692562643017589E-2</v>
      </c>
      <c r="BL714" s="7">
        <f t="shared" ca="1" si="651"/>
        <v>3.8002899277289795E-2</v>
      </c>
      <c r="BM714" s="7">
        <f t="shared" ca="1" si="652"/>
        <v>4.8654690343403452E-2</v>
      </c>
      <c r="BN714" s="7">
        <f t="shared" ca="1" si="653"/>
        <v>9.7017917114304954E-4</v>
      </c>
      <c r="BO714" s="7">
        <f t="shared" ca="1" si="654"/>
        <v>5.914281630380553E-2</v>
      </c>
      <c r="BP714" s="7">
        <f t="shared" ref="BP714:BP769" si="704">IF(B714&gt;=0,B714,"")</f>
        <v>0</v>
      </c>
      <c r="BQ714" s="7">
        <f t="shared" ref="BQ714:BQ769" si="705">IF(C714&gt;=0,C714,"")</f>
        <v>0.69</v>
      </c>
    </row>
    <row r="715" spans="1:69" x14ac:dyDescent="0.25">
      <c r="A715" s="53">
        <v>33914</v>
      </c>
      <c r="B715" s="54">
        <v>0</v>
      </c>
      <c r="C715" s="54">
        <v>0.68</v>
      </c>
      <c r="D715" s="54">
        <v>3.0212962962962959</v>
      </c>
      <c r="E715" s="6">
        <f t="shared" si="655"/>
        <v>1.0039999999999998</v>
      </c>
      <c r="F715" s="1"/>
      <c r="G715" s="6">
        <f t="shared" si="683"/>
        <v>0.58010198923683809</v>
      </c>
      <c r="H715" s="6">
        <f t="shared" si="684"/>
        <v>0</v>
      </c>
      <c r="I715" s="6">
        <f t="shared" si="685"/>
        <v>0.68</v>
      </c>
      <c r="J715" s="6">
        <f t="shared" si="686"/>
        <v>0</v>
      </c>
      <c r="K715" s="6">
        <f t="shared" si="687"/>
        <v>0.55960625172088541</v>
      </c>
      <c r="L715" s="6">
        <f t="shared" si="688"/>
        <v>0.57835382063316787</v>
      </c>
      <c r="M715" s="6">
        <f t="shared" si="669"/>
        <v>0.20150902681718255</v>
      </c>
      <c r="N715" s="6">
        <f t="shared" si="689"/>
        <v>0.57772432131475493</v>
      </c>
      <c r="O715" s="6">
        <f t="shared" si="690"/>
        <v>0.20150902681718255</v>
      </c>
      <c r="P715" s="6">
        <f t="shared" si="691"/>
        <v>0.56793571972196577</v>
      </c>
      <c r="Q715" s="6">
        <f t="shared" si="670"/>
        <v>0.3340892565850247</v>
      </c>
      <c r="R715" s="6">
        <f t="shared" si="692"/>
        <v>0.18347375777280039</v>
      </c>
      <c r="S715" s="6">
        <f t="shared" si="693"/>
        <v>0.10174218645147962</v>
      </c>
      <c r="T715" s="6">
        <f t="shared" si="694"/>
        <v>0</v>
      </c>
      <c r="U715" s="6">
        <f t="shared" si="695"/>
        <v>0</v>
      </c>
      <c r="V715" s="6">
        <f t="shared" si="696"/>
        <v>0</v>
      </c>
      <c r="W715" s="6">
        <f t="shared" si="697"/>
        <v>0</v>
      </c>
      <c r="X715" s="6">
        <f t="shared" si="671"/>
        <v>0</v>
      </c>
      <c r="Y715" s="6">
        <f t="shared" si="672"/>
        <v>0</v>
      </c>
      <c r="Z715" s="6">
        <f t="shared" si="673"/>
        <v>0</v>
      </c>
      <c r="AA715" s="6">
        <f t="shared" si="682"/>
        <v>0</v>
      </c>
      <c r="AB715" s="6">
        <f t="shared" si="656"/>
        <v>2.0529107992927981E-2</v>
      </c>
      <c r="AC715" s="6">
        <f t="shared" si="657"/>
        <v>1.5777215109073477E-2</v>
      </c>
      <c r="AD715" s="6">
        <f t="shared" si="658"/>
        <v>2.3766433589741311E-3</v>
      </c>
      <c r="AE715" s="6">
        <f t="shared" si="659"/>
        <v>0</v>
      </c>
      <c r="AF715" s="6">
        <f t="shared" si="660"/>
        <v>0</v>
      </c>
      <c r="AG715" s="6">
        <f t="shared" si="661"/>
        <v>0</v>
      </c>
      <c r="AH715" s="6">
        <f t="shared" si="662"/>
        <v>0</v>
      </c>
      <c r="AI715" s="6">
        <f t="shared" si="663"/>
        <v>0</v>
      </c>
      <c r="AJ715" s="6">
        <f t="shared" si="664"/>
        <v>0</v>
      </c>
      <c r="AK715" s="6">
        <f t="shared" si="665"/>
        <v>0</v>
      </c>
      <c r="AL715" s="6">
        <f t="shared" si="666"/>
        <v>0</v>
      </c>
      <c r="AM715" s="6">
        <f t="shared" si="667"/>
        <v>0</v>
      </c>
      <c r="AN715" s="6">
        <f t="shared" si="668"/>
        <v>0</v>
      </c>
      <c r="AO715" s="6">
        <f t="shared" si="674"/>
        <v>0</v>
      </c>
      <c r="AP715" s="6">
        <f t="shared" si="675"/>
        <v>0</v>
      </c>
      <c r="AQ715" s="6">
        <f t="shared" si="676"/>
        <v>0</v>
      </c>
      <c r="AR715" s="6">
        <f t="shared" si="677"/>
        <v>0</v>
      </c>
      <c r="AS715" s="6">
        <f t="shared" si="678"/>
        <v>0</v>
      </c>
      <c r="AT715" s="6">
        <f t="shared" si="679"/>
        <v>0</v>
      </c>
      <c r="AU715" s="6">
        <f t="shared" si="680"/>
        <v>0</v>
      </c>
      <c r="AV715" s="6">
        <f t="shared" si="698"/>
        <v>0.57536876602898612</v>
      </c>
      <c r="AW715" s="6">
        <f t="shared" si="681"/>
        <v>1.028151007920642</v>
      </c>
      <c r="AX715" s="6">
        <f t="shared" si="699"/>
        <v>0.5606028460531044</v>
      </c>
      <c r="AY715" s="6">
        <f t="shared" si="645"/>
        <v>0.3546183645779527</v>
      </c>
      <c r="AZ715" s="6">
        <f t="shared" si="700"/>
        <v>1.3827693724985948</v>
      </c>
      <c r="BD715" s="7">
        <f t="shared" si="701"/>
        <v>1.0039999999999998</v>
      </c>
      <c r="BE715" s="7">
        <f t="shared" si="702"/>
        <v>1.0019980039900278</v>
      </c>
      <c r="BF715" s="7">
        <f t="shared" ca="1" si="703"/>
        <v>3.9619145359775211E-2</v>
      </c>
      <c r="BG715" s="7">
        <f t="shared" si="646"/>
        <v>1.3827693724985948</v>
      </c>
      <c r="BH715" s="7">
        <f t="shared" si="647"/>
        <v>1.1759121448894874</v>
      </c>
      <c r="BI715" s="7">
        <f t="shared" ca="1" si="648"/>
        <v>0.35008193492746775</v>
      </c>
      <c r="BJ715" s="7">
        <f t="shared" si="649"/>
        <v>0.14346623754297941</v>
      </c>
      <c r="BK715" s="7">
        <f t="shared" si="650"/>
        <v>3.0246128404797071E-2</v>
      </c>
      <c r="BL715" s="7">
        <f t="shared" ca="1" si="651"/>
        <v>9.6387143706153325E-2</v>
      </c>
      <c r="BM715" s="7">
        <f t="shared" ca="1" si="652"/>
        <v>0.20482692048038934</v>
      </c>
      <c r="BN715" s="7">
        <f t="shared" ca="1" si="653"/>
        <v>6.1794795090199355E-3</v>
      </c>
      <c r="BO715" s="7">
        <f t="shared" ca="1" si="654"/>
        <v>1.7552637113915763E-3</v>
      </c>
      <c r="BP715" s="7">
        <f t="shared" si="704"/>
        <v>0</v>
      </c>
      <c r="BQ715" s="7">
        <f t="shared" si="705"/>
        <v>0.68</v>
      </c>
    </row>
    <row r="716" spans="1:69" x14ac:dyDescent="0.25">
      <c r="A716" s="53">
        <v>33915</v>
      </c>
      <c r="B716" s="54">
        <v>0</v>
      </c>
      <c r="C716" s="54">
        <v>0.67</v>
      </c>
      <c r="D716" s="54">
        <v>2.7805555555555554</v>
      </c>
      <c r="E716" s="6">
        <f t="shared" si="655"/>
        <v>0.92400000000000004</v>
      </c>
      <c r="F716" s="1"/>
      <c r="G716" s="6">
        <f t="shared" si="683"/>
        <v>0.57772432131475493</v>
      </c>
      <c r="H716" s="6">
        <f t="shared" si="684"/>
        <v>0</v>
      </c>
      <c r="I716" s="6">
        <f t="shared" si="685"/>
        <v>0.67</v>
      </c>
      <c r="J716" s="6">
        <f t="shared" si="686"/>
        <v>0</v>
      </c>
      <c r="K716" s="6">
        <f t="shared" si="687"/>
        <v>0.55004082927372899</v>
      </c>
      <c r="L716" s="6">
        <f t="shared" si="688"/>
        <v>0.57600603438440678</v>
      </c>
      <c r="M716" s="6">
        <f t="shared" si="669"/>
        <v>0.19746070328944371</v>
      </c>
      <c r="N716" s="6">
        <f t="shared" si="689"/>
        <v>0.57538918172972731</v>
      </c>
      <c r="O716" s="6">
        <f t="shared" si="690"/>
        <v>0.19746070328944371</v>
      </c>
      <c r="P716" s="6">
        <f t="shared" si="691"/>
        <v>0.5606028460531044</v>
      </c>
      <c r="Q716" s="6">
        <f t="shared" si="670"/>
        <v>0.31923383106956565</v>
      </c>
      <c r="R716" s="6">
        <f t="shared" si="692"/>
        <v>0.17975863711098733</v>
      </c>
      <c r="S716" s="6">
        <f t="shared" si="693"/>
        <v>9.9698182300991631E-2</v>
      </c>
      <c r="T716" s="6">
        <f t="shared" si="694"/>
        <v>0</v>
      </c>
      <c r="U716" s="6">
        <f t="shared" si="695"/>
        <v>0</v>
      </c>
      <c r="V716" s="6">
        <f t="shared" si="696"/>
        <v>0</v>
      </c>
      <c r="W716" s="6">
        <f t="shared" si="697"/>
        <v>0</v>
      </c>
      <c r="X716" s="6">
        <f t="shared" si="671"/>
        <v>0</v>
      </c>
      <c r="Y716" s="6">
        <f t="shared" si="672"/>
        <v>0</v>
      </c>
      <c r="Z716" s="6">
        <f t="shared" si="673"/>
        <v>0</v>
      </c>
      <c r="AA716" s="6">
        <f t="shared" si="682"/>
        <v>0</v>
      </c>
      <c r="AB716" s="6">
        <f t="shared" si="656"/>
        <v>2.0111462367935016E-2</v>
      </c>
      <c r="AC716" s="6">
        <f t="shared" si="657"/>
        <v>1.5459569919835167E-2</v>
      </c>
      <c r="AD716" s="6">
        <f t="shared" si="658"/>
        <v>2.3288965092217962E-3</v>
      </c>
      <c r="AE716" s="6">
        <f t="shared" si="659"/>
        <v>0</v>
      </c>
      <c r="AF716" s="6">
        <f t="shared" si="660"/>
        <v>0</v>
      </c>
      <c r="AG716" s="6">
        <f t="shared" si="661"/>
        <v>0</v>
      </c>
      <c r="AH716" s="6">
        <f t="shared" si="662"/>
        <v>0</v>
      </c>
      <c r="AI716" s="6">
        <f t="shared" si="663"/>
        <v>0</v>
      </c>
      <c r="AJ716" s="6">
        <f t="shared" si="664"/>
        <v>0</v>
      </c>
      <c r="AK716" s="6">
        <f t="shared" si="665"/>
        <v>0</v>
      </c>
      <c r="AL716" s="6">
        <f t="shared" si="666"/>
        <v>0</v>
      </c>
      <c r="AM716" s="6">
        <f t="shared" si="667"/>
        <v>0</v>
      </c>
      <c r="AN716" s="6">
        <f t="shared" si="668"/>
        <v>0</v>
      </c>
      <c r="AO716" s="6">
        <f t="shared" si="674"/>
        <v>0</v>
      </c>
      <c r="AP716" s="6">
        <f t="shared" si="675"/>
        <v>0</v>
      </c>
      <c r="AQ716" s="6">
        <f t="shared" si="676"/>
        <v>0</v>
      </c>
      <c r="AR716" s="6">
        <f t="shared" si="677"/>
        <v>0</v>
      </c>
      <c r="AS716" s="6">
        <f t="shared" si="678"/>
        <v>0</v>
      </c>
      <c r="AT716" s="6">
        <f t="shared" si="679"/>
        <v>0</v>
      </c>
      <c r="AU716" s="6">
        <f t="shared" si="680"/>
        <v>0</v>
      </c>
      <c r="AV716" s="6">
        <f t="shared" si="698"/>
        <v>0.56776918912621299</v>
      </c>
      <c r="AW716" s="6">
        <f t="shared" si="681"/>
        <v>0.96514908555060897</v>
      </c>
      <c r="AX716" s="6">
        <f t="shared" si="699"/>
        <v>0.55390807918006035</v>
      </c>
      <c r="AY716" s="6">
        <f t="shared" si="645"/>
        <v>0.33934529343750069</v>
      </c>
      <c r="AZ716" s="6">
        <f t="shared" si="700"/>
        <v>1.3044943789881096</v>
      </c>
      <c r="BD716" s="7">
        <f t="shared" si="701"/>
        <v>0.92400000000000004</v>
      </c>
      <c r="BE716" s="7">
        <f t="shared" si="702"/>
        <v>0.9612491872558333</v>
      </c>
      <c r="BF716" s="7">
        <f t="shared" ca="1" si="703"/>
        <v>-4.0390366794494592E-2</v>
      </c>
      <c r="BG716" s="7">
        <f t="shared" si="646"/>
        <v>1.3044943789881096</v>
      </c>
      <c r="BH716" s="7">
        <f t="shared" si="647"/>
        <v>1.1421446401345627</v>
      </c>
      <c r="BI716" s="7">
        <f t="shared" ca="1" si="648"/>
        <v>0.29334761618892724</v>
      </c>
      <c r="BJ716" s="7">
        <f t="shared" si="649"/>
        <v>0.14477597244154716</v>
      </c>
      <c r="BK716" s="7">
        <f t="shared" si="650"/>
        <v>3.2723164872200623E-2</v>
      </c>
      <c r="BL716" s="7">
        <f t="shared" ca="1" si="651"/>
        <v>0.11138104128584277</v>
      </c>
      <c r="BM716" s="7">
        <f t="shared" ca="1" si="652"/>
        <v>0.28363941363107381</v>
      </c>
      <c r="BN716" s="7">
        <f t="shared" ca="1" si="653"/>
        <v>1.4246447279729187E-2</v>
      </c>
      <c r="BO716" s="7">
        <f t="shared" ca="1" si="654"/>
        <v>1.4526499108205859E-3</v>
      </c>
      <c r="BP716" s="7">
        <f t="shared" si="704"/>
        <v>0</v>
      </c>
      <c r="BQ716" s="7">
        <f t="shared" si="705"/>
        <v>0.67</v>
      </c>
    </row>
    <row r="717" spans="1:69" x14ac:dyDescent="0.25">
      <c r="A717" s="53">
        <v>33916</v>
      </c>
      <c r="B717" s="54">
        <v>0</v>
      </c>
      <c r="C717" s="54">
        <v>0.67</v>
      </c>
      <c r="D717" s="54">
        <v>2.6601851851851848</v>
      </c>
      <c r="E717" s="6">
        <f t="shared" si="655"/>
        <v>0.8839999999999999</v>
      </c>
      <c r="F717" s="1"/>
      <c r="G717" s="6">
        <f t="shared" si="683"/>
        <v>0.57538918172972731</v>
      </c>
      <c r="H717" s="6">
        <f t="shared" si="684"/>
        <v>0</v>
      </c>
      <c r="I717" s="6">
        <f t="shared" si="685"/>
        <v>0.67</v>
      </c>
      <c r="J717" s="6">
        <f t="shared" si="686"/>
        <v>0</v>
      </c>
      <c r="K717" s="6">
        <f t="shared" si="687"/>
        <v>0.54871433098349287</v>
      </c>
      <c r="L717" s="6">
        <f t="shared" si="688"/>
        <v>0.57367503868207648</v>
      </c>
      <c r="M717" s="6">
        <f t="shared" si="669"/>
        <v>0.19350579226175285</v>
      </c>
      <c r="N717" s="6">
        <f t="shared" si="689"/>
        <v>0.57307054087737885</v>
      </c>
      <c r="O717" s="6">
        <f t="shared" si="690"/>
        <v>0.19350579226175285</v>
      </c>
      <c r="P717" s="6">
        <f t="shared" si="691"/>
        <v>0.55390807918006035</v>
      </c>
      <c r="Q717" s="6">
        <f t="shared" si="670"/>
        <v>0.30608871276832561</v>
      </c>
      <c r="R717" s="6">
        <f t="shared" si="692"/>
        <v>0.17615205308554413</v>
      </c>
      <c r="S717" s="6">
        <f t="shared" si="693"/>
        <v>9.7701342251025072E-2</v>
      </c>
      <c r="T717" s="6">
        <f t="shared" si="694"/>
        <v>0</v>
      </c>
      <c r="U717" s="6">
        <f t="shared" si="695"/>
        <v>0</v>
      </c>
      <c r="V717" s="6">
        <f t="shared" si="696"/>
        <v>0</v>
      </c>
      <c r="W717" s="6">
        <f t="shared" si="697"/>
        <v>0</v>
      </c>
      <c r="X717" s="6">
        <f t="shared" si="671"/>
        <v>0</v>
      </c>
      <c r="Y717" s="6">
        <f t="shared" si="672"/>
        <v>0</v>
      </c>
      <c r="Z717" s="6">
        <f t="shared" si="673"/>
        <v>0</v>
      </c>
      <c r="AA717" s="6">
        <f t="shared" si="682"/>
        <v>0</v>
      </c>
      <c r="AB717" s="6">
        <f t="shared" si="656"/>
        <v>1.9707007185643638E-2</v>
      </c>
      <c r="AC717" s="6">
        <f t="shared" si="657"/>
        <v>1.5149787081817492E-2</v>
      </c>
      <c r="AD717" s="6">
        <f t="shared" si="658"/>
        <v>2.2822513877711198E-3</v>
      </c>
      <c r="AE717" s="6">
        <f t="shared" si="659"/>
        <v>0</v>
      </c>
      <c r="AF717" s="6">
        <f t="shared" si="660"/>
        <v>0</v>
      </c>
      <c r="AG717" s="6">
        <f t="shared" si="661"/>
        <v>0</v>
      </c>
      <c r="AH717" s="6">
        <f t="shared" si="662"/>
        <v>0</v>
      </c>
      <c r="AI717" s="6">
        <f t="shared" si="663"/>
        <v>0</v>
      </c>
      <c r="AJ717" s="6">
        <f t="shared" si="664"/>
        <v>0</v>
      </c>
      <c r="AK717" s="6">
        <f t="shared" si="665"/>
        <v>0</v>
      </c>
      <c r="AL717" s="6">
        <f t="shared" si="666"/>
        <v>0</v>
      </c>
      <c r="AM717" s="6">
        <f t="shared" si="667"/>
        <v>0</v>
      </c>
      <c r="AN717" s="6">
        <f t="shared" si="668"/>
        <v>0</v>
      </c>
      <c r="AO717" s="6">
        <f t="shared" si="674"/>
        <v>0</v>
      </c>
      <c r="AP717" s="6">
        <f t="shared" si="675"/>
        <v>0</v>
      </c>
      <c r="AQ717" s="6">
        <f t="shared" si="676"/>
        <v>0</v>
      </c>
      <c r="AR717" s="6">
        <f t="shared" si="677"/>
        <v>0</v>
      </c>
      <c r="AS717" s="6">
        <f t="shared" si="678"/>
        <v>0</v>
      </c>
      <c r="AT717" s="6">
        <f t="shared" si="679"/>
        <v>0</v>
      </c>
      <c r="AU717" s="6">
        <f t="shared" si="680"/>
        <v>0</v>
      </c>
      <c r="AV717" s="6">
        <f t="shared" si="698"/>
        <v>0.56083384057391172</v>
      </c>
      <c r="AW717" s="6">
        <f t="shared" si="681"/>
        <v>0.9102270194527422</v>
      </c>
      <c r="AX717" s="6">
        <f t="shared" si="699"/>
        <v>0.54776150078570629</v>
      </c>
      <c r="AY717" s="6">
        <f t="shared" si="645"/>
        <v>0.32579571995396928</v>
      </c>
      <c r="AZ717" s="6">
        <f t="shared" si="700"/>
        <v>1.2360227394067116</v>
      </c>
      <c r="BD717" s="7">
        <f t="shared" si="701"/>
        <v>0.8839999999999999</v>
      </c>
      <c r="BE717" s="7">
        <f t="shared" si="702"/>
        <v>0.94021274188345261</v>
      </c>
      <c r="BF717" s="7">
        <f t="shared" ca="1" si="703"/>
        <v>-8.293121901591434E-2</v>
      </c>
      <c r="BG717" s="7">
        <f t="shared" si="646"/>
        <v>1.2360227394067116</v>
      </c>
      <c r="BH717" s="7">
        <f t="shared" si="647"/>
        <v>1.1117655955311405</v>
      </c>
      <c r="BI717" s="7">
        <f t="shared" ca="1" si="648"/>
        <v>0.24093410984441987</v>
      </c>
      <c r="BJ717" s="7">
        <f t="shared" si="649"/>
        <v>0.12392000905940564</v>
      </c>
      <c r="BK717" s="7">
        <f t="shared" si="650"/>
        <v>2.9430381594665028E-2</v>
      </c>
      <c r="BL717" s="7">
        <f t="shared" ca="1" si="651"/>
        <v>0.10488875123781242</v>
      </c>
      <c r="BM717" s="7">
        <f t="shared" ca="1" si="652"/>
        <v>0.32784566020641637</v>
      </c>
      <c r="BN717" s="7">
        <f t="shared" ca="1" si="653"/>
        <v>1.9710735695866025E-2</v>
      </c>
      <c r="BO717" s="7">
        <f t="shared" ca="1" si="654"/>
        <v>6.5051478704788862E-3</v>
      </c>
      <c r="BP717" s="7">
        <f t="shared" si="704"/>
        <v>0</v>
      </c>
      <c r="BQ717" s="7">
        <f t="shared" si="705"/>
        <v>0.67</v>
      </c>
    </row>
    <row r="718" spans="1:69" x14ac:dyDescent="0.25">
      <c r="A718" s="53">
        <v>33917</v>
      </c>
      <c r="B718" s="54">
        <v>4.0999999999999996</v>
      </c>
      <c r="C718" s="54">
        <v>0.66</v>
      </c>
      <c r="D718" s="54">
        <v>2.6210648148148148</v>
      </c>
      <c r="E718" s="6">
        <f t="shared" si="655"/>
        <v>0.871</v>
      </c>
      <c r="F718" s="1"/>
      <c r="G718" s="6">
        <f t="shared" si="683"/>
        <v>0.57307054087737885</v>
      </c>
      <c r="H718" s="6">
        <f t="shared" si="684"/>
        <v>3.4399999999999995</v>
      </c>
      <c r="I718" s="6">
        <f t="shared" si="685"/>
        <v>0</v>
      </c>
      <c r="J718" s="6">
        <f t="shared" si="686"/>
        <v>2.2960418256665625</v>
      </c>
      <c r="K718" s="6">
        <f t="shared" si="687"/>
        <v>0</v>
      </c>
      <c r="L718" s="6">
        <f t="shared" si="688"/>
        <v>0.58024320597895818</v>
      </c>
      <c r="M718" s="6">
        <f t="shared" si="669"/>
        <v>0.20481477391129849</v>
      </c>
      <c r="N718" s="6">
        <f t="shared" si="689"/>
        <v>0.57960337975075127</v>
      </c>
      <c r="O718" s="6">
        <f t="shared" si="690"/>
        <v>1.3487729482447355</v>
      </c>
      <c r="P718" s="6">
        <f t="shared" si="691"/>
        <v>0.54776150078570629</v>
      </c>
      <c r="Q718" s="6">
        <f t="shared" si="670"/>
        <v>0.29436463502802018</v>
      </c>
      <c r="R718" s="6">
        <f t="shared" si="692"/>
        <v>0.63059966791620869</v>
      </c>
      <c r="S718" s="6">
        <f t="shared" si="693"/>
        <v>0.68099732775507849</v>
      </c>
      <c r="T718" s="6">
        <f t="shared" si="694"/>
        <v>0</v>
      </c>
      <c r="U718" s="6">
        <f t="shared" si="695"/>
        <v>0</v>
      </c>
      <c r="V718" s="6">
        <f t="shared" si="696"/>
        <v>0</v>
      </c>
      <c r="W718" s="6">
        <f t="shared" si="697"/>
        <v>0</v>
      </c>
      <c r="X718" s="6">
        <f t="shared" si="671"/>
        <v>0</v>
      </c>
      <c r="Y718" s="6">
        <f t="shared" si="672"/>
        <v>0</v>
      </c>
      <c r="Z718" s="6">
        <f t="shared" si="673"/>
        <v>0</v>
      </c>
      <c r="AA718" s="6">
        <f t="shared" si="682"/>
        <v>0</v>
      </c>
      <c r="AB718" s="6">
        <f t="shared" si="656"/>
        <v>4.4755249618772128E-2</v>
      </c>
      <c r="AC718" s="6">
        <f t="shared" si="657"/>
        <v>9.1646348320496118E-2</v>
      </c>
      <c r="AD718" s="6">
        <f t="shared" si="658"/>
        <v>1.5907735354793912E-2</v>
      </c>
      <c r="AE718" s="6">
        <f t="shared" si="659"/>
        <v>0</v>
      </c>
      <c r="AF718" s="6">
        <f t="shared" si="660"/>
        <v>0</v>
      </c>
      <c r="AG718" s="6">
        <f t="shared" si="661"/>
        <v>0</v>
      </c>
      <c r="AH718" s="6">
        <f t="shared" si="662"/>
        <v>0</v>
      </c>
      <c r="AI718" s="6">
        <f t="shared" si="663"/>
        <v>0</v>
      </c>
      <c r="AJ718" s="6">
        <f t="shared" si="664"/>
        <v>0</v>
      </c>
      <c r="AK718" s="6">
        <f t="shared" si="665"/>
        <v>0</v>
      </c>
      <c r="AL718" s="6">
        <f t="shared" si="666"/>
        <v>0</v>
      </c>
      <c r="AM718" s="6">
        <f t="shared" si="667"/>
        <v>0</v>
      </c>
      <c r="AN718" s="6">
        <f t="shared" si="668"/>
        <v>0</v>
      </c>
      <c r="AO718" s="6">
        <f t="shared" si="674"/>
        <v>0</v>
      </c>
      <c r="AP718" s="6">
        <f t="shared" si="675"/>
        <v>0</v>
      </c>
      <c r="AQ718" s="6">
        <f t="shared" si="676"/>
        <v>0</v>
      </c>
      <c r="AR718" s="6">
        <f t="shared" si="677"/>
        <v>0</v>
      </c>
      <c r="AS718" s="6">
        <f t="shared" si="678"/>
        <v>0</v>
      </c>
      <c r="AT718" s="6">
        <f t="shared" si="679"/>
        <v>0</v>
      </c>
      <c r="AU718" s="6">
        <f t="shared" si="680"/>
        <v>0</v>
      </c>
      <c r="AV718" s="6">
        <f t="shared" si="698"/>
        <v>0.56104549192378228</v>
      </c>
      <c r="AW718" s="6">
        <f t="shared" si="681"/>
        <v>0.91186744829272359</v>
      </c>
      <c r="AX718" s="6">
        <f t="shared" si="699"/>
        <v>0.54794959291053047</v>
      </c>
      <c r="AY718" s="6">
        <f t="shared" si="645"/>
        <v>0.33911988464679232</v>
      </c>
      <c r="AZ718" s="6">
        <f t="shared" si="700"/>
        <v>1.2509873329395158</v>
      </c>
      <c r="BD718" s="7">
        <f t="shared" si="701"/>
        <v>0.871</v>
      </c>
      <c r="BE718" s="7">
        <f t="shared" si="702"/>
        <v>0.93327380762560785</v>
      </c>
      <c r="BF718" s="7">
        <f t="shared" ca="1" si="703"/>
        <v>-9.7155984994826375E-2</v>
      </c>
      <c r="BG718" s="7">
        <f t="shared" si="646"/>
        <v>1.2509873329395158</v>
      </c>
      <c r="BH718" s="7">
        <f t="shared" si="647"/>
        <v>1.1184754503070311</v>
      </c>
      <c r="BI718" s="7">
        <f t="shared" ca="1" si="648"/>
        <v>0.25262606714645519</v>
      </c>
      <c r="BJ718" s="7">
        <f t="shared" si="649"/>
        <v>0.14439037319448644</v>
      </c>
      <c r="BK718" s="7">
        <f t="shared" si="650"/>
        <v>3.4299648451897577E-2</v>
      </c>
      <c r="BL718" s="7">
        <f t="shared" ca="1" si="651"/>
        <v>0.12234748400016621</v>
      </c>
      <c r="BM718" s="7">
        <f t="shared" ca="1" si="652"/>
        <v>0.34290169034340251</v>
      </c>
      <c r="BN718" s="7">
        <f t="shared" ca="1" si="653"/>
        <v>2.1707266850006068E-2</v>
      </c>
      <c r="BO718" s="7">
        <f t="shared" ca="1" si="654"/>
        <v>9.0020745247830509E-3</v>
      </c>
      <c r="BP718" s="7">
        <f t="shared" si="704"/>
        <v>4.0999999999999996</v>
      </c>
      <c r="BQ718" s="7">
        <f t="shared" si="705"/>
        <v>0.66</v>
      </c>
    </row>
    <row r="719" spans="1:69" x14ac:dyDescent="0.25">
      <c r="A719" s="53">
        <v>33918</v>
      </c>
      <c r="B719" s="54">
        <v>11.6</v>
      </c>
      <c r="C719" s="54">
        <v>0.65</v>
      </c>
      <c r="D719" s="54">
        <v>3.6201388888888886</v>
      </c>
      <c r="E719" s="6">
        <f t="shared" si="655"/>
        <v>1.2029999999999998</v>
      </c>
      <c r="F719" s="1"/>
      <c r="G719" s="6">
        <f t="shared" si="683"/>
        <v>0.57960337975075127</v>
      </c>
      <c r="H719" s="6">
        <f t="shared" si="684"/>
        <v>10.95</v>
      </c>
      <c r="I719" s="6">
        <f t="shared" si="685"/>
        <v>0</v>
      </c>
      <c r="J719" s="6">
        <f t="shared" si="686"/>
        <v>7.127365780452247</v>
      </c>
      <c r="K719" s="6">
        <f t="shared" si="687"/>
        <v>0</v>
      </c>
      <c r="L719" s="6">
        <f t="shared" si="688"/>
        <v>0.60186874409567093</v>
      </c>
      <c r="M719" s="6">
        <f t="shared" si="669"/>
        <v>0.24582806781269451</v>
      </c>
      <c r="N719" s="6">
        <f t="shared" si="689"/>
        <v>0.60110079536613203</v>
      </c>
      <c r="O719" s="6">
        <f t="shared" si="690"/>
        <v>4.0684622873604468</v>
      </c>
      <c r="P719" s="6">
        <f t="shared" si="691"/>
        <v>0.54794959291053047</v>
      </c>
      <c r="Q719" s="6">
        <f t="shared" si="670"/>
        <v>0.29471856650515665</v>
      </c>
      <c r="R719" s="6">
        <f t="shared" si="692"/>
        <v>2.2884411482941944</v>
      </c>
      <c r="S719" s="6">
        <f t="shared" si="693"/>
        <v>2.0541722380852865</v>
      </c>
      <c r="T719" s="6">
        <f t="shared" si="694"/>
        <v>0</v>
      </c>
      <c r="U719" s="6">
        <f t="shared" si="695"/>
        <v>0</v>
      </c>
      <c r="V719" s="6">
        <f t="shared" si="696"/>
        <v>0</v>
      </c>
      <c r="W719" s="6">
        <f t="shared" si="697"/>
        <v>0</v>
      </c>
      <c r="X719" s="6">
        <f t="shared" si="671"/>
        <v>0</v>
      </c>
      <c r="Y719" s="6">
        <f t="shared" si="672"/>
        <v>0</v>
      </c>
      <c r="Z719" s="6">
        <f t="shared" si="673"/>
        <v>0</v>
      </c>
      <c r="AA719" s="6">
        <f t="shared" si="682"/>
        <v>0</v>
      </c>
      <c r="AB719" s="6">
        <f t="shared" si="656"/>
        <v>0.18094878279489146</v>
      </c>
      <c r="AC719" s="6">
        <f t="shared" si="657"/>
        <v>0.28546715874622769</v>
      </c>
      <c r="AD719" s="6">
        <f t="shared" si="658"/>
        <v>4.7984370870215599E-2</v>
      </c>
      <c r="AE719" s="6">
        <f t="shared" si="659"/>
        <v>0</v>
      </c>
      <c r="AF719" s="6">
        <f t="shared" si="660"/>
        <v>0</v>
      </c>
      <c r="AG719" s="6">
        <f t="shared" si="661"/>
        <v>0</v>
      </c>
      <c r="AH719" s="6">
        <f t="shared" si="662"/>
        <v>0</v>
      </c>
      <c r="AI719" s="6">
        <f t="shared" si="663"/>
        <v>0</v>
      </c>
      <c r="AJ719" s="6">
        <f t="shared" si="664"/>
        <v>0</v>
      </c>
      <c r="AK719" s="6">
        <f t="shared" si="665"/>
        <v>0</v>
      </c>
      <c r="AL719" s="6">
        <f t="shared" si="666"/>
        <v>0</v>
      </c>
      <c r="AM719" s="6">
        <f t="shared" si="667"/>
        <v>0</v>
      </c>
      <c r="AN719" s="6">
        <f t="shared" si="668"/>
        <v>0</v>
      </c>
      <c r="AO719" s="6">
        <f t="shared" si="674"/>
        <v>0</v>
      </c>
      <c r="AP719" s="6">
        <f t="shared" si="675"/>
        <v>0</v>
      </c>
      <c r="AQ719" s="6">
        <f t="shared" si="676"/>
        <v>0</v>
      </c>
      <c r="AR719" s="6">
        <f t="shared" si="677"/>
        <v>0</v>
      </c>
      <c r="AS719" s="6">
        <f t="shared" si="678"/>
        <v>0</v>
      </c>
      <c r="AT719" s="6">
        <f t="shared" si="679"/>
        <v>0</v>
      </c>
      <c r="AU719" s="6">
        <f t="shared" si="680"/>
        <v>0</v>
      </c>
      <c r="AV719" s="6">
        <f t="shared" si="698"/>
        <v>0.58504796595087727</v>
      </c>
      <c r="AW719" s="6">
        <f t="shared" si="681"/>
        <v>1.1127929083787114</v>
      </c>
      <c r="AX719" s="6">
        <f t="shared" si="699"/>
        <v>0.56906645067903017</v>
      </c>
      <c r="AY719" s="6">
        <f t="shared" si="645"/>
        <v>0.47566734930004811</v>
      </c>
      <c r="AZ719" s="6">
        <f t="shared" si="700"/>
        <v>1.5884602576787594</v>
      </c>
      <c r="BD719" s="7">
        <f t="shared" si="701"/>
        <v>1.2029999999999998</v>
      </c>
      <c r="BE719" s="7">
        <f t="shared" si="702"/>
        <v>1.0968135666557011</v>
      </c>
      <c r="BF719" s="7">
        <f t="shared" ca="1" si="703"/>
        <v>0.21463905200297484</v>
      </c>
      <c r="BG719" s="7">
        <f t="shared" si="646"/>
        <v>1.5884602576787594</v>
      </c>
      <c r="BH719" s="7">
        <f t="shared" si="647"/>
        <v>1.2603413258632596</v>
      </c>
      <c r="BI719" s="7">
        <f t="shared" ca="1" si="648"/>
        <v>0.48543071110678337</v>
      </c>
      <c r="BJ719" s="7">
        <f t="shared" si="649"/>
        <v>0.14857961024977573</v>
      </c>
      <c r="BK719" s="7">
        <f t="shared" si="650"/>
        <v>2.6741328031445258E-2</v>
      </c>
      <c r="BL719" s="7">
        <f t="shared" ca="1" si="651"/>
        <v>7.3328122640193255E-2</v>
      </c>
      <c r="BM719" s="7">
        <f t="shared" ca="1" si="652"/>
        <v>6.4301843768060973E-2</v>
      </c>
      <c r="BN719" s="7">
        <f t="shared" ca="1" si="653"/>
        <v>2.6263110315093618E-4</v>
      </c>
      <c r="BO719" s="7">
        <f t="shared" ca="1" si="654"/>
        <v>4.7052453060825686E-2</v>
      </c>
      <c r="BP719" s="7">
        <f t="shared" si="704"/>
        <v>11.6</v>
      </c>
      <c r="BQ719" s="7">
        <f t="shared" si="705"/>
        <v>0.65</v>
      </c>
    </row>
    <row r="720" spans="1:69" x14ac:dyDescent="0.25">
      <c r="A720" s="53">
        <v>33919</v>
      </c>
      <c r="B720" s="54">
        <v>7.9</v>
      </c>
      <c r="C720" s="54">
        <v>0.66</v>
      </c>
      <c r="D720" s="54">
        <v>8.398842592592592</v>
      </c>
      <c r="E720" s="6">
        <f t="shared" si="655"/>
        <v>2.7909999999999999</v>
      </c>
      <c r="F720" s="1"/>
      <c r="G720" s="6">
        <f t="shared" si="683"/>
        <v>0.60110079536613203</v>
      </c>
      <c r="H720" s="6">
        <f t="shared" si="684"/>
        <v>7.24</v>
      </c>
      <c r="I720" s="6">
        <f t="shared" si="685"/>
        <v>0</v>
      </c>
      <c r="J720" s="6">
        <f t="shared" si="686"/>
        <v>4.5612386941287122</v>
      </c>
      <c r="K720" s="6">
        <f t="shared" si="687"/>
        <v>0</v>
      </c>
      <c r="L720" s="6">
        <f t="shared" si="688"/>
        <v>0.61534976820087228</v>
      </c>
      <c r="M720" s="6">
        <f t="shared" si="669"/>
        <v>0.27453932498080275</v>
      </c>
      <c r="N720" s="6">
        <f t="shared" si="689"/>
        <v>0.61449212762425554</v>
      </c>
      <c r="O720" s="6">
        <f t="shared" si="690"/>
        <v>2.9533006308520906</v>
      </c>
      <c r="P720" s="6">
        <f t="shared" si="691"/>
        <v>0.56906645067903017</v>
      </c>
      <c r="Q720" s="6">
        <f t="shared" si="670"/>
        <v>0.33642309726907021</v>
      </c>
      <c r="R720" s="6">
        <f t="shared" si="692"/>
        <v>3.2210172310955119</v>
      </c>
      <c r="S720" s="6">
        <f t="shared" si="693"/>
        <v>1.4911255747566563</v>
      </c>
      <c r="T720" s="6">
        <f t="shared" si="694"/>
        <v>0</v>
      </c>
      <c r="U720" s="6">
        <f t="shared" si="695"/>
        <v>0</v>
      </c>
      <c r="V720" s="6">
        <f t="shared" si="696"/>
        <v>0</v>
      </c>
      <c r="W720" s="6">
        <f t="shared" si="697"/>
        <v>0</v>
      </c>
      <c r="X720" s="6">
        <f t="shared" si="671"/>
        <v>0</v>
      </c>
      <c r="Y720" s="6">
        <f t="shared" si="672"/>
        <v>0</v>
      </c>
      <c r="Z720" s="6">
        <f t="shared" si="673"/>
        <v>0</v>
      </c>
      <c r="AA720" s="6">
        <f t="shared" si="682"/>
        <v>0</v>
      </c>
      <c r="AB720" s="6">
        <f t="shared" si="656"/>
        <v>0.35029188058012911</v>
      </c>
      <c r="AC720" s="6">
        <f t="shared" si="657"/>
        <v>0.24365781182289986</v>
      </c>
      <c r="AD720" s="6">
        <f t="shared" si="658"/>
        <v>3.483190029862341E-2</v>
      </c>
      <c r="AE720" s="6">
        <f t="shared" si="659"/>
        <v>0</v>
      </c>
      <c r="AF720" s="6">
        <f t="shared" si="660"/>
        <v>0</v>
      </c>
      <c r="AG720" s="6">
        <f t="shared" si="661"/>
        <v>0</v>
      </c>
      <c r="AH720" s="6">
        <f t="shared" si="662"/>
        <v>0</v>
      </c>
      <c r="AI720" s="6">
        <f t="shared" si="663"/>
        <v>0</v>
      </c>
      <c r="AJ720" s="6">
        <f t="shared" si="664"/>
        <v>0</v>
      </c>
      <c r="AK720" s="6">
        <f t="shared" si="665"/>
        <v>0</v>
      </c>
      <c r="AL720" s="6">
        <f t="shared" si="666"/>
        <v>0</v>
      </c>
      <c r="AM720" s="6">
        <f t="shared" si="667"/>
        <v>0</v>
      </c>
      <c r="AN720" s="6">
        <f t="shared" si="668"/>
        <v>0</v>
      </c>
      <c r="AO720" s="6">
        <f t="shared" si="674"/>
        <v>0</v>
      </c>
      <c r="AP720" s="6">
        <f t="shared" si="675"/>
        <v>0</v>
      </c>
      <c r="AQ720" s="6">
        <f t="shared" si="676"/>
        <v>0</v>
      </c>
      <c r="AR720" s="6">
        <f t="shared" si="677"/>
        <v>0</v>
      </c>
      <c r="AS720" s="6">
        <f t="shared" si="678"/>
        <v>0</v>
      </c>
      <c r="AT720" s="6">
        <f t="shared" si="679"/>
        <v>0</v>
      </c>
      <c r="AU720" s="6">
        <f t="shared" si="680"/>
        <v>0</v>
      </c>
      <c r="AV720" s="6">
        <f t="shared" si="698"/>
        <v>0.62015707725327374</v>
      </c>
      <c r="AW720" s="6">
        <f t="shared" si="681"/>
        <v>1.4637907978565821</v>
      </c>
      <c r="AX720" s="6">
        <f t="shared" si="699"/>
        <v>0.59913466165860785</v>
      </c>
      <c r="AY720" s="6">
        <f t="shared" si="645"/>
        <v>0.68671497784919933</v>
      </c>
      <c r="AZ720" s="6">
        <f t="shared" si="700"/>
        <v>2.1505057757057813</v>
      </c>
      <c r="BD720" s="7">
        <f t="shared" si="701"/>
        <v>2.7909999999999999</v>
      </c>
      <c r="BE720" s="7">
        <f t="shared" si="702"/>
        <v>1.6706286242010819</v>
      </c>
      <c r="BF720" s="7">
        <f t="shared" ca="1" si="703"/>
        <v>1.0393626728668874</v>
      </c>
      <c r="BG720" s="7">
        <f t="shared" si="646"/>
        <v>2.1505057757057813</v>
      </c>
      <c r="BH720" s="7">
        <f t="shared" si="647"/>
        <v>1.4664602878038604</v>
      </c>
      <c r="BI720" s="7">
        <f t="shared" ca="1" si="648"/>
        <v>0.78249426538263656</v>
      </c>
      <c r="BJ720" s="7">
        <f t="shared" si="649"/>
        <v>0.41023285135425286</v>
      </c>
      <c r="BK720" s="7">
        <f t="shared" si="650"/>
        <v>4.1684709587209018E-2</v>
      </c>
      <c r="BL720" s="7">
        <f t="shared" ca="1" si="651"/>
        <v>6.5981378763495149E-2</v>
      </c>
      <c r="BM720" s="7">
        <f t="shared" ca="1" si="652"/>
        <v>1.7806818547269689</v>
      </c>
      <c r="BN720" s="7">
        <f t="shared" ca="1" si="653"/>
        <v>0.34812472700566416</v>
      </c>
      <c r="BO720" s="7">
        <f t="shared" ca="1" si="654"/>
        <v>1.0850126291764335</v>
      </c>
      <c r="BP720" s="7">
        <f t="shared" si="704"/>
        <v>7.9</v>
      </c>
      <c r="BQ720" s="7">
        <f t="shared" si="705"/>
        <v>0.66</v>
      </c>
    </row>
    <row r="721" spans="1:69" x14ac:dyDescent="0.25">
      <c r="A721" s="53">
        <v>33920</v>
      </c>
      <c r="B721" s="54">
        <v>7</v>
      </c>
      <c r="C721" s="54">
        <v>0.65</v>
      </c>
      <c r="D721" s="54">
        <v>6.3495370370370354</v>
      </c>
      <c r="E721" s="6">
        <f t="shared" si="655"/>
        <v>2.1099999999999994</v>
      </c>
      <c r="F721" s="1"/>
      <c r="G721" s="6">
        <f t="shared" si="683"/>
        <v>0.61449212762425554</v>
      </c>
      <c r="H721" s="6">
        <f t="shared" si="684"/>
        <v>6.35</v>
      </c>
      <c r="I721" s="6">
        <f t="shared" si="685"/>
        <v>0</v>
      </c>
      <c r="J721" s="6">
        <f t="shared" si="686"/>
        <v>3.904134281990475</v>
      </c>
      <c r="K721" s="6">
        <f t="shared" si="687"/>
        <v>0</v>
      </c>
      <c r="L721" s="6">
        <f t="shared" si="688"/>
        <v>0.62668835480238327</v>
      </c>
      <c r="M721" s="6">
        <f t="shared" si="669"/>
        <v>0.30070316895592653</v>
      </c>
      <c r="N721" s="6">
        <f t="shared" si="689"/>
        <v>0.62574898030937798</v>
      </c>
      <c r="O721" s="6">
        <f t="shared" si="690"/>
        <v>2.7465688869654512</v>
      </c>
      <c r="P721" s="6">
        <f t="shared" si="691"/>
        <v>0.59913466165860785</v>
      </c>
      <c r="Q721" s="6">
        <f t="shared" si="670"/>
        <v>0.40285701013468583</v>
      </c>
      <c r="R721" s="6">
        <f t="shared" si="692"/>
        <v>2.5762911417949992</v>
      </c>
      <c r="S721" s="6">
        <f t="shared" si="693"/>
        <v>1.3867464312305635</v>
      </c>
      <c r="T721" s="6">
        <f t="shared" si="694"/>
        <v>0</v>
      </c>
      <c r="U721" s="6">
        <f t="shared" si="695"/>
        <v>0</v>
      </c>
      <c r="V721" s="6">
        <f t="shared" si="696"/>
        <v>0</v>
      </c>
      <c r="W721" s="6">
        <f t="shared" si="697"/>
        <v>0</v>
      </c>
      <c r="X721" s="6">
        <f t="shared" si="671"/>
        <v>0</v>
      </c>
      <c r="Y721" s="6">
        <f t="shared" si="672"/>
        <v>0</v>
      </c>
      <c r="Z721" s="6">
        <f t="shared" si="673"/>
        <v>0</v>
      </c>
      <c r="AA721" s="6">
        <f t="shared" si="682"/>
        <v>0</v>
      </c>
      <c r="AB721" s="6">
        <f t="shared" si="656"/>
        <v>0.30394478776947448</v>
      </c>
      <c r="AC721" s="6">
        <f t="shared" si="657"/>
        <v>0.2168081540236137</v>
      </c>
      <c r="AD721" s="6">
        <f t="shared" si="658"/>
        <v>3.2393659024980238E-2</v>
      </c>
      <c r="AE721" s="6">
        <f t="shared" si="659"/>
        <v>0</v>
      </c>
      <c r="AF721" s="6">
        <f t="shared" si="660"/>
        <v>0</v>
      </c>
      <c r="AG721" s="6">
        <f t="shared" si="661"/>
        <v>0</v>
      </c>
      <c r="AH721" s="6">
        <f t="shared" si="662"/>
        <v>0</v>
      </c>
      <c r="AI721" s="6">
        <f t="shared" si="663"/>
        <v>0</v>
      </c>
      <c r="AJ721" s="6">
        <f t="shared" si="664"/>
        <v>0</v>
      </c>
      <c r="AK721" s="6">
        <f t="shared" si="665"/>
        <v>0</v>
      </c>
      <c r="AL721" s="6">
        <f t="shared" si="666"/>
        <v>0</v>
      </c>
      <c r="AM721" s="6">
        <f t="shared" si="667"/>
        <v>0</v>
      </c>
      <c r="AN721" s="6">
        <f t="shared" si="668"/>
        <v>0</v>
      </c>
      <c r="AO721" s="6">
        <f t="shared" si="674"/>
        <v>0</v>
      </c>
      <c r="AP721" s="6">
        <f t="shared" si="675"/>
        <v>0</v>
      </c>
      <c r="AQ721" s="6">
        <f t="shared" si="676"/>
        <v>0</v>
      </c>
      <c r="AR721" s="6">
        <f t="shared" si="677"/>
        <v>0</v>
      </c>
      <c r="AS721" s="6">
        <f t="shared" si="678"/>
        <v>0</v>
      </c>
      <c r="AT721" s="6">
        <f t="shared" si="679"/>
        <v>0</v>
      </c>
      <c r="AU721" s="6">
        <f t="shared" si="680"/>
        <v>0</v>
      </c>
      <c r="AV721" s="6">
        <f t="shared" si="698"/>
        <v>0.64192007242881732</v>
      </c>
      <c r="AW721" s="6">
        <f t="shared" si="681"/>
        <v>1.7185236981159675</v>
      </c>
      <c r="AX721" s="6">
        <f t="shared" si="699"/>
        <v>0.61723927825797187</v>
      </c>
      <c r="AY721" s="6">
        <f t="shared" si="645"/>
        <v>0.70680179790416031</v>
      </c>
      <c r="AZ721" s="6">
        <f t="shared" si="700"/>
        <v>2.425325496020128</v>
      </c>
      <c r="BD721" s="7">
        <f t="shared" si="701"/>
        <v>2.1099999999999994</v>
      </c>
      <c r="BE721" s="7">
        <f t="shared" si="702"/>
        <v>1.4525839046333948</v>
      </c>
      <c r="BF721" s="7">
        <f t="shared" ca="1" si="703"/>
        <v>0.763798753266689</v>
      </c>
      <c r="BG721" s="7">
        <f t="shared" si="646"/>
        <v>2.425325496020128</v>
      </c>
      <c r="BH721" s="7">
        <f t="shared" si="647"/>
        <v>1.5573456572065587</v>
      </c>
      <c r="BI721" s="7">
        <f t="shared" ca="1" si="648"/>
        <v>0.90086839589377898</v>
      </c>
      <c r="BJ721" s="7">
        <f t="shared" si="649"/>
        <v>9.9430168440340139E-2</v>
      </c>
      <c r="BK721" s="7">
        <f t="shared" si="650"/>
        <v>1.0975024802200811E-2</v>
      </c>
      <c r="BL721" s="7">
        <f t="shared" ca="1" si="651"/>
        <v>1.8788086929918162E-2</v>
      </c>
      <c r="BM721" s="7">
        <f t="shared" ca="1" si="652"/>
        <v>0.42696020267217211</v>
      </c>
      <c r="BN721" s="7">
        <f t="shared" ca="1" si="653"/>
        <v>0.13836631951617465</v>
      </c>
      <c r="BO721" s="7">
        <f t="shared" ca="1" si="654"/>
        <v>0.5868716339799579</v>
      </c>
      <c r="BP721" s="7">
        <f t="shared" si="704"/>
        <v>7</v>
      </c>
      <c r="BQ721" s="7">
        <f t="shared" si="705"/>
        <v>0.65</v>
      </c>
    </row>
    <row r="722" spans="1:69" x14ac:dyDescent="0.25">
      <c r="A722" s="53">
        <v>33921</v>
      </c>
      <c r="B722" s="54">
        <v>0.6</v>
      </c>
      <c r="C722" s="54">
        <v>0.64</v>
      </c>
      <c r="D722" s="54">
        <v>7.2011574074074058</v>
      </c>
      <c r="E722" s="6">
        <f t="shared" si="655"/>
        <v>2.3929999999999998</v>
      </c>
      <c r="F722" s="1"/>
      <c r="G722" s="6">
        <f t="shared" si="683"/>
        <v>0.62574898030937798</v>
      </c>
      <c r="H722" s="6">
        <f t="shared" si="684"/>
        <v>0</v>
      </c>
      <c r="I722" s="6">
        <f t="shared" si="685"/>
        <v>4.0000000000000036E-2</v>
      </c>
      <c r="J722" s="6">
        <f t="shared" si="686"/>
        <v>0</v>
      </c>
      <c r="K722" s="6">
        <f t="shared" si="687"/>
        <v>3.4395838259639398E-2</v>
      </c>
      <c r="L722" s="6">
        <f t="shared" si="688"/>
        <v>0.62564153025077429</v>
      </c>
      <c r="M722" s="6">
        <f t="shared" si="669"/>
        <v>0.29820749899058363</v>
      </c>
      <c r="N722" s="6">
        <f t="shared" si="689"/>
        <v>0.62470995204643642</v>
      </c>
      <c r="O722" s="6">
        <f t="shared" si="690"/>
        <v>0.29820749899058363</v>
      </c>
      <c r="P722" s="6">
        <f t="shared" si="691"/>
        <v>0.61723927825797187</v>
      </c>
      <c r="Q722" s="6">
        <f t="shared" si="670"/>
        <v>0.44709808288972003</v>
      </c>
      <c r="R722" s="6">
        <f t="shared" si="692"/>
        <v>1.5045678014765278</v>
      </c>
      <c r="S722" s="6">
        <f t="shared" si="693"/>
        <v>0.1505653788455609</v>
      </c>
      <c r="T722" s="6">
        <f t="shared" si="694"/>
        <v>0</v>
      </c>
      <c r="U722" s="6">
        <f t="shared" si="695"/>
        <v>0</v>
      </c>
      <c r="V722" s="6">
        <f t="shared" si="696"/>
        <v>0</v>
      </c>
      <c r="W722" s="6">
        <f t="shared" si="697"/>
        <v>0</v>
      </c>
      <c r="X722" s="6">
        <f t="shared" si="671"/>
        <v>0</v>
      </c>
      <c r="Y722" s="6">
        <f t="shared" si="672"/>
        <v>0</v>
      </c>
      <c r="Z722" s="6">
        <f t="shared" si="673"/>
        <v>0</v>
      </c>
      <c r="AA722" s="6">
        <f t="shared" si="682"/>
        <v>0</v>
      </c>
      <c r="AB722" s="6">
        <f t="shared" si="656"/>
        <v>0.22335378570394504</v>
      </c>
      <c r="AC722" s="6">
        <f t="shared" si="657"/>
        <v>5.2151650079397892E-2</v>
      </c>
      <c r="AD722" s="6">
        <f t="shared" si="658"/>
        <v>3.517127164309357E-3</v>
      </c>
      <c r="AE722" s="6">
        <f t="shared" si="659"/>
        <v>0</v>
      </c>
      <c r="AF722" s="6">
        <f t="shared" si="660"/>
        <v>0</v>
      </c>
      <c r="AG722" s="6">
        <f t="shared" si="661"/>
        <v>0</v>
      </c>
      <c r="AH722" s="6">
        <f t="shared" si="662"/>
        <v>0</v>
      </c>
      <c r="AI722" s="6">
        <f t="shared" si="663"/>
        <v>0</v>
      </c>
      <c r="AJ722" s="6">
        <f t="shared" si="664"/>
        <v>0</v>
      </c>
      <c r="AK722" s="6">
        <f t="shared" si="665"/>
        <v>0</v>
      </c>
      <c r="AL722" s="6">
        <f t="shared" si="666"/>
        <v>0</v>
      </c>
      <c r="AM722" s="6">
        <f t="shared" si="667"/>
        <v>0</v>
      </c>
      <c r="AN722" s="6">
        <f t="shared" si="668"/>
        <v>0</v>
      </c>
      <c r="AO722" s="6">
        <f t="shared" si="674"/>
        <v>0</v>
      </c>
      <c r="AP722" s="6">
        <f t="shared" si="675"/>
        <v>0</v>
      </c>
      <c r="AQ722" s="6">
        <f t="shared" si="676"/>
        <v>0</v>
      </c>
      <c r="AR722" s="6">
        <f t="shared" si="677"/>
        <v>0</v>
      </c>
      <c r="AS722" s="6">
        <f t="shared" si="678"/>
        <v>0</v>
      </c>
      <c r="AT722" s="6">
        <f t="shared" si="679"/>
        <v>0</v>
      </c>
      <c r="AU722" s="6">
        <f t="shared" si="680"/>
        <v>0</v>
      </c>
      <c r="AV722" s="6">
        <f t="shared" si="698"/>
        <v>0.64526837325102437</v>
      </c>
      <c r="AW722" s="6">
        <f t="shared" si="681"/>
        <v>1.7603906947668557</v>
      </c>
      <c r="AX722" s="6">
        <f t="shared" si="699"/>
        <v>0.61998630094358709</v>
      </c>
      <c r="AY722" s="6">
        <f t="shared" si="645"/>
        <v>0.67045186859366512</v>
      </c>
      <c r="AZ722" s="6">
        <f t="shared" si="700"/>
        <v>2.4308425633605211</v>
      </c>
      <c r="BD722" s="7">
        <f t="shared" si="701"/>
        <v>2.3929999999999998</v>
      </c>
      <c r="BE722" s="7">
        <f t="shared" si="702"/>
        <v>1.5469324484281788</v>
      </c>
      <c r="BF722" s="7">
        <f t="shared" ca="1" si="703"/>
        <v>0.88765026208283482</v>
      </c>
      <c r="BG722" s="7">
        <f t="shared" si="646"/>
        <v>2.4308425633605211</v>
      </c>
      <c r="BH722" s="7">
        <f t="shared" si="647"/>
        <v>1.5591159557135323</v>
      </c>
      <c r="BI722" s="7">
        <f t="shared" ca="1" si="648"/>
        <v>0.90310701348079803</v>
      </c>
      <c r="BJ722" s="7">
        <f t="shared" si="649"/>
        <v>1.4320596016950673E-3</v>
      </c>
      <c r="BK722" s="7">
        <f t="shared" si="650"/>
        <v>1.4843784977226318E-4</v>
      </c>
      <c r="BL722" s="7">
        <f t="shared" ca="1" si="651"/>
        <v>2.3891116377843761E-4</v>
      </c>
      <c r="BM722" s="7">
        <f t="shared" ca="1" si="652"/>
        <v>0.87688600815162521</v>
      </c>
      <c r="BN722" s="7">
        <f t="shared" ca="1" si="653"/>
        <v>0.21745879945765914</v>
      </c>
      <c r="BO722" s="7">
        <f t="shared" ca="1" si="654"/>
        <v>0.7919700372019165</v>
      </c>
      <c r="BP722" s="7">
        <f t="shared" si="704"/>
        <v>0.6</v>
      </c>
      <c r="BQ722" s="7">
        <f t="shared" si="705"/>
        <v>0.64</v>
      </c>
    </row>
    <row r="723" spans="1:69" x14ac:dyDescent="0.25">
      <c r="A723" s="53">
        <v>33922</v>
      </c>
      <c r="B723" s="54">
        <v>4.5</v>
      </c>
      <c r="C723" s="54">
        <v>0.64</v>
      </c>
      <c r="D723" s="54">
        <v>6.0004629629629624</v>
      </c>
      <c r="E723" s="6">
        <f t="shared" si="655"/>
        <v>1.9939999999999998</v>
      </c>
      <c r="F723" s="1"/>
      <c r="G723" s="6">
        <f t="shared" si="683"/>
        <v>0.62470995204643642</v>
      </c>
      <c r="H723" s="6">
        <f t="shared" si="684"/>
        <v>3.86</v>
      </c>
      <c r="I723" s="6">
        <f t="shared" si="685"/>
        <v>0</v>
      </c>
      <c r="J723" s="6">
        <f t="shared" si="686"/>
        <v>2.335877338452379</v>
      </c>
      <c r="K723" s="6">
        <f t="shared" si="687"/>
        <v>0</v>
      </c>
      <c r="L723" s="6">
        <f t="shared" si="688"/>
        <v>0.63200706034812137</v>
      </c>
      <c r="M723" s="6">
        <f t="shared" si="669"/>
        <v>0.31364160217042236</v>
      </c>
      <c r="N723" s="6">
        <f t="shared" si="689"/>
        <v>0.63102726714525226</v>
      </c>
      <c r="O723" s="6">
        <f t="shared" si="690"/>
        <v>1.8377642637180434</v>
      </c>
      <c r="P723" s="6">
        <f t="shared" si="691"/>
        <v>0.61998630094358709</v>
      </c>
      <c r="Q723" s="6">
        <f t="shared" si="670"/>
        <v>0.45410124582914052</v>
      </c>
      <c r="R723" s="6">
        <f t="shared" si="692"/>
        <v>0.87666349667714127</v>
      </c>
      <c r="S723" s="6">
        <f t="shared" si="693"/>
        <v>0.92788971951465871</v>
      </c>
      <c r="T723" s="6">
        <f t="shared" si="694"/>
        <v>0</v>
      </c>
      <c r="U723" s="6">
        <f t="shared" si="695"/>
        <v>0</v>
      </c>
      <c r="V723" s="6">
        <f t="shared" si="696"/>
        <v>0</v>
      </c>
      <c r="W723" s="6">
        <f t="shared" si="697"/>
        <v>0</v>
      </c>
      <c r="X723" s="6">
        <f t="shared" si="671"/>
        <v>0</v>
      </c>
      <c r="Y723" s="6">
        <f t="shared" si="672"/>
        <v>0</v>
      </c>
      <c r="Z723" s="6">
        <f t="shared" si="673"/>
        <v>0</v>
      </c>
      <c r="AA723" s="6">
        <f t="shared" si="682"/>
        <v>0</v>
      </c>
      <c r="AB723" s="6">
        <f t="shared" si="656"/>
        <v>9.2490434403374594E-2</v>
      </c>
      <c r="AC723" s="6">
        <f t="shared" si="657"/>
        <v>0.12527975890757115</v>
      </c>
      <c r="AD723" s="6">
        <f t="shared" si="658"/>
        <v>2.1675010304565867E-2</v>
      </c>
      <c r="AE723" s="6">
        <f t="shared" si="659"/>
        <v>0</v>
      </c>
      <c r="AF723" s="6">
        <f t="shared" si="660"/>
        <v>0</v>
      </c>
      <c r="AG723" s="6">
        <f t="shared" si="661"/>
        <v>0</v>
      </c>
      <c r="AH723" s="6">
        <f t="shared" si="662"/>
        <v>0</v>
      </c>
      <c r="AI723" s="6">
        <f t="shared" si="663"/>
        <v>0</v>
      </c>
      <c r="AJ723" s="6">
        <f t="shared" si="664"/>
        <v>0</v>
      </c>
      <c r="AK723" s="6">
        <f t="shared" si="665"/>
        <v>0</v>
      </c>
      <c r="AL723" s="6">
        <f t="shared" si="666"/>
        <v>0</v>
      </c>
      <c r="AM723" s="6">
        <f t="shared" si="667"/>
        <v>0</v>
      </c>
      <c r="AN723" s="6">
        <f t="shared" si="668"/>
        <v>0</v>
      </c>
      <c r="AO723" s="6">
        <f t="shared" si="674"/>
        <v>0</v>
      </c>
      <c r="AP723" s="6">
        <f t="shared" si="675"/>
        <v>0</v>
      </c>
      <c r="AQ723" s="6">
        <f t="shared" si="676"/>
        <v>0</v>
      </c>
      <c r="AR723" s="6">
        <f t="shared" si="677"/>
        <v>0</v>
      </c>
      <c r="AS723" s="6">
        <f t="shared" si="678"/>
        <v>0</v>
      </c>
      <c r="AT723" s="6">
        <f t="shared" si="679"/>
        <v>0</v>
      </c>
      <c r="AU723" s="6">
        <f t="shared" si="680"/>
        <v>0</v>
      </c>
      <c r="AV723" s="6">
        <f t="shared" si="698"/>
        <v>0.63909824611817101</v>
      </c>
      <c r="AW723" s="6">
        <f t="shared" si="681"/>
        <v>1.6838032937131264</v>
      </c>
      <c r="AX723" s="6">
        <f t="shared" si="699"/>
        <v>0.61491609340076292</v>
      </c>
      <c r="AY723" s="6">
        <f t="shared" si="645"/>
        <v>0.54659168023251514</v>
      </c>
      <c r="AZ723" s="6">
        <f t="shared" si="700"/>
        <v>2.2303949739456415</v>
      </c>
      <c r="BD723" s="7">
        <f t="shared" si="701"/>
        <v>1.9939999999999998</v>
      </c>
      <c r="BE723" s="7">
        <f t="shared" si="702"/>
        <v>1.4120906486483082</v>
      </c>
      <c r="BF723" s="7">
        <f t="shared" ca="1" si="703"/>
        <v>0.70823993578894018</v>
      </c>
      <c r="BG723" s="7">
        <f t="shared" si="646"/>
        <v>2.2303949739456415</v>
      </c>
      <c r="BH723" s="7">
        <f t="shared" si="647"/>
        <v>1.4934506935100473</v>
      </c>
      <c r="BI723" s="7">
        <f t="shared" ca="1" si="648"/>
        <v>0.81837330358968063</v>
      </c>
      <c r="BJ723" s="7">
        <f t="shared" si="649"/>
        <v>5.5882583706760608E-2</v>
      </c>
      <c r="BK723" s="7">
        <f t="shared" si="650"/>
        <v>6.6194568999041973E-3</v>
      </c>
      <c r="BL723" s="7">
        <f t="shared" ca="1" si="651"/>
        <v>1.2129358703133175E-2</v>
      </c>
      <c r="BM723" s="7">
        <f t="shared" ca="1" si="652"/>
        <v>0.28882231774066541</v>
      </c>
      <c r="BN723" s="7">
        <f t="shared" ca="1" si="653"/>
        <v>0.10988096547587405</v>
      </c>
      <c r="BO723" s="7">
        <f t="shared" ca="1" si="654"/>
        <v>0.50483392115775771</v>
      </c>
      <c r="BP723" s="7">
        <f t="shared" si="704"/>
        <v>4.5</v>
      </c>
      <c r="BQ723" s="7">
        <f t="shared" si="705"/>
        <v>0.64</v>
      </c>
    </row>
    <row r="724" spans="1:69" x14ac:dyDescent="0.25">
      <c r="A724" s="53">
        <v>33923</v>
      </c>
      <c r="B724" s="54">
        <v>0.7</v>
      </c>
      <c r="C724" s="54">
        <v>0.63</v>
      </c>
      <c r="D724" s="54">
        <v>6.8009259259259247</v>
      </c>
      <c r="E724" s="6">
        <f t="shared" si="655"/>
        <v>2.2599999999999998</v>
      </c>
      <c r="F724" s="1"/>
      <c r="G724" s="6">
        <f t="shared" si="683"/>
        <v>0.63102726714525226</v>
      </c>
      <c r="H724" s="6">
        <f t="shared" si="684"/>
        <v>6.9999999999999951E-2</v>
      </c>
      <c r="I724" s="6">
        <f t="shared" si="685"/>
        <v>0</v>
      </c>
      <c r="J724" s="6">
        <f t="shared" si="686"/>
        <v>4.2120508297258247E-2</v>
      </c>
      <c r="K724" s="6">
        <f t="shared" si="687"/>
        <v>0</v>
      </c>
      <c r="L724" s="6">
        <f t="shared" si="688"/>
        <v>0.63115884850258963</v>
      </c>
      <c r="M724" s="6">
        <f t="shared" si="669"/>
        <v>0.31154902310780486</v>
      </c>
      <c r="N724" s="6">
        <f t="shared" si="689"/>
        <v>0.63018559236217597</v>
      </c>
      <c r="O724" s="6">
        <f t="shared" si="690"/>
        <v>0.33942851481054659</v>
      </c>
      <c r="P724" s="6">
        <f t="shared" si="691"/>
        <v>0.61491609340076292</v>
      </c>
      <c r="Q724" s="6">
        <f t="shared" si="670"/>
        <v>0.44123593404764955</v>
      </c>
      <c r="R724" s="6">
        <f t="shared" si="692"/>
        <v>1.0619974560769576</v>
      </c>
      <c r="S724" s="6">
        <f t="shared" si="693"/>
        <v>0.17137792676719302</v>
      </c>
      <c r="T724" s="6">
        <f t="shared" si="694"/>
        <v>0</v>
      </c>
      <c r="U724" s="6">
        <f t="shared" si="695"/>
        <v>0</v>
      </c>
      <c r="V724" s="6">
        <f t="shared" si="696"/>
        <v>0</v>
      </c>
      <c r="W724" s="6">
        <f t="shared" si="697"/>
        <v>0</v>
      </c>
      <c r="X724" s="6">
        <f t="shared" si="671"/>
        <v>0</v>
      </c>
      <c r="Y724" s="6">
        <f t="shared" si="672"/>
        <v>0</v>
      </c>
      <c r="Z724" s="6">
        <f t="shared" si="673"/>
        <v>0</v>
      </c>
      <c r="AA724" s="6">
        <f t="shared" si="682"/>
        <v>0</v>
      </c>
      <c r="AB724" s="6">
        <f t="shared" si="656"/>
        <v>0.13273018871658776</v>
      </c>
      <c r="AC724" s="6">
        <f t="shared" si="657"/>
        <v>4.4164134763011544E-2</v>
      </c>
      <c r="AD724" s="6">
        <f t="shared" si="658"/>
        <v>4.0032972135923741E-3</v>
      </c>
      <c r="AE724" s="6">
        <f t="shared" si="659"/>
        <v>0</v>
      </c>
      <c r="AF724" s="6">
        <f t="shared" si="660"/>
        <v>0</v>
      </c>
      <c r="AG724" s="6">
        <f t="shared" si="661"/>
        <v>0</v>
      </c>
      <c r="AH724" s="6">
        <f t="shared" si="662"/>
        <v>0</v>
      </c>
      <c r="AI724" s="6">
        <f t="shared" si="663"/>
        <v>0</v>
      </c>
      <c r="AJ724" s="6">
        <f t="shared" si="664"/>
        <v>0</v>
      </c>
      <c r="AK724" s="6">
        <f t="shared" si="665"/>
        <v>0</v>
      </c>
      <c r="AL724" s="6">
        <f t="shared" si="666"/>
        <v>0</v>
      </c>
      <c r="AM724" s="6">
        <f t="shared" si="667"/>
        <v>0</v>
      </c>
      <c r="AN724" s="6">
        <f t="shared" si="668"/>
        <v>0</v>
      </c>
      <c r="AO724" s="6">
        <f t="shared" si="674"/>
        <v>0</v>
      </c>
      <c r="AP724" s="6">
        <f t="shared" si="675"/>
        <v>0</v>
      </c>
      <c r="AQ724" s="6">
        <f t="shared" si="676"/>
        <v>0</v>
      </c>
      <c r="AR724" s="6">
        <f t="shared" si="677"/>
        <v>0</v>
      </c>
      <c r="AS724" s="6">
        <f t="shared" si="678"/>
        <v>0</v>
      </c>
      <c r="AT724" s="6">
        <f t="shared" si="679"/>
        <v>0</v>
      </c>
      <c r="AU724" s="6">
        <f t="shared" si="680"/>
        <v>0</v>
      </c>
      <c r="AV724" s="6">
        <f t="shared" si="698"/>
        <v>0.63650496874364104</v>
      </c>
      <c r="AW724" s="6">
        <f t="shared" si="681"/>
        <v>1.6523460490458515</v>
      </c>
      <c r="AX724" s="6">
        <f t="shared" si="699"/>
        <v>0.61277459320083116</v>
      </c>
      <c r="AY724" s="6">
        <f t="shared" si="645"/>
        <v>0.57396612276423731</v>
      </c>
      <c r="AZ724" s="6">
        <f t="shared" si="700"/>
        <v>2.2263121718100889</v>
      </c>
      <c r="BD724" s="7">
        <f t="shared" si="701"/>
        <v>2.2599999999999998</v>
      </c>
      <c r="BE724" s="7">
        <f t="shared" si="702"/>
        <v>1.5033296378372907</v>
      </c>
      <c r="BF724" s="7">
        <f t="shared" ca="1" si="703"/>
        <v>0.83134897264409102</v>
      </c>
      <c r="BG724" s="7">
        <f t="shared" si="646"/>
        <v>2.2263121718100889</v>
      </c>
      <c r="BH724" s="7">
        <f t="shared" si="647"/>
        <v>1.4920831651788344</v>
      </c>
      <c r="BI724" s="7">
        <f t="shared" ca="1" si="648"/>
        <v>0.81657055681988844</v>
      </c>
      <c r="BJ724" s="7">
        <f t="shared" si="649"/>
        <v>1.1348697681529552E-3</v>
      </c>
      <c r="BK724" s="7">
        <f t="shared" si="650"/>
        <v>1.264831472574038E-4</v>
      </c>
      <c r="BL724" s="7">
        <f t="shared" ca="1" si="651"/>
        <v>2.1840157427304135E-4</v>
      </c>
      <c r="BM724" s="7">
        <f t="shared" ca="1" si="652"/>
        <v>0.64548677801463861</v>
      </c>
      <c r="BN724" s="7">
        <f t="shared" ca="1" si="653"/>
        <v>0.17869386252877231</v>
      </c>
      <c r="BO724" s="7">
        <f t="shared" ca="1" si="654"/>
        <v>0.69493179896113755</v>
      </c>
      <c r="BP724" s="7">
        <f t="shared" si="704"/>
        <v>0.7</v>
      </c>
      <c r="BQ724" s="7">
        <f t="shared" si="705"/>
        <v>0.63</v>
      </c>
    </row>
    <row r="725" spans="1:69" x14ac:dyDescent="0.25">
      <c r="A725" s="53">
        <v>33924</v>
      </c>
      <c r="B725" s="54">
        <v>15.9</v>
      </c>
      <c r="C725" s="54">
        <v>0.63</v>
      </c>
      <c r="D725" s="54">
        <v>5.9493055555555552</v>
      </c>
      <c r="E725" s="6">
        <f t="shared" si="655"/>
        <v>1.9769999999999999</v>
      </c>
      <c r="F725" s="1"/>
      <c r="G725" s="6">
        <f t="shared" si="683"/>
        <v>0.63018559236217597</v>
      </c>
      <c r="H725" s="6">
        <f t="shared" si="684"/>
        <v>15.27</v>
      </c>
      <c r="I725" s="6">
        <f t="shared" si="685"/>
        <v>0</v>
      </c>
      <c r="J725" s="6">
        <f t="shared" si="686"/>
        <v>8.9305291869677923</v>
      </c>
      <c r="K725" s="6">
        <f t="shared" si="687"/>
        <v>0</v>
      </c>
      <c r="L725" s="6">
        <f t="shared" si="688"/>
        <v>0.65808390602612832</v>
      </c>
      <c r="M725" s="6">
        <f t="shared" si="669"/>
        <v>0.383650255573183</v>
      </c>
      <c r="N725" s="6">
        <f t="shared" si="689"/>
        <v>0.65688541096014108</v>
      </c>
      <c r="O725" s="6">
        <f t="shared" si="690"/>
        <v>6.7231210686053906</v>
      </c>
      <c r="P725" s="6">
        <f t="shared" si="691"/>
        <v>0.61277459320083116</v>
      </c>
      <c r="Q725" s="6">
        <f t="shared" si="670"/>
        <v>0.4358810537210025</v>
      </c>
      <c r="R725" s="6">
        <f t="shared" si="692"/>
        <v>2.8276737587429408</v>
      </c>
      <c r="S725" s="6">
        <f t="shared" si="693"/>
        <v>3.3945131297691038</v>
      </c>
      <c r="T725" s="6">
        <f t="shared" si="694"/>
        <v>0</v>
      </c>
      <c r="U725" s="6">
        <f t="shared" si="695"/>
        <v>0</v>
      </c>
      <c r="V725" s="6">
        <f t="shared" si="696"/>
        <v>0</v>
      </c>
      <c r="W725" s="6">
        <f t="shared" si="697"/>
        <v>0</v>
      </c>
      <c r="X725" s="6">
        <f t="shared" si="671"/>
        <v>0</v>
      </c>
      <c r="Y725" s="6">
        <f t="shared" si="672"/>
        <v>0</v>
      </c>
      <c r="Z725" s="6">
        <f t="shared" si="673"/>
        <v>0</v>
      </c>
      <c r="AA725" s="6">
        <f t="shared" si="682"/>
        <v>0</v>
      </c>
      <c r="AB725" s="6">
        <f t="shared" si="656"/>
        <v>0.19173612542833088</v>
      </c>
      <c r="AC725" s="6">
        <f t="shared" si="657"/>
        <v>0.44944939223438407</v>
      </c>
      <c r="AD725" s="6">
        <f t="shared" si="658"/>
        <v>7.9294021174428062E-2</v>
      </c>
      <c r="AE725" s="6">
        <f t="shared" si="659"/>
        <v>0</v>
      </c>
      <c r="AF725" s="6">
        <f t="shared" si="660"/>
        <v>0</v>
      </c>
      <c r="AG725" s="6">
        <f t="shared" si="661"/>
        <v>0</v>
      </c>
      <c r="AH725" s="6">
        <f t="shared" si="662"/>
        <v>0</v>
      </c>
      <c r="AI725" s="6">
        <f t="shared" si="663"/>
        <v>0</v>
      </c>
      <c r="AJ725" s="6">
        <f t="shared" si="664"/>
        <v>0</v>
      </c>
      <c r="AK725" s="6">
        <f t="shared" si="665"/>
        <v>0</v>
      </c>
      <c r="AL725" s="6">
        <f t="shared" si="666"/>
        <v>0</v>
      </c>
      <c r="AM725" s="6">
        <f t="shared" si="667"/>
        <v>0</v>
      </c>
      <c r="AN725" s="6">
        <f t="shared" si="668"/>
        <v>0</v>
      </c>
      <c r="AO725" s="6">
        <f t="shared" si="674"/>
        <v>0</v>
      </c>
      <c r="AP725" s="6">
        <f t="shared" si="675"/>
        <v>0</v>
      </c>
      <c r="AQ725" s="6">
        <f t="shared" si="676"/>
        <v>0</v>
      </c>
      <c r="AR725" s="6">
        <f t="shared" si="677"/>
        <v>0</v>
      </c>
      <c r="AS725" s="6">
        <f t="shared" si="678"/>
        <v>0</v>
      </c>
      <c r="AT725" s="6">
        <f t="shared" si="679"/>
        <v>0</v>
      </c>
      <c r="AU725" s="6">
        <f t="shared" si="680"/>
        <v>0</v>
      </c>
      <c r="AV725" s="6">
        <f t="shared" si="698"/>
        <v>0.65964454598646871</v>
      </c>
      <c r="AW725" s="6">
        <f t="shared" si="681"/>
        <v>1.9485444993418066</v>
      </c>
      <c r="AX725" s="6">
        <f t="shared" si="699"/>
        <v>0.63166027915691525</v>
      </c>
      <c r="AY725" s="6">
        <f t="shared" si="645"/>
        <v>0.62761717914933335</v>
      </c>
      <c r="AZ725" s="6">
        <f t="shared" si="700"/>
        <v>2.5761616784911401</v>
      </c>
      <c r="BD725" s="7">
        <f t="shared" si="701"/>
        <v>1.9769999999999999</v>
      </c>
      <c r="BE725" s="7">
        <f t="shared" si="702"/>
        <v>1.4060583202698242</v>
      </c>
      <c r="BF725" s="7">
        <f t="shared" ca="1" si="703"/>
        <v>0.69983201322265587</v>
      </c>
      <c r="BG725" s="7">
        <f t="shared" si="646"/>
        <v>2.5761616784911401</v>
      </c>
      <c r="BH725" s="7">
        <f t="shared" si="647"/>
        <v>1.6050425784044298</v>
      </c>
      <c r="BI725" s="7">
        <f t="shared" ca="1" si="648"/>
        <v>0.96033675774516891</v>
      </c>
      <c r="BJ725" s="7">
        <f t="shared" si="649"/>
        <v>0.35899471697232049</v>
      </c>
      <c r="BK725" s="7">
        <f t="shared" si="650"/>
        <v>3.9594734985379319E-2</v>
      </c>
      <c r="BL725" s="7">
        <f t="shared" ca="1" si="651"/>
        <v>6.7862721918739793E-2</v>
      </c>
      <c r="BM725" s="7">
        <f t="shared" ca="1" si="652"/>
        <v>0.27083897253518602</v>
      </c>
      <c r="BN725" s="7">
        <f t="shared" ca="1" si="653"/>
        <v>0.1059181260971412</v>
      </c>
      <c r="BO725" s="7">
        <f t="shared" ca="1" si="654"/>
        <v>0.49295667623623002</v>
      </c>
      <c r="BP725" s="7">
        <f t="shared" si="704"/>
        <v>15.9</v>
      </c>
      <c r="BQ725" s="7">
        <f t="shared" si="705"/>
        <v>0.63</v>
      </c>
    </row>
    <row r="726" spans="1:69" x14ac:dyDescent="0.25">
      <c r="A726" s="53">
        <v>33925</v>
      </c>
      <c r="B726" s="54">
        <v>0.3</v>
      </c>
      <c r="C726" s="54">
        <v>0.62</v>
      </c>
      <c r="D726" s="54">
        <v>9.5995370370370363</v>
      </c>
      <c r="E726" s="6">
        <f t="shared" si="655"/>
        <v>3.19</v>
      </c>
      <c r="F726" s="1"/>
      <c r="G726" s="6">
        <f t="shared" si="683"/>
        <v>0.65688541096014108</v>
      </c>
      <c r="H726" s="6">
        <f t="shared" si="684"/>
        <v>0</v>
      </c>
      <c r="I726" s="6">
        <f t="shared" si="685"/>
        <v>0.32</v>
      </c>
      <c r="J726" s="6">
        <f t="shared" si="686"/>
        <v>0</v>
      </c>
      <c r="K726" s="6">
        <f t="shared" si="687"/>
        <v>0.28223026315569211</v>
      </c>
      <c r="L726" s="6">
        <f t="shared" si="688"/>
        <v>0.65600374446063869</v>
      </c>
      <c r="M726" s="6">
        <f t="shared" si="669"/>
        <v>0.37764659409996088</v>
      </c>
      <c r="N726" s="6">
        <f t="shared" si="689"/>
        <v>0.65482400438972566</v>
      </c>
      <c r="O726" s="6">
        <f t="shared" si="690"/>
        <v>0.37764659409996088</v>
      </c>
      <c r="P726" s="6">
        <f t="shared" si="691"/>
        <v>0.63166027915691525</v>
      </c>
      <c r="Q726" s="6">
        <f t="shared" si="670"/>
        <v>0.48473887843404906</v>
      </c>
      <c r="R726" s="6">
        <f t="shared" si="692"/>
        <v>3.5437207765794341</v>
      </c>
      <c r="S726" s="6">
        <f t="shared" si="693"/>
        <v>0.19067428787963456</v>
      </c>
      <c r="T726" s="6">
        <f t="shared" si="694"/>
        <v>0</v>
      </c>
      <c r="U726" s="6">
        <f t="shared" si="695"/>
        <v>0</v>
      </c>
      <c r="V726" s="6">
        <f t="shared" si="696"/>
        <v>0</v>
      </c>
      <c r="W726" s="6">
        <f t="shared" si="697"/>
        <v>0</v>
      </c>
      <c r="X726" s="6">
        <f t="shared" si="671"/>
        <v>0</v>
      </c>
      <c r="Y726" s="6">
        <f t="shared" si="672"/>
        <v>0</v>
      </c>
      <c r="Z726" s="6">
        <f t="shared" si="673"/>
        <v>0</v>
      </c>
      <c r="AA726" s="6">
        <f t="shared" si="682"/>
        <v>0</v>
      </c>
      <c r="AB726" s="6">
        <f t="shared" si="656"/>
        <v>0.45773870594606908</v>
      </c>
      <c r="AC726" s="6">
        <f t="shared" si="657"/>
        <v>0.10431531692726871</v>
      </c>
      <c r="AD726" s="6">
        <f t="shared" si="658"/>
        <v>4.4540499454704292E-3</v>
      </c>
      <c r="AE726" s="6">
        <f t="shared" si="659"/>
        <v>0</v>
      </c>
      <c r="AF726" s="6">
        <f t="shared" si="660"/>
        <v>0</v>
      </c>
      <c r="AG726" s="6">
        <f t="shared" si="661"/>
        <v>0</v>
      </c>
      <c r="AH726" s="6">
        <f t="shared" si="662"/>
        <v>0</v>
      </c>
      <c r="AI726" s="6">
        <f t="shared" si="663"/>
        <v>0</v>
      </c>
      <c r="AJ726" s="6">
        <f t="shared" si="664"/>
        <v>0</v>
      </c>
      <c r="AK726" s="6">
        <f t="shared" si="665"/>
        <v>0</v>
      </c>
      <c r="AL726" s="6">
        <f t="shared" si="666"/>
        <v>0</v>
      </c>
      <c r="AM726" s="6">
        <f t="shared" si="667"/>
        <v>0</v>
      </c>
      <c r="AN726" s="6">
        <f t="shared" si="668"/>
        <v>0</v>
      </c>
      <c r="AO726" s="6">
        <f t="shared" si="674"/>
        <v>0</v>
      </c>
      <c r="AP726" s="6">
        <f t="shared" si="675"/>
        <v>0</v>
      </c>
      <c r="AQ726" s="6">
        <f t="shared" si="676"/>
        <v>0</v>
      </c>
      <c r="AR726" s="6">
        <f t="shared" si="677"/>
        <v>0</v>
      </c>
      <c r="AS726" s="6">
        <f t="shared" si="678"/>
        <v>0</v>
      </c>
      <c r="AT726" s="6">
        <f t="shared" si="679"/>
        <v>0</v>
      </c>
      <c r="AU726" s="6">
        <f t="shared" si="680"/>
        <v>0</v>
      </c>
      <c r="AV726" s="6">
        <f t="shared" si="698"/>
        <v>0.68951550901492875</v>
      </c>
      <c r="AW726" s="6">
        <f t="shared" si="681"/>
        <v>2.3847233006853101</v>
      </c>
      <c r="AX726" s="6">
        <f t="shared" si="699"/>
        <v>0.65526700548648831</v>
      </c>
      <c r="AY726" s="6">
        <f t="shared" si="645"/>
        <v>0.94247758438011808</v>
      </c>
      <c r="AZ726" s="6">
        <f t="shared" si="700"/>
        <v>3.3272008850654284</v>
      </c>
      <c r="BD726" s="7">
        <f t="shared" si="701"/>
        <v>3.19</v>
      </c>
      <c r="BE726" s="7">
        <f t="shared" si="702"/>
        <v>1.7860571099491751</v>
      </c>
      <c r="BF726" s="7">
        <f t="shared" ca="1" si="703"/>
        <v>1.171371443879782</v>
      </c>
      <c r="BG726" s="7">
        <f t="shared" si="646"/>
        <v>3.3272008850654284</v>
      </c>
      <c r="BH726" s="7">
        <f t="shared" si="647"/>
        <v>1.8240616450836931</v>
      </c>
      <c r="BI726" s="7">
        <f t="shared" ca="1" si="648"/>
        <v>1.2130163886998955</v>
      </c>
      <c r="BJ726" s="7">
        <f t="shared" si="649"/>
        <v>1.8824082862736919E-2</v>
      </c>
      <c r="BK726" s="7">
        <f t="shared" si="650"/>
        <v>1.4443446907908099E-3</v>
      </c>
      <c r="BL726" s="7">
        <f t="shared" ca="1" si="651"/>
        <v>1.7343014290702977E-3</v>
      </c>
      <c r="BM726" s="7">
        <f t="shared" ca="1" si="652"/>
        <v>3.0047515451379287</v>
      </c>
      <c r="BN726" s="7">
        <f t="shared" ca="1" si="653"/>
        <v>0.4976589130531156</v>
      </c>
      <c r="BO726" s="7">
        <f t="shared" ca="1" si="654"/>
        <v>1.3774500175408884</v>
      </c>
      <c r="BP726" s="7">
        <f t="shared" si="704"/>
        <v>0.3</v>
      </c>
      <c r="BQ726" s="7">
        <f t="shared" si="705"/>
        <v>0.62</v>
      </c>
    </row>
    <row r="727" spans="1:69" x14ac:dyDescent="0.25">
      <c r="A727" s="53">
        <v>33926</v>
      </c>
      <c r="B727" s="54">
        <v>12.9</v>
      </c>
      <c r="C727" s="54">
        <v>0.62</v>
      </c>
      <c r="D727" s="54">
        <v>8.0497685185185173</v>
      </c>
      <c r="E727" s="6">
        <f t="shared" si="655"/>
        <v>2.6749999999999994</v>
      </c>
      <c r="F727" s="1"/>
      <c r="G727" s="6">
        <f t="shared" si="683"/>
        <v>0.65482400438972566</v>
      </c>
      <c r="H727" s="6">
        <f t="shared" si="684"/>
        <v>12.280000000000001</v>
      </c>
      <c r="I727" s="6">
        <f t="shared" si="685"/>
        <v>0</v>
      </c>
      <c r="J727" s="6">
        <f t="shared" si="686"/>
        <v>6.8392457437228265</v>
      </c>
      <c r="K727" s="6">
        <f t="shared" si="687"/>
        <v>0</v>
      </c>
      <c r="L727" s="6">
        <f t="shared" si="688"/>
        <v>0.67618930301745617</v>
      </c>
      <c r="M727" s="6">
        <f t="shared" si="669"/>
        <v>0.43918183457979415</v>
      </c>
      <c r="N727" s="6">
        <f t="shared" si="689"/>
        <v>0.67481733139963795</v>
      </c>
      <c r="O727" s="6">
        <f t="shared" si="690"/>
        <v>5.8799360908569689</v>
      </c>
      <c r="P727" s="6">
        <f t="shared" si="691"/>
        <v>0.65526700548648831</v>
      </c>
      <c r="Q727" s="6">
        <f t="shared" si="670"/>
        <v>0.55116219112073639</v>
      </c>
      <c r="R727" s="6">
        <f t="shared" si="692"/>
        <v>2.5138289017927575</v>
      </c>
      <c r="S727" s="6">
        <f t="shared" si="693"/>
        <v>2.9687878678581492</v>
      </c>
      <c r="T727" s="6">
        <f t="shared" si="694"/>
        <v>0</v>
      </c>
      <c r="U727" s="6">
        <f t="shared" si="695"/>
        <v>0</v>
      </c>
      <c r="V727" s="6">
        <f t="shared" si="696"/>
        <v>0</v>
      </c>
      <c r="W727" s="6">
        <f t="shared" si="697"/>
        <v>0</v>
      </c>
      <c r="X727" s="6">
        <f t="shared" si="671"/>
        <v>0</v>
      </c>
      <c r="Y727" s="6">
        <f t="shared" si="672"/>
        <v>0</v>
      </c>
      <c r="Z727" s="6">
        <f t="shared" si="673"/>
        <v>0</v>
      </c>
      <c r="AA727" s="6">
        <f t="shared" si="682"/>
        <v>0</v>
      </c>
      <c r="AB727" s="6">
        <f t="shared" si="656"/>
        <v>0.23337946214466443</v>
      </c>
      <c r="AC727" s="6">
        <f t="shared" si="657"/>
        <v>0.39403420831488795</v>
      </c>
      <c r="AD727" s="6">
        <f t="shared" si="658"/>
        <v>6.9349305498883629E-2</v>
      </c>
      <c r="AE727" s="6">
        <f t="shared" si="659"/>
        <v>0</v>
      </c>
      <c r="AF727" s="6">
        <f t="shared" si="660"/>
        <v>0</v>
      </c>
      <c r="AG727" s="6">
        <f t="shared" si="661"/>
        <v>0</v>
      </c>
      <c r="AH727" s="6">
        <f t="shared" si="662"/>
        <v>0</v>
      </c>
      <c r="AI727" s="6">
        <f t="shared" si="663"/>
        <v>0</v>
      </c>
      <c r="AJ727" s="6">
        <f t="shared" si="664"/>
        <v>0</v>
      </c>
      <c r="AK727" s="6">
        <f t="shared" si="665"/>
        <v>0</v>
      </c>
      <c r="AL727" s="6">
        <f t="shared" si="666"/>
        <v>0</v>
      </c>
      <c r="AM727" s="6">
        <f t="shared" si="667"/>
        <v>0</v>
      </c>
      <c r="AN727" s="6">
        <f t="shared" si="668"/>
        <v>0</v>
      </c>
      <c r="AO727" s="6">
        <f t="shared" si="674"/>
        <v>0</v>
      </c>
      <c r="AP727" s="6">
        <f t="shared" si="675"/>
        <v>0</v>
      </c>
      <c r="AQ727" s="6">
        <f t="shared" si="676"/>
        <v>0</v>
      </c>
      <c r="AR727" s="6">
        <f t="shared" si="677"/>
        <v>0</v>
      </c>
      <c r="AS727" s="6">
        <f t="shared" si="678"/>
        <v>0</v>
      </c>
      <c r="AT727" s="6">
        <f t="shared" si="679"/>
        <v>0</v>
      </c>
      <c r="AU727" s="6">
        <f t="shared" si="680"/>
        <v>0</v>
      </c>
      <c r="AV727" s="6">
        <f t="shared" si="698"/>
        <v>0.69928526044718764</v>
      </c>
      <c r="AW727" s="6">
        <f t="shared" si="681"/>
        <v>2.5411640977072154</v>
      </c>
      <c r="AX727" s="6">
        <f t="shared" si="699"/>
        <v>0.66279001274207183</v>
      </c>
      <c r="AY727" s="6">
        <f t="shared" si="645"/>
        <v>0.78454165326540082</v>
      </c>
      <c r="AZ727" s="6">
        <f t="shared" si="700"/>
        <v>3.3257057509726162</v>
      </c>
      <c r="BD727" s="7">
        <f t="shared" si="701"/>
        <v>2.6749999999999994</v>
      </c>
      <c r="BE727" s="7">
        <f t="shared" si="702"/>
        <v>1.6355427233796125</v>
      </c>
      <c r="BF727" s="7">
        <f t="shared" ca="1" si="703"/>
        <v>0.99747043675693325</v>
      </c>
      <c r="BG727" s="7">
        <f t="shared" si="646"/>
        <v>3.3257057509726162</v>
      </c>
      <c r="BH727" s="7">
        <f t="shared" si="647"/>
        <v>1.8236517625283113</v>
      </c>
      <c r="BI727" s="7">
        <f t="shared" ca="1" si="648"/>
        <v>1.2125717877760214</v>
      </c>
      <c r="BJ727" s="7">
        <f t="shared" si="649"/>
        <v>0.42341797434883727</v>
      </c>
      <c r="BK727" s="7">
        <f t="shared" si="650"/>
        <v>3.5385010609446703E-2</v>
      </c>
      <c r="BL727" s="7">
        <f t="shared" ca="1" si="651"/>
        <v>4.6268591210236958E-2</v>
      </c>
      <c r="BM727" s="7">
        <f t="shared" ca="1" si="652"/>
        <v>1.4845519697954603</v>
      </c>
      <c r="BN727" s="7">
        <f t="shared" ca="1" si="653"/>
        <v>0.30795291404250941</v>
      </c>
      <c r="BO727" s="7">
        <f t="shared" ca="1" si="654"/>
        <v>0.99949438167077609</v>
      </c>
      <c r="BP727" s="7">
        <f t="shared" si="704"/>
        <v>12.9</v>
      </c>
      <c r="BQ727" s="7">
        <f t="shared" si="705"/>
        <v>0.62</v>
      </c>
    </row>
    <row r="728" spans="1:69" x14ac:dyDescent="0.25">
      <c r="A728" s="53">
        <v>33927</v>
      </c>
      <c r="B728" s="54">
        <v>0</v>
      </c>
      <c r="C728" s="54">
        <v>0.61</v>
      </c>
      <c r="D728" s="54">
        <v>10.700925925925926</v>
      </c>
      <c r="E728" s="6">
        <f t="shared" si="655"/>
        <v>3.556</v>
      </c>
      <c r="F728" s="1"/>
      <c r="G728" s="6">
        <f t="shared" si="683"/>
        <v>0.67481733139963795</v>
      </c>
      <c r="H728" s="6">
        <f t="shared" si="684"/>
        <v>0</v>
      </c>
      <c r="I728" s="6">
        <f t="shared" si="685"/>
        <v>0.61</v>
      </c>
      <c r="J728" s="6">
        <f t="shared" si="686"/>
        <v>0</v>
      </c>
      <c r="K728" s="6">
        <f t="shared" si="687"/>
        <v>0.54515782565454818</v>
      </c>
      <c r="L728" s="6">
        <f t="shared" si="688"/>
        <v>0.67311429861198824</v>
      </c>
      <c r="M728" s="6">
        <f t="shared" si="669"/>
        <v>0.42932550515809653</v>
      </c>
      <c r="N728" s="6">
        <f t="shared" si="689"/>
        <v>0.67177311743939727</v>
      </c>
      <c r="O728" s="6">
        <f t="shared" si="690"/>
        <v>0.42932550515809653</v>
      </c>
      <c r="P728" s="6">
        <f t="shared" si="691"/>
        <v>0.66279001274207183</v>
      </c>
      <c r="Q728" s="6">
        <f t="shared" si="670"/>
        <v>0.57362914734902171</v>
      </c>
      <c r="R728" s="6">
        <f t="shared" si="692"/>
        <v>3.1384137809236856</v>
      </c>
      <c r="S728" s="6">
        <f t="shared" si="693"/>
        <v>0.21676704157675047</v>
      </c>
      <c r="T728" s="6">
        <f t="shared" si="694"/>
        <v>0</v>
      </c>
      <c r="U728" s="6">
        <f t="shared" si="695"/>
        <v>0</v>
      </c>
      <c r="V728" s="6">
        <f t="shared" si="696"/>
        <v>0</v>
      </c>
      <c r="W728" s="6">
        <f t="shared" si="697"/>
        <v>0</v>
      </c>
      <c r="X728" s="6">
        <f t="shared" si="671"/>
        <v>0</v>
      </c>
      <c r="Y728" s="6">
        <f t="shared" si="672"/>
        <v>0</v>
      </c>
      <c r="Z728" s="6">
        <f t="shared" si="673"/>
        <v>0</v>
      </c>
      <c r="AA728" s="6">
        <f t="shared" si="682"/>
        <v>0</v>
      </c>
      <c r="AB728" s="6">
        <f t="shared" si="656"/>
        <v>0.40345787015186219</v>
      </c>
      <c r="AC728" s="6">
        <f t="shared" si="657"/>
        <v>9.7794631384584663E-2</v>
      </c>
      <c r="AD728" s="6">
        <f t="shared" si="658"/>
        <v>5.0635627931343834E-3</v>
      </c>
      <c r="AE728" s="6">
        <f t="shared" si="659"/>
        <v>0</v>
      </c>
      <c r="AF728" s="6">
        <f t="shared" si="660"/>
        <v>0</v>
      </c>
      <c r="AG728" s="6">
        <f t="shared" si="661"/>
        <v>0</v>
      </c>
      <c r="AH728" s="6">
        <f t="shared" si="662"/>
        <v>0</v>
      </c>
      <c r="AI728" s="6">
        <f t="shared" si="663"/>
        <v>0</v>
      </c>
      <c r="AJ728" s="6">
        <f t="shared" si="664"/>
        <v>0</v>
      </c>
      <c r="AK728" s="6">
        <f t="shared" si="665"/>
        <v>0</v>
      </c>
      <c r="AL728" s="6">
        <f t="shared" si="666"/>
        <v>0</v>
      </c>
      <c r="AM728" s="6">
        <f t="shared" si="667"/>
        <v>0</v>
      </c>
      <c r="AN728" s="6">
        <f t="shared" si="668"/>
        <v>0</v>
      </c>
      <c r="AO728" s="6">
        <f t="shared" si="674"/>
        <v>0</v>
      </c>
      <c r="AP728" s="6">
        <f t="shared" si="675"/>
        <v>0</v>
      </c>
      <c r="AQ728" s="6">
        <f t="shared" si="676"/>
        <v>0</v>
      </c>
      <c r="AR728" s="6">
        <f t="shared" si="677"/>
        <v>0</v>
      </c>
      <c r="AS728" s="6">
        <f t="shared" si="678"/>
        <v>0</v>
      </c>
      <c r="AT728" s="6">
        <f t="shared" si="679"/>
        <v>0</v>
      </c>
      <c r="AU728" s="6">
        <f t="shared" si="680"/>
        <v>0</v>
      </c>
      <c r="AV728" s="6">
        <f t="shared" si="698"/>
        <v>0.71610098399401367</v>
      </c>
      <c r="AW728" s="6">
        <f t="shared" si="681"/>
        <v>2.8269237626411527</v>
      </c>
      <c r="AX728" s="6">
        <f t="shared" si="699"/>
        <v>0.67550176293066233</v>
      </c>
      <c r="AY728" s="6">
        <f t="shared" si="645"/>
        <v>0.97708701750088389</v>
      </c>
      <c r="AZ728" s="6">
        <f t="shared" si="700"/>
        <v>3.8040107801420366</v>
      </c>
      <c r="BD728" s="7">
        <f t="shared" si="701"/>
        <v>3.556</v>
      </c>
      <c r="BE728" s="7">
        <f t="shared" si="702"/>
        <v>1.8857359306117067</v>
      </c>
      <c r="BF728" s="7">
        <f t="shared" ca="1" si="703"/>
        <v>1.2788245257591306</v>
      </c>
      <c r="BG728" s="7">
        <f t="shared" si="646"/>
        <v>3.8040107801420366</v>
      </c>
      <c r="BH728" s="7">
        <f t="shared" si="647"/>
        <v>1.9503873410535757</v>
      </c>
      <c r="BI728" s="7">
        <f t="shared" ca="1" si="648"/>
        <v>1.3455830980199437</v>
      </c>
      <c r="BJ728" s="7">
        <f t="shared" si="649"/>
        <v>6.1509347066661613E-2</v>
      </c>
      <c r="BK728" s="7">
        <f t="shared" si="650"/>
        <v>4.1798048721230019E-3</v>
      </c>
      <c r="BL728" s="7">
        <f t="shared" ca="1" si="651"/>
        <v>4.4567069703021983E-3</v>
      </c>
      <c r="BM728" s="7">
        <f t="shared" ca="1" si="652"/>
        <v>4.4075723889735468</v>
      </c>
      <c r="BN728" s="7">
        <f t="shared" ca="1" si="653"/>
        <v>0.64823151686708058</v>
      </c>
      <c r="BO728" s="7">
        <f t="shared" ca="1" si="654"/>
        <v>1.6412204073024421</v>
      </c>
      <c r="BP728" s="7">
        <f t="shared" si="704"/>
        <v>0</v>
      </c>
      <c r="BQ728" s="7">
        <f t="shared" si="705"/>
        <v>0.61</v>
      </c>
    </row>
    <row r="729" spans="1:69" x14ac:dyDescent="0.25">
      <c r="A729" s="53">
        <v>33928</v>
      </c>
      <c r="B729" s="54">
        <v>29.6</v>
      </c>
      <c r="C729" s="54">
        <v>0.6</v>
      </c>
      <c r="D729" s="54">
        <v>7.9504629629629626</v>
      </c>
      <c r="E729" s="6">
        <f t="shared" si="655"/>
        <v>2.6419999999999999</v>
      </c>
      <c r="F729" s="1"/>
      <c r="G729" s="6">
        <f t="shared" si="683"/>
        <v>0.67177311743939727</v>
      </c>
      <c r="H729" s="6">
        <f t="shared" si="684"/>
        <v>29</v>
      </c>
      <c r="I729" s="6">
        <f t="shared" si="685"/>
        <v>0</v>
      </c>
      <c r="J729" s="6">
        <f t="shared" si="686"/>
        <v>14.961464482079148</v>
      </c>
      <c r="K729" s="6">
        <f t="shared" si="687"/>
        <v>0</v>
      </c>
      <c r="L729" s="6">
        <f t="shared" si="688"/>
        <v>0.71851162758303277</v>
      </c>
      <c r="M729" s="6">
        <f t="shared" si="669"/>
        <v>0.59411184436047793</v>
      </c>
      <c r="N729" s="6">
        <f t="shared" si="689"/>
        <v>0.71665566605618114</v>
      </c>
      <c r="O729" s="6">
        <f t="shared" si="690"/>
        <v>14.632647362281331</v>
      </c>
      <c r="P729" s="6">
        <f t="shared" si="691"/>
        <v>0.67550176293066233</v>
      </c>
      <c r="Q729" s="6">
        <f t="shared" si="670"/>
        <v>0.61306718359067192</v>
      </c>
      <c r="R729" s="6">
        <f t="shared" si="692"/>
        <v>5.998105768422187</v>
      </c>
      <c r="S729" s="6">
        <f t="shared" si="693"/>
        <v>7.3880438992077613</v>
      </c>
      <c r="T729" s="6">
        <f t="shared" si="694"/>
        <v>0</v>
      </c>
      <c r="U729" s="6">
        <f t="shared" si="695"/>
        <v>0</v>
      </c>
      <c r="V729" s="6">
        <f t="shared" si="696"/>
        <v>0</v>
      </c>
      <c r="W729" s="6">
        <f t="shared" si="697"/>
        <v>0</v>
      </c>
      <c r="X729" s="6">
        <f t="shared" si="671"/>
        <v>0</v>
      </c>
      <c r="Y729" s="6">
        <f t="shared" si="672"/>
        <v>0</v>
      </c>
      <c r="Z729" s="6">
        <f t="shared" si="673"/>
        <v>0</v>
      </c>
      <c r="AA729" s="6">
        <f t="shared" si="682"/>
        <v>0</v>
      </c>
      <c r="AB729" s="6">
        <f t="shared" si="656"/>
        <v>0.41898011620933118</v>
      </c>
      <c r="AC729" s="6">
        <f t="shared" si="657"/>
        <v>0.97456203840166278</v>
      </c>
      <c r="AD729" s="6">
        <f t="shared" si="658"/>
        <v>0.17258077579485825</v>
      </c>
      <c r="AE729" s="6">
        <f t="shared" si="659"/>
        <v>0</v>
      </c>
      <c r="AF729" s="6">
        <f t="shared" si="660"/>
        <v>0</v>
      </c>
      <c r="AG729" s="6">
        <f t="shared" si="661"/>
        <v>0</v>
      </c>
      <c r="AH729" s="6">
        <f t="shared" si="662"/>
        <v>0</v>
      </c>
      <c r="AI729" s="6">
        <f t="shared" si="663"/>
        <v>0</v>
      </c>
      <c r="AJ729" s="6">
        <f t="shared" si="664"/>
        <v>0</v>
      </c>
      <c r="AK729" s="6">
        <f t="shared" si="665"/>
        <v>0</v>
      </c>
      <c r="AL729" s="6">
        <f t="shared" si="666"/>
        <v>0</v>
      </c>
      <c r="AM729" s="6">
        <f t="shared" si="667"/>
        <v>0</v>
      </c>
      <c r="AN729" s="6">
        <f t="shared" si="668"/>
        <v>0</v>
      </c>
      <c r="AO729" s="6">
        <f t="shared" si="674"/>
        <v>0</v>
      </c>
      <c r="AP729" s="6">
        <f t="shared" si="675"/>
        <v>0</v>
      </c>
      <c r="AQ729" s="6">
        <f t="shared" si="676"/>
        <v>0</v>
      </c>
      <c r="AR729" s="6">
        <f t="shared" si="677"/>
        <v>0</v>
      </c>
      <c r="AS729" s="6">
        <f t="shared" si="678"/>
        <v>0</v>
      </c>
      <c r="AT729" s="6">
        <f t="shared" si="679"/>
        <v>0</v>
      </c>
      <c r="AU729" s="6">
        <f t="shared" si="680"/>
        <v>0</v>
      </c>
      <c r="AV729" s="6">
        <f t="shared" si="698"/>
        <v>0.77044895454365758</v>
      </c>
      <c r="AW729" s="6">
        <f t="shared" si="681"/>
        <v>3.8992444560966217</v>
      </c>
      <c r="AX729" s="6">
        <f t="shared" si="699"/>
        <v>0.7144494650118951</v>
      </c>
      <c r="AY729" s="6">
        <f t="shared" si="645"/>
        <v>1.032047299800003</v>
      </c>
      <c r="AZ729" s="6">
        <f t="shared" si="700"/>
        <v>4.9312917558966252</v>
      </c>
      <c r="BD729" s="7">
        <f t="shared" si="701"/>
        <v>2.6419999999999999</v>
      </c>
      <c r="BE729" s="7">
        <f t="shared" si="702"/>
        <v>1.6254230218623089</v>
      </c>
      <c r="BF729" s="7">
        <f t="shared" ca="1" si="703"/>
        <v>0.98522499707758182</v>
      </c>
      <c r="BG729" s="7">
        <f t="shared" si="646"/>
        <v>4.9312917558966252</v>
      </c>
      <c r="BH729" s="7">
        <f t="shared" si="647"/>
        <v>2.2206512008635273</v>
      </c>
      <c r="BI729" s="7">
        <f t="shared" ca="1" si="648"/>
        <v>1.602958205996738</v>
      </c>
      <c r="BJ729" s="7">
        <f t="shared" si="649"/>
        <v>5.2408567436162539</v>
      </c>
      <c r="BK729" s="7">
        <f t="shared" si="650"/>
        <v>0.35429658507710649</v>
      </c>
      <c r="BL729" s="7">
        <f t="shared" ca="1" si="651"/>
        <v>0.38159431740155786</v>
      </c>
      <c r="BM729" s="7">
        <f t="shared" ca="1" si="652"/>
        <v>1.4052251232201192</v>
      </c>
      <c r="BN729" s="7">
        <f t="shared" ca="1" si="653"/>
        <v>0.29682376818747702</v>
      </c>
      <c r="BO729" s="7">
        <f t="shared" ca="1" si="654"/>
        <v>0.97515964540659938</v>
      </c>
      <c r="BP729" s="7">
        <f t="shared" si="704"/>
        <v>29.6</v>
      </c>
      <c r="BQ729" s="7">
        <f t="shared" si="705"/>
        <v>0.6</v>
      </c>
    </row>
    <row r="730" spans="1:69" x14ac:dyDescent="0.25">
      <c r="A730" s="53">
        <v>33929</v>
      </c>
      <c r="B730" s="54">
        <v>1.3</v>
      </c>
      <c r="C730" s="54">
        <v>0.59</v>
      </c>
      <c r="D730" s="54">
        <v>19.09976851851852</v>
      </c>
      <c r="E730" s="6">
        <f t="shared" si="655"/>
        <v>6.3470000000000013</v>
      </c>
      <c r="F730" s="1"/>
      <c r="G730" s="6">
        <f t="shared" si="683"/>
        <v>0.71665566605618114</v>
      </c>
      <c r="H730" s="6">
        <f t="shared" si="684"/>
        <v>0.71000000000000008</v>
      </c>
      <c r="I730" s="6">
        <f t="shared" si="685"/>
        <v>0</v>
      </c>
      <c r="J730" s="6">
        <f t="shared" si="686"/>
        <v>0.34479867158128907</v>
      </c>
      <c r="K730" s="6">
        <f t="shared" si="687"/>
        <v>0</v>
      </c>
      <c r="L730" s="6">
        <f t="shared" si="688"/>
        <v>0.71773279164295223</v>
      </c>
      <c r="M730" s="6">
        <f t="shared" si="669"/>
        <v>0.5909153337935894</v>
      </c>
      <c r="N730" s="6">
        <f t="shared" si="689"/>
        <v>0.71588681577905044</v>
      </c>
      <c r="O730" s="6">
        <f t="shared" si="690"/>
        <v>0.95611666221230041</v>
      </c>
      <c r="P730" s="6">
        <f t="shared" si="691"/>
        <v>0.7144494650118951</v>
      </c>
      <c r="Q730" s="6">
        <f t="shared" si="670"/>
        <v>0.7459602223800571</v>
      </c>
      <c r="R730" s="6">
        <f t="shared" si="692"/>
        <v>7.7658042695477718</v>
      </c>
      <c r="S730" s="6">
        <f t="shared" si="693"/>
        <v>0.48274462565106013</v>
      </c>
      <c r="T730" s="6">
        <f t="shared" si="694"/>
        <v>0</v>
      </c>
      <c r="U730" s="6">
        <f t="shared" si="695"/>
        <v>0</v>
      </c>
      <c r="V730" s="6">
        <f t="shared" si="696"/>
        <v>0</v>
      </c>
      <c r="W730" s="6">
        <f t="shared" si="697"/>
        <v>0</v>
      </c>
      <c r="X730" s="6">
        <f t="shared" si="671"/>
        <v>0</v>
      </c>
      <c r="Y730" s="6">
        <f t="shared" si="672"/>
        <v>0</v>
      </c>
      <c r="Z730" s="6">
        <f t="shared" si="673"/>
        <v>0</v>
      </c>
      <c r="AA730" s="6">
        <f t="shared" si="682"/>
        <v>0</v>
      </c>
      <c r="AB730" s="6">
        <f t="shared" si="656"/>
        <v>0.99554872564277441</v>
      </c>
      <c r="AC730" s="6">
        <f t="shared" si="657"/>
        <v>0.23592909709098639</v>
      </c>
      <c r="AD730" s="6">
        <f t="shared" si="658"/>
        <v>1.1276657683990237E-2</v>
      </c>
      <c r="AE730" s="6">
        <f t="shared" si="659"/>
        <v>0</v>
      </c>
      <c r="AF730" s="6">
        <f t="shared" si="660"/>
        <v>0</v>
      </c>
      <c r="AG730" s="6">
        <f t="shared" si="661"/>
        <v>0</v>
      </c>
      <c r="AH730" s="6">
        <f t="shared" si="662"/>
        <v>0</v>
      </c>
      <c r="AI730" s="6">
        <f t="shared" si="663"/>
        <v>0</v>
      </c>
      <c r="AJ730" s="6">
        <f t="shared" si="664"/>
        <v>0</v>
      </c>
      <c r="AK730" s="6">
        <f t="shared" si="665"/>
        <v>0</v>
      </c>
      <c r="AL730" s="6">
        <f t="shared" si="666"/>
        <v>0</v>
      </c>
      <c r="AM730" s="6">
        <f t="shared" si="667"/>
        <v>0</v>
      </c>
      <c r="AN730" s="6">
        <f t="shared" si="668"/>
        <v>0</v>
      </c>
      <c r="AO730" s="6">
        <f t="shared" si="674"/>
        <v>0</v>
      </c>
      <c r="AP730" s="6">
        <f t="shared" si="675"/>
        <v>0</v>
      </c>
      <c r="AQ730" s="6">
        <f t="shared" si="676"/>
        <v>0</v>
      </c>
      <c r="AR730" s="6">
        <f t="shared" si="677"/>
        <v>0</v>
      </c>
      <c r="AS730" s="6">
        <f t="shared" si="678"/>
        <v>0</v>
      </c>
      <c r="AT730" s="6">
        <f t="shared" si="679"/>
        <v>0</v>
      </c>
      <c r="AU730" s="6">
        <f t="shared" si="680"/>
        <v>0</v>
      </c>
      <c r="AV730" s="6">
        <f t="shared" si="698"/>
        <v>0.83669224099822037</v>
      </c>
      <c r="AW730" s="6">
        <f t="shared" si="681"/>
        <v>5.5286016043912065</v>
      </c>
      <c r="AX730" s="6">
        <f t="shared" si="699"/>
        <v>0.75729253391232054</v>
      </c>
      <c r="AY730" s="6">
        <f t="shared" si="645"/>
        <v>1.7415089480228314</v>
      </c>
      <c r="AZ730" s="6">
        <f t="shared" si="700"/>
        <v>7.2701105524140379</v>
      </c>
      <c r="BD730" s="7">
        <f t="shared" si="701"/>
        <v>6.3470000000000013</v>
      </c>
      <c r="BE730" s="7">
        <f t="shared" si="702"/>
        <v>2.5193253065056926</v>
      </c>
      <c r="BF730" s="7">
        <f t="shared" ca="1" si="703"/>
        <v>1.8537031347715023</v>
      </c>
      <c r="BG730" s="7">
        <f t="shared" si="646"/>
        <v>7.2701105524140379</v>
      </c>
      <c r="BH730" s="7">
        <f t="shared" si="647"/>
        <v>2.6963142532750215</v>
      </c>
      <c r="BI730" s="7">
        <f t="shared" ca="1" si="648"/>
        <v>1.9887677851492327</v>
      </c>
      <c r="BJ730" s="7">
        <f t="shared" si="649"/>
        <v>0.85213309197814779</v>
      </c>
      <c r="BK730" s="7">
        <f t="shared" si="650"/>
        <v>3.1325087278516323E-2</v>
      </c>
      <c r="BL730" s="7">
        <f t="shared" ca="1" si="651"/>
        <v>1.8242459781658553E-2</v>
      </c>
      <c r="BM730" s="7">
        <f t="shared" ca="1" si="652"/>
        <v>23.916226534179049</v>
      </c>
      <c r="BN730" s="7">
        <f t="shared" ca="1" si="653"/>
        <v>2.0699084390782763</v>
      </c>
      <c r="BO730" s="7">
        <f t="shared" ca="1" si="654"/>
        <v>3.4446612291652361</v>
      </c>
      <c r="BP730" s="7">
        <f t="shared" si="704"/>
        <v>1.3</v>
      </c>
      <c r="BQ730" s="7">
        <f t="shared" si="705"/>
        <v>0.59</v>
      </c>
    </row>
    <row r="731" spans="1:69" x14ac:dyDescent="0.25">
      <c r="A731" s="53">
        <v>33930</v>
      </c>
      <c r="B731" s="54">
        <v>0</v>
      </c>
      <c r="C731" s="54">
        <v>0.59</v>
      </c>
      <c r="D731" s="54">
        <v>16.999305555555555</v>
      </c>
      <c r="E731" s="6">
        <f t="shared" si="655"/>
        <v>5.649</v>
      </c>
      <c r="F731" s="1"/>
      <c r="G731" s="6">
        <f t="shared" si="683"/>
        <v>0.71588681577905044</v>
      </c>
      <c r="H731" s="6">
        <f t="shared" si="684"/>
        <v>0</v>
      </c>
      <c r="I731" s="6">
        <f t="shared" si="685"/>
        <v>0.59</v>
      </c>
      <c r="J731" s="6">
        <f t="shared" si="686"/>
        <v>0</v>
      </c>
      <c r="K731" s="6">
        <f t="shared" si="687"/>
        <v>0.54209054059930784</v>
      </c>
      <c r="L731" s="6">
        <f t="shared" si="688"/>
        <v>0.71419336496339547</v>
      </c>
      <c r="M731" s="6">
        <f t="shared" si="669"/>
        <v>0.57656053701897214</v>
      </c>
      <c r="N731" s="6">
        <f t="shared" si="689"/>
        <v>0.71239223242452143</v>
      </c>
      <c r="O731" s="6">
        <f t="shared" si="690"/>
        <v>0.57656053701897214</v>
      </c>
      <c r="P731" s="6">
        <f t="shared" si="691"/>
        <v>0.75729253391232054</v>
      </c>
      <c r="Q731" s="6">
        <f t="shared" si="670"/>
        <v>0.9146148091888312</v>
      </c>
      <c r="R731" s="6">
        <f t="shared" si="692"/>
        <v>0.71054289608781196</v>
      </c>
      <c r="S731" s="6">
        <f t="shared" si="693"/>
        <v>0.29110621288032312</v>
      </c>
      <c r="T731" s="6">
        <f t="shared" si="694"/>
        <v>0</v>
      </c>
      <c r="U731" s="6">
        <f t="shared" si="695"/>
        <v>0</v>
      </c>
      <c r="V731" s="6">
        <f t="shared" si="696"/>
        <v>0</v>
      </c>
      <c r="W731" s="6">
        <f t="shared" si="697"/>
        <v>0</v>
      </c>
      <c r="X731" s="6">
        <f t="shared" si="671"/>
        <v>0</v>
      </c>
      <c r="Y731" s="6">
        <f t="shared" si="672"/>
        <v>0</v>
      </c>
      <c r="Z731" s="6">
        <f t="shared" si="673"/>
        <v>0</v>
      </c>
      <c r="AA731" s="6">
        <f t="shared" si="682"/>
        <v>0</v>
      </c>
      <c r="AB731" s="6">
        <f t="shared" si="656"/>
        <v>0.24858455655969483</v>
      </c>
      <c r="AC731" s="6">
        <f t="shared" si="657"/>
        <v>4.9477165623298631E-2</v>
      </c>
      <c r="AD731" s="6">
        <f t="shared" si="658"/>
        <v>6.8000862938803891E-3</v>
      </c>
      <c r="AE731" s="6">
        <f t="shared" si="659"/>
        <v>0</v>
      </c>
      <c r="AF731" s="6">
        <f t="shared" si="660"/>
        <v>0</v>
      </c>
      <c r="AG731" s="6">
        <f t="shared" si="661"/>
        <v>0</v>
      </c>
      <c r="AH731" s="6">
        <f t="shared" si="662"/>
        <v>0</v>
      </c>
      <c r="AI731" s="6">
        <f t="shared" si="663"/>
        <v>0</v>
      </c>
      <c r="AJ731" s="6">
        <f t="shared" si="664"/>
        <v>0</v>
      </c>
      <c r="AK731" s="6">
        <f t="shared" si="665"/>
        <v>0</v>
      </c>
      <c r="AL731" s="6">
        <f t="shared" si="666"/>
        <v>0</v>
      </c>
      <c r="AM731" s="6">
        <f t="shared" si="667"/>
        <v>0</v>
      </c>
      <c r="AN731" s="6">
        <f t="shared" si="668"/>
        <v>0</v>
      </c>
      <c r="AO731" s="6">
        <f t="shared" si="674"/>
        <v>0</v>
      </c>
      <c r="AP731" s="6">
        <f t="shared" si="675"/>
        <v>0</v>
      </c>
      <c r="AQ731" s="6">
        <f t="shared" si="676"/>
        <v>0</v>
      </c>
      <c r="AR731" s="6">
        <f t="shared" si="677"/>
        <v>0</v>
      </c>
      <c r="AS731" s="6">
        <f t="shared" si="678"/>
        <v>0</v>
      </c>
      <c r="AT731" s="6">
        <f t="shared" si="679"/>
        <v>0</v>
      </c>
      <c r="AU731" s="6">
        <f t="shared" si="680"/>
        <v>0</v>
      </c>
      <c r="AV731" s="6">
        <f t="shared" si="698"/>
        <v>0.78063244063753445</v>
      </c>
      <c r="AW731" s="6">
        <f t="shared" si="681"/>
        <v>4.126300268273595</v>
      </c>
      <c r="AX731" s="6">
        <f t="shared" si="699"/>
        <v>0.72137206051009517</v>
      </c>
      <c r="AY731" s="6">
        <f t="shared" si="645"/>
        <v>1.163199365748526</v>
      </c>
      <c r="AZ731" s="6">
        <f t="shared" si="700"/>
        <v>5.2894996340221212</v>
      </c>
      <c r="BD731" s="7">
        <f t="shared" si="701"/>
        <v>5.649</v>
      </c>
      <c r="BE731" s="7">
        <f t="shared" si="702"/>
        <v>2.376762503911571</v>
      </c>
      <c r="BF731" s="7">
        <f t="shared" ca="1" si="703"/>
        <v>1.7379040272813355</v>
      </c>
      <c r="BG731" s="7">
        <f t="shared" si="646"/>
        <v>5.2894996340221212</v>
      </c>
      <c r="BH731" s="7">
        <f t="shared" si="647"/>
        <v>2.2998912222151118</v>
      </c>
      <c r="BI731" s="7">
        <f t="shared" ca="1" si="648"/>
        <v>1.6725843562208744</v>
      </c>
      <c r="BJ731" s="7">
        <f t="shared" si="649"/>
        <v>0.12924051313822882</v>
      </c>
      <c r="BK731" s="7">
        <f t="shared" si="650"/>
        <v>5.9091939496563805E-3</v>
      </c>
      <c r="BL731" s="7">
        <f t="shared" ca="1" si="651"/>
        <v>4.26665942744684E-3</v>
      </c>
      <c r="BM731" s="7">
        <f t="shared" ca="1" si="652"/>
        <v>17.576401536918755</v>
      </c>
      <c r="BN731" s="7">
        <f t="shared" ca="1" si="653"/>
        <v>1.6800173548108586</v>
      </c>
      <c r="BO731" s="7">
        <f t="shared" ca="1" si="654"/>
        <v>3.0282290405665866</v>
      </c>
      <c r="BP731" s="7">
        <f t="shared" si="704"/>
        <v>0</v>
      </c>
      <c r="BQ731" s="7">
        <f t="shared" si="705"/>
        <v>0.59</v>
      </c>
    </row>
    <row r="732" spans="1:69" x14ac:dyDescent="0.25">
      <c r="A732" s="53">
        <v>33931</v>
      </c>
      <c r="B732" s="54">
        <v>1.5</v>
      </c>
      <c r="C732" s="54">
        <v>0.57999999999999996</v>
      </c>
      <c r="D732" s="54">
        <v>12.199537037037036</v>
      </c>
      <c r="E732" s="6">
        <f t="shared" si="655"/>
        <v>4.0540000000000003</v>
      </c>
      <c r="F732" s="1"/>
      <c r="G732" s="6">
        <f t="shared" si="683"/>
        <v>0.71239223242452143</v>
      </c>
      <c r="H732" s="6">
        <f t="shared" si="684"/>
        <v>0.92</v>
      </c>
      <c r="I732" s="6">
        <f t="shared" si="685"/>
        <v>0</v>
      </c>
      <c r="J732" s="6">
        <f t="shared" si="686"/>
        <v>0.45217049298059797</v>
      </c>
      <c r="K732" s="6">
        <f t="shared" si="687"/>
        <v>0</v>
      </c>
      <c r="L732" s="6">
        <f t="shared" si="688"/>
        <v>0.71380477965197642</v>
      </c>
      <c r="M732" s="6">
        <f t="shared" si="669"/>
        <v>0.57500160301460923</v>
      </c>
      <c r="N732" s="6">
        <f t="shared" si="689"/>
        <v>0.71200851710780533</v>
      </c>
      <c r="O732" s="6">
        <f t="shared" si="690"/>
        <v>1.0428311100340113</v>
      </c>
      <c r="P732" s="6">
        <f t="shared" si="691"/>
        <v>0.72137206051009517</v>
      </c>
      <c r="Q732" s="6">
        <f t="shared" si="670"/>
        <v>0.77156581525917145</v>
      </c>
      <c r="R732" s="6">
        <f t="shared" si="692"/>
        <v>0.70312734157503443</v>
      </c>
      <c r="S732" s="6">
        <f t="shared" si="693"/>
        <v>0.52652687033589884</v>
      </c>
      <c r="T732" s="6">
        <f t="shared" si="694"/>
        <v>0</v>
      </c>
      <c r="U732" s="6">
        <f t="shared" si="695"/>
        <v>0</v>
      </c>
      <c r="V732" s="6">
        <f t="shared" si="696"/>
        <v>0</v>
      </c>
      <c r="W732" s="6">
        <f t="shared" si="697"/>
        <v>0</v>
      </c>
      <c r="X732" s="6">
        <f t="shared" si="671"/>
        <v>0</v>
      </c>
      <c r="Y732" s="6">
        <f t="shared" si="672"/>
        <v>0</v>
      </c>
      <c r="Z732" s="6">
        <f t="shared" si="673"/>
        <v>0</v>
      </c>
      <c r="AA732" s="6">
        <f t="shared" si="682"/>
        <v>0</v>
      </c>
      <c r="AB732" s="6">
        <f t="shared" si="656"/>
        <v>7.2367228328560379E-2</v>
      </c>
      <c r="AC732" s="6">
        <f t="shared" si="657"/>
        <v>7.5893746959908914E-2</v>
      </c>
      <c r="AD732" s="6">
        <f t="shared" si="658"/>
        <v>1.2299387632110878E-2</v>
      </c>
      <c r="AE732" s="6">
        <f t="shared" si="659"/>
        <v>0</v>
      </c>
      <c r="AF732" s="6">
        <f t="shared" si="660"/>
        <v>0</v>
      </c>
      <c r="AG732" s="6">
        <f t="shared" si="661"/>
        <v>0</v>
      </c>
      <c r="AH732" s="6">
        <f t="shared" si="662"/>
        <v>0</v>
      </c>
      <c r="AI732" s="6">
        <f t="shared" si="663"/>
        <v>0</v>
      </c>
      <c r="AJ732" s="6">
        <f t="shared" si="664"/>
        <v>0</v>
      </c>
      <c r="AK732" s="6">
        <f t="shared" si="665"/>
        <v>0</v>
      </c>
      <c r="AL732" s="6">
        <f t="shared" si="666"/>
        <v>0</v>
      </c>
      <c r="AM732" s="6">
        <f t="shared" si="667"/>
        <v>0</v>
      </c>
      <c r="AN732" s="6">
        <f t="shared" si="668"/>
        <v>0</v>
      </c>
      <c r="AO732" s="6">
        <f t="shared" si="674"/>
        <v>0</v>
      </c>
      <c r="AP732" s="6">
        <f t="shared" si="675"/>
        <v>0</v>
      </c>
      <c r="AQ732" s="6">
        <f t="shared" si="676"/>
        <v>0</v>
      </c>
      <c r="AR732" s="6">
        <f t="shared" si="677"/>
        <v>0</v>
      </c>
      <c r="AS732" s="6">
        <f t="shared" si="678"/>
        <v>0</v>
      </c>
      <c r="AT732" s="6">
        <f t="shared" si="679"/>
        <v>0</v>
      </c>
      <c r="AU732" s="6">
        <f t="shared" si="680"/>
        <v>0</v>
      </c>
      <c r="AV732" s="6">
        <f t="shared" si="698"/>
        <v>0.74255105170403757</v>
      </c>
      <c r="AW732" s="6">
        <f t="shared" si="681"/>
        <v>3.3198633128035642</v>
      </c>
      <c r="AX732" s="6">
        <f t="shared" si="699"/>
        <v>0.6948724173107651</v>
      </c>
      <c r="AY732" s="6">
        <f t="shared" si="645"/>
        <v>0.8439330435877318</v>
      </c>
      <c r="AZ732" s="6">
        <f t="shared" si="700"/>
        <v>4.1637963563912956</v>
      </c>
      <c r="BD732" s="7">
        <f t="shared" si="701"/>
        <v>4.0540000000000003</v>
      </c>
      <c r="BE732" s="7">
        <f t="shared" si="702"/>
        <v>2.0134547424762248</v>
      </c>
      <c r="BF732" s="7">
        <f t="shared" ca="1" si="703"/>
        <v>1.4086462979415988</v>
      </c>
      <c r="BG732" s="7">
        <f t="shared" si="646"/>
        <v>4.1637963563912956</v>
      </c>
      <c r="BH732" s="7">
        <f t="shared" si="647"/>
        <v>2.0405382516363901</v>
      </c>
      <c r="BI732" s="7">
        <f t="shared" ca="1" si="648"/>
        <v>1.4351347165168862</v>
      </c>
      <c r="BJ732" s="7">
        <f t="shared" si="649"/>
        <v>1.2055239876804347E-2</v>
      </c>
      <c r="BK732" s="7">
        <f t="shared" si="650"/>
        <v>7.3351646842875935E-4</v>
      </c>
      <c r="BL732" s="7">
        <f t="shared" ca="1" si="651"/>
        <v>7.0163631861962987E-4</v>
      </c>
      <c r="BM732" s="7">
        <f t="shared" ca="1" si="652"/>
        <v>6.7466006191105352</v>
      </c>
      <c r="BN732" s="7">
        <f t="shared" ca="1" si="653"/>
        <v>0.8702036615908052</v>
      </c>
      <c r="BO732" s="7">
        <f t="shared" ca="1" si="654"/>
        <v>1.9907037685231965</v>
      </c>
      <c r="BP732" s="7">
        <f t="shared" si="704"/>
        <v>1.5</v>
      </c>
      <c r="BQ732" s="7">
        <f t="shared" si="705"/>
        <v>0.57999999999999996</v>
      </c>
    </row>
    <row r="733" spans="1:69" x14ac:dyDescent="0.25">
      <c r="A733" s="53">
        <v>33932</v>
      </c>
      <c r="B733" s="54">
        <v>9.9</v>
      </c>
      <c r="C733" s="54">
        <v>0.57999999999999996</v>
      </c>
      <c r="D733" s="54">
        <v>11.7</v>
      </c>
      <c r="E733" s="6">
        <f t="shared" si="655"/>
        <v>3.8879999999999999</v>
      </c>
      <c r="F733" s="1"/>
      <c r="G733" s="6">
        <f t="shared" si="683"/>
        <v>0.71200851710780533</v>
      </c>
      <c r="H733" s="6">
        <f t="shared" si="684"/>
        <v>9.32</v>
      </c>
      <c r="I733" s="6">
        <f t="shared" si="685"/>
        <v>0</v>
      </c>
      <c r="J733" s="6">
        <f t="shared" si="686"/>
        <v>4.500599288710994</v>
      </c>
      <c r="K733" s="6">
        <f t="shared" si="687"/>
        <v>0</v>
      </c>
      <c r="L733" s="6">
        <f t="shared" si="688"/>
        <v>0.72606805691821741</v>
      </c>
      <c r="M733" s="6">
        <f t="shared" si="669"/>
        <v>0.62584435567756247</v>
      </c>
      <c r="N733" s="6">
        <f t="shared" si="689"/>
        <v>0.72411296536944492</v>
      </c>
      <c r="O733" s="6">
        <f t="shared" si="690"/>
        <v>5.4452450669665691</v>
      </c>
      <c r="P733" s="6">
        <f t="shared" si="691"/>
        <v>0.6948724173107651</v>
      </c>
      <c r="Q733" s="6">
        <f t="shared" si="670"/>
        <v>0.67683548702055829</v>
      </c>
      <c r="R733" s="6">
        <f t="shared" si="692"/>
        <v>2.6779356621561798</v>
      </c>
      <c r="S733" s="6">
        <f t="shared" si="693"/>
        <v>2.7493117684496311</v>
      </c>
      <c r="T733" s="6">
        <f t="shared" si="694"/>
        <v>0</v>
      </c>
      <c r="U733" s="6">
        <f t="shared" si="695"/>
        <v>0</v>
      </c>
      <c r="V733" s="6">
        <f t="shared" si="696"/>
        <v>0</v>
      </c>
      <c r="W733" s="6">
        <f t="shared" si="697"/>
        <v>0</v>
      </c>
      <c r="X733" s="6">
        <f t="shared" si="671"/>
        <v>0</v>
      </c>
      <c r="Y733" s="6">
        <f t="shared" si="672"/>
        <v>0</v>
      </c>
      <c r="Z733" s="6">
        <f t="shared" si="673"/>
        <v>0</v>
      </c>
      <c r="AA733" s="6">
        <f t="shared" si="682"/>
        <v>0</v>
      </c>
      <c r="AB733" s="6">
        <f t="shared" si="656"/>
        <v>0.19541645761659121</v>
      </c>
      <c r="AC733" s="6">
        <f t="shared" si="657"/>
        <v>0.37307872311634216</v>
      </c>
      <c r="AD733" s="6">
        <f t="shared" si="658"/>
        <v>6.4222460555743391E-2</v>
      </c>
      <c r="AE733" s="6">
        <f t="shared" si="659"/>
        <v>0</v>
      </c>
      <c r="AF733" s="6">
        <f t="shared" si="660"/>
        <v>0</v>
      </c>
      <c r="AG733" s="6">
        <f t="shared" si="661"/>
        <v>0</v>
      </c>
      <c r="AH733" s="6">
        <f t="shared" si="662"/>
        <v>0</v>
      </c>
      <c r="AI733" s="6">
        <f t="shared" si="663"/>
        <v>0</v>
      </c>
      <c r="AJ733" s="6">
        <f t="shared" si="664"/>
        <v>0</v>
      </c>
      <c r="AK733" s="6">
        <f t="shared" si="665"/>
        <v>0</v>
      </c>
      <c r="AL733" s="6">
        <f t="shared" si="666"/>
        <v>0</v>
      </c>
      <c r="AM733" s="6">
        <f t="shared" si="667"/>
        <v>0</v>
      </c>
      <c r="AN733" s="6">
        <f t="shared" si="668"/>
        <v>0</v>
      </c>
      <c r="AO733" s="6">
        <f t="shared" si="674"/>
        <v>0</v>
      </c>
      <c r="AP733" s="6">
        <f t="shared" si="675"/>
        <v>0</v>
      </c>
      <c r="AQ733" s="6">
        <f t="shared" si="676"/>
        <v>0</v>
      </c>
      <c r="AR733" s="6">
        <f t="shared" si="677"/>
        <v>0</v>
      </c>
      <c r="AS733" s="6">
        <f t="shared" si="678"/>
        <v>0</v>
      </c>
      <c r="AT733" s="6">
        <f t="shared" si="679"/>
        <v>0</v>
      </c>
      <c r="AU733" s="6">
        <f t="shared" si="680"/>
        <v>0</v>
      </c>
      <c r="AV733" s="6">
        <f t="shared" si="698"/>
        <v>0.74305238498528381</v>
      </c>
      <c r="AW733" s="6">
        <f t="shared" si="681"/>
        <v>3.3297304910529109</v>
      </c>
      <c r="AX733" s="6">
        <f t="shared" si="699"/>
        <v>0.69523204187092347</v>
      </c>
      <c r="AY733" s="6">
        <f t="shared" si="645"/>
        <v>0.8722519446371495</v>
      </c>
      <c r="AZ733" s="6">
        <f t="shared" si="700"/>
        <v>4.2019824356900601</v>
      </c>
      <c r="BD733" s="7">
        <f t="shared" si="701"/>
        <v>3.8879999999999999</v>
      </c>
      <c r="BE733" s="7">
        <f t="shared" si="702"/>
        <v>1.971801207018598</v>
      </c>
      <c r="BF733" s="7">
        <f t="shared" ca="1" si="703"/>
        <v>1.3672171559154425</v>
      </c>
      <c r="BG733" s="7">
        <f t="shared" si="646"/>
        <v>4.2019824356900601</v>
      </c>
      <c r="BH733" s="7">
        <f t="shared" si="647"/>
        <v>2.0498737609155495</v>
      </c>
      <c r="BI733" s="7">
        <f t="shared" ca="1" si="648"/>
        <v>1.4441851052358645</v>
      </c>
      <c r="BJ733" s="7">
        <f t="shared" si="649"/>
        <v>9.8584969921862817E-2</v>
      </c>
      <c r="BK733" s="7">
        <f t="shared" si="650"/>
        <v>6.0953236719924059E-3</v>
      </c>
      <c r="BL733" s="7">
        <f t="shared" ca="1" si="651"/>
        <v>5.9240652225910585E-3</v>
      </c>
      <c r="BM733" s="7">
        <f t="shared" ca="1" si="652"/>
        <v>5.911812542398204</v>
      </c>
      <c r="BN733" s="7">
        <f t="shared" ca="1" si="653"/>
        <v>0.79422592134404613</v>
      </c>
      <c r="BO733" s="7">
        <f t="shared" ca="1" si="654"/>
        <v>1.8755134819604951</v>
      </c>
      <c r="BP733" s="7">
        <f t="shared" si="704"/>
        <v>9.9</v>
      </c>
      <c r="BQ733" s="7">
        <f t="shared" si="705"/>
        <v>0.57999999999999996</v>
      </c>
    </row>
    <row r="734" spans="1:69" x14ac:dyDescent="0.25">
      <c r="A734" s="53">
        <v>33933</v>
      </c>
      <c r="B734" s="54">
        <v>18.600000000000001</v>
      </c>
      <c r="C734" s="54">
        <v>0.56999999999999995</v>
      </c>
      <c r="D734" s="54">
        <v>19.698611111111109</v>
      </c>
      <c r="E734" s="6">
        <f t="shared" si="655"/>
        <v>6.5460000000000003</v>
      </c>
      <c r="F734" s="1"/>
      <c r="G734" s="6">
        <f t="shared" si="683"/>
        <v>0.72411296536944492</v>
      </c>
      <c r="H734" s="6">
        <f t="shared" si="684"/>
        <v>18.03</v>
      </c>
      <c r="I734" s="6">
        <f t="shared" si="685"/>
        <v>0</v>
      </c>
      <c r="J734" s="6">
        <f t="shared" si="686"/>
        <v>8.2317216437450131</v>
      </c>
      <c r="K734" s="6">
        <f t="shared" si="687"/>
        <v>0</v>
      </c>
      <c r="L734" s="6">
        <f t="shared" si="688"/>
        <v>0.74982825587503676</v>
      </c>
      <c r="M734" s="6">
        <f t="shared" si="669"/>
        <v>0.73449382346005898</v>
      </c>
      <c r="N734" s="6">
        <f t="shared" si="689"/>
        <v>0.74753375141263301</v>
      </c>
      <c r="O734" s="6">
        <f t="shared" si="690"/>
        <v>10.532772179715048</v>
      </c>
      <c r="P734" s="6">
        <f t="shared" si="691"/>
        <v>0.69523204187092347</v>
      </c>
      <c r="Q734" s="6">
        <f t="shared" si="670"/>
        <v>0.67806229438468257</v>
      </c>
      <c r="R734" s="6">
        <f t="shared" si="692"/>
        <v>6.9107954833235681</v>
      </c>
      <c r="S734" s="6">
        <f t="shared" si="693"/>
        <v>5.3180112468696059</v>
      </c>
      <c r="T734" s="6">
        <f t="shared" si="694"/>
        <v>0</v>
      </c>
      <c r="U734" s="6">
        <f t="shared" si="695"/>
        <v>0</v>
      </c>
      <c r="V734" s="6">
        <f t="shared" si="696"/>
        <v>0</v>
      </c>
      <c r="W734" s="6">
        <f t="shared" si="697"/>
        <v>0</v>
      </c>
      <c r="X734" s="6">
        <f t="shared" si="671"/>
        <v>0</v>
      </c>
      <c r="Y734" s="6">
        <f t="shared" si="672"/>
        <v>0</v>
      </c>
      <c r="Z734" s="6">
        <f t="shared" si="673"/>
        <v>0</v>
      </c>
      <c r="AA734" s="6">
        <f t="shared" si="682"/>
        <v>0</v>
      </c>
      <c r="AB734" s="6">
        <f t="shared" si="656"/>
        <v>0.60427226283156088</v>
      </c>
      <c r="AC734" s="6">
        <f t="shared" si="657"/>
        <v>0.76208022472820092</v>
      </c>
      <c r="AD734" s="6">
        <f t="shared" si="658"/>
        <v>0.12422591408382869</v>
      </c>
      <c r="AE734" s="6">
        <f t="shared" si="659"/>
        <v>0</v>
      </c>
      <c r="AF734" s="6">
        <f t="shared" si="660"/>
        <v>0</v>
      </c>
      <c r="AG734" s="6">
        <f t="shared" si="661"/>
        <v>0</v>
      </c>
      <c r="AH734" s="6">
        <f t="shared" si="662"/>
        <v>0</v>
      </c>
      <c r="AI734" s="6">
        <f t="shared" si="663"/>
        <v>0</v>
      </c>
      <c r="AJ734" s="6">
        <f t="shared" si="664"/>
        <v>0</v>
      </c>
      <c r="AK734" s="6">
        <f t="shared" si="665"/>
        <v>0</v>
      </c>
      <c r="AL734" s="6">
        <f t="shared" si="666"/>
        <v>0</v>
      </c>
      <c r="AM734" s="6">
        <f t="shared" si="667"/>
        <v>0</v>
      </c>
      <c r="AN734" s="6">
        <f t="shared" si="668"/>
        <v>0</v>
      </c>
      <c r="AO734" s="6">
        <f t="shared" si="674"/>
        <v>0</v>
      </c>
      <c r="AP734" s="6">
        <f t="shared" si="675"/>
        <v>0</v>
      </c>
      <c r="AQ734" s="6">
        <f t="shared" si="676"/>
        <v>0</v>
      </c>
      <c r="AR734" s="6">
        <f t="shared" si="677"/>
        <v>0</v>
      </c>
      <c r="AS734" s="6">
        <f t="shared" si="678"/>
        <v>0</v>
      </c>
      <c r="AT734" s="6">
        <f t="shared" si="679"/>
        <v>0</v>
      </c>
      <c r="AU734" s="6">
        <f t="shared" si="680"/>
        <v>0</v>
      </c>
      <c r="AV734" s="6">
        <f t="shared" si="698"/>
        <v>0.80422037703835492</v>
      </c>
      <c r="AW734" s="6">
        <f t="shared" si="681"/>
        <v>4.6847325500831287</v>
      </c>
      <c r="AX734" s="6">
        <f t="shared" si="699"/>
        <v>0.73694000148064809</v>
      </c>
      <c r="AY734" s="6">
        <f t="shared" si="645"/>
        <v>1.2823345572162435</v>
      </c>
      <c r="AZ734" s="6">
        <f t="shared" si="700"/>
        <v>5.9670671072993722</v>
      </c>
      <c r="BD734" s="7">
        <f t="shared" si="701"/>
        <v>6.5460000000000003</v>
      </c>
      <c r="BE734" s="7">
        <f t="shared" si="702"/>
        <v>2.5585151944047548</v>
      </c>
      <c r="BF734" s="7">
        <f t="shared" ca="1" si="703"/>
        <v>1.8844016160341897</v>
      </c>
      <c r="BG734" s="7">
        <f t="shared" si="646"/>
        <v>5.9670671072993722</v>
      </c>
      <c r="BH734" s="7">
        <f t="shared" si="647"/>
        <v>2.4427580943063871</v>
      </c>
      <c r="BI734" s="7">
        <f t="shared" ca="1" si="648"/>
        <v>1.7923395608347412</v>
      </c>
      <c r="BJ734" s="7">
        <f t="shared" si="649"/>
        <v>0.33516329425071695</v>
      </c>
      <c r="BK734" s="7">
        <f t="shared" si="650"/>
        <v>1.3399706223183521E-2</v>
      </c>
      <c r="BL734" s="7">
        <f t="shared" ca="1" si="651"/>
        <v>8.4754220075462898E-3</v>
      </c>
      <c r="BM734" s="7">
        <f t="shared" ca="1" si="652"/>
        <v>25.902215457466703</v>
      </c>
      <c r="BN734" s="7">
        <f t="shared" ca="1" si="653"/>
        <v>2.1842106522184119</v>
      </c>
      <c r="BO734" s="7">
        <f t="shared" ca="1" si="654"/>
        <v>3.5595551516381296</v>
      </c>
      <c r="BP734" s="7">
        <f t="shared" si="704"/>
        <v>18.600000000000001</v>
      </c>
      <c r="BQ734" s="7">
        <f t="shared" si="705"/>
        <v>0.56999999999999995</v>
      </c>
    </row>
    <row r="735" spans="1:69" x14ac:dyDescent="0.25">
      <c r="A735" s="53">
        <v>33934</v>
      </c>
      <c r="B735" s="54">
        <v>0.1</v>
      </c>
      <c r="C735" s="54">
        <v>0.56999999999999995</v>
      </c>
      <c r="D735" s="54">
        <v>26.80046296296296</v>
      </c>
      <c r="E735" s="6">
        <f t="shared" si="655"/>
        <v>8.9060000000000006</v>
      </c>
      <c r="F735" s="1"/>
      <c r="G735" s="6">
        <f t="shared" si="683"/>
        <v>0.74753375141263301</v>
      </c>
      <c r="H735" s="6">
        <f t="shared" si="684"/>
        <v>0</v>
      </c>
      <c r="I735" s="6">
        <f t="shared" si="685"/>
        <v>0.47</v>
      </c>
      <c r="J735" s="6">
        <f t="shared" si="686"/>
        <v>0</v>
      </c>
      <c r="K735" s="6">
        <f t="shared" si="687"/>
        <v>0.43987920130392116</v>
      </c>
      <c r="L735" s="6">
        <f t="shared" si="688"/>
        <v>0.74615960127266889</v>
      </c>
      <c r="M735" s="6">
        <f t="shared" si="669"/>
        <v>0.71680685814329992</v>
      </c>
      <c r="N735" s="6">
        <f t="shared" si="689"/>
        <v>0.7439203495837392</v>
      </c>
      <c r="O735" s="6">
        <f t="shared" si="690"/>
        <v>0.71680685814329992</v>
      </c>
      <c r="P735" s="6">
        <f t="shared" si="691"/>
        <v>0.73694000148064809</v>
      </c>
      <c r="Q735" s="6">
        <f t="shared" si="670"/>
        <v>0.83143408398208207</v>
      </c>
      <c r="R735" s="6">
        <f t="shared" si="692"/>
        <v>5.6012206447352675</v>
      </c>
      <c r="S735" s="6">
        <f t="shared" si="693"/>
        <v>0.36191677446330794</v>
      </c>
      <c r="T735" s="6">
        <f t="shared" si="694"/>
        <v>0</v>
      </c>
      <c r="U735" s="6">
        <f t="shared" si="695"/>
        <v>0</v>
      </c>
      <c r="V735" s="6">
        <f t="shared" si="696"/>
        <v>0</v>
      </c>
      <c r="W735" s="6">
        <f t="shared" si="697"/>
        <v>0</v>
      </c>
      <c r="X735" s="6">
        <f t="shared" si="671"/>
        <v>0</v>
      </c>
      <c r="Y735" s="6">
        <f t="shared" si="672"/>
        <v>0</v>
      </c>
      <c r="Z735" s="6">
        <f t="shared" si="673"/>
        <v>0</v>
      </c>
      <c r="AA735" s="6">
        <f t="shared" si="682"/>
        <v>0</v>
      </c>
      <c r="AB735" s="6">
        <f t="shared" si="656"/>
        <v>0.77781408016518216</v>
      </c>
      <c r="AC735" s="6">
        <f t="shared" si="657"/>
        <v>0.17171856111276124</v>
      </c>
      <c r="AD735" s="6">
        <f t="shared" si="658"/>
        <v>8.4541833484162374E-3</v>
      </c>
      <c r="AE735" s="6">
        <f t="shared" si="659"/>
        <v>0</v>
      </c>
      <c r="AF735" s="6">
        <f t="shared" si="660"/>
        <v>0</v>
      </c>
      <c r="AG735" s="6">
        <f t="shared" si="661"/>
        <v>0</v>
      </c>
      <c r="AH735" s="6">
        <f t="shared" si="662"/>
        <v>0</v>
      </c>
      <c r="AI735" s="6">
        <f t="shared" si="663"/>
        <v>0</v>
      </c>
      <c r="AJ735" s="6">
        <f t="shared" si="664"/>
        <v>0</v>
      </c>
      <c r="AK735" s="6">
        <f t="shared" si="665"/>
        <v>0</v>
      </c>
      <c r="AL735" s="6">
        <f t="shared" si="666"/>
        <v>0</v>
      </c>
      <c r="AM735" s="6">
        <f t="shared" si="667"/>
        <v>0</v>
      </c>
      <c r="AN735" s="6">
        <f t="shared" si="668"/>
        <v>0</v>
      </c>
      <c r="AO735" s="6">
        <f t="shared" si="674"/>
        <v>0</v>
      </c>
      <c r="AP735" s="6">
        <f t="shared" si="675"/>
        <v>0</v>
      </c>
      <c r="AQ735" s="6">
        <f t="shared" si="676"/>
        <v>0</v>
      </c>
      <c r="AR735" s="6">
        <f t="shared" si="677"/>
        <v>0</v>
      </c>
      <c r="AS735" s="6">
        <f t="shared" si="678"/>
        <v>0</v>
      </c>
      <c r="AT735" s="6">
        <f t="shared" si="679"/>
        <v>0</v>
      </c>
      <c r="AU735" s="6">
        <f t="shared" si="680"/>
        <v>0</v>
      </c>
      <c r="AV735" s="6">
        <f t="shared" si="698"/>
        <v>0.8293233811836116</v>
      </c>
      <c r="AW735" s="6">
        <f t="shared" si="681"/>
        <v>5.3294282282426897</v>
      </c>
      <c r="AX735" s="6">
        <f t="shared" si="699"/>
        <v>0.75278412758253888</v>
      </c>
      <c r="AY735" s="6">
        <f t="shared" si="645"/>
        <v>1.6092481641472642</v>
      </c>
      <c r="AZ735" s="6">
        <f t="shared" si="700"/>
        <v>6.9386763923899544</v>
      </c>
      <c r="BD735" s="7">
        <f t="shared" si="701"/>
        <v>8.9060000000000006</v>
      </c>
      <c r="BE735" s="7">
        <f t="shared" si="702"/>
        <v>2.9842922108935648</v>
      </c>
      <c r="BF735" s="7">
        <f t="shared" ca="1" si="703"/>
        <v>2.19080562565907</v>
      </c>
      <c r="BG735" s="7">
        <f t="shared" si="646"/>
        <v>6.9386763923899544</v>
      </c>
      <c r="BH735" s="7">
        <f t="shared" si="647"/>
        <v>2.6341367451956543</v>
      </c>
      <c r="BI735" s="7">
        <f t="shared" ca="1" si="648"/>
        <v>1.9423453519157678</v>
      </c>
      <c r="BJ735" s="7">
        <f t="shared" si="649"/>
        <v>3.8703621770598069</v>
      </c>
      <c r="BK735" s="7">
        <f t="shared" si="650"/>
        <v>0.12260885015812054</v>
      </c>
      <c r="BL735" s="7">
        <f t="shared" ca="1" si="651"/>
        <v>6.1732507628596639E-2</v>
      </c>
      <c r="BM735" s="7">
        <f t="shared" ca="1" si="652"/>
        <v>55.493886909521521</v>
      </c>
      <c r="BN735" s="7">
        <f t="shared" ca="1" si="653"/>
        <v>3.6240148332030593</v>
      </c>
      <c r="BO735" s="7">
        <f t="shared" ca="1" si="654"/>
        <v>4.8096101841144403</v>
      </c>
      <c r="BP735" s="7">
        <f t="shared" si="704"/>
        <v>0.1</v>
      </c>
      <c r="BQ735" s="7">
        <f t="shared" si="705"/>
        <v>0.56999999999999995</v>
      </c>
    </row>
    <row r="736" spans="1:69" x14ac:dyDescent="0.25">
      <c r="A736" s="53">
        <v>33935</v>
      </c>
      <c r="B736" s="54">
        <v>6.8</v>
      </c>
      <c r="C736" s="54">
        <v>0.56999999999999995</v>
      </c>
      <c r="D736" s="54">
        <v>14.700231481481481</v>
      </c>
      <c r="E736" s="6">
        <f t="shared" si="655"/>
        <v>4.8850000000000007</v>
      </c>
      <c r="F736" s="1"/>
      <c r="G736" s="6">
        <f t="shared" si="683"/>
        <v>0.7439203495837392</v>
      </c>
      <c r="H736" s="6">
        <f t="shared" si="684"/>
        <v>6.2299999999999995</v>
      </c>
      <c r="I736" s="6">
        <f t="shared" si="685"/>
        <v>0</v>
      </c>
      <c r="J736" s="6">
        <f t="shared" si="686"/>
        <v>2.742161229745312</v>
      </c>
      <c r="K736" s="6">
        <f t="shared" si="687"/>
        <v>0</v>
      </c>
      <c r="L736" s="6">
        <f t="shared" si="688"/>
        <v>0.75248665875791465</v>
      </c>
      <c r="M736" s="6">
        <f t="shared" si="669"/>
        <v>0.74752537860022994</v>
      </c>
      <c r="N736" s="6">
        <f t="shared" si="689"/>
        <v>0.75015144467962835</v>
      </c>
      <c r="O736" s="6">
        <f t="shared" si="690"/>
        <v>4.2353641488549174</v>
      </c>
      <c r="P736" s="6">
        <f t="shared" si="691"/>
        <v>0.75278412758253888</v>
      </c>
      <c r="Q736" s="6">
        <f t="shared" si="670"/>
        <v>0.89569871881489094</v>
      </c>
      <c r="R736" s="6">
        <f t="shared" si="692"/>
        <v>2.0353032895504963</v>
      </c>
      <c r="S736" s="6">
        <f t="shared" si="693"/>
        <v>2.1384412188822375</v>
      </c>
      <c r="T736" s="6">
        <f t="shared" si="694"/>
        <v>0</v>
      </c>
      <c r="U736" s="6">
        <f t="shared" si="695"/>
        <v>0</v>
      </c>
      <c r="V736" s="6">
        <f t="shared" si="696"/>
        <v>0</v>
      </c>
      <c r="W736" s="6">
        <f t="shared" si="697"/>
        <v>0</v>
      </c>
      <c r="X736" s="6">
        <f t="shared" si="671"/>
        <v>0</v>
      </c>
      <c r="Y736" s="6">
        <f t="shared" si="672"/>
        <v>0</v>
      </c>
      <c r="Z736" s="6">
        <f t="shared" si="673"/>
        <v>0</v>
      </c>
      <c r="AA736" s="6">
        <f t="shared" si="682"/>
        <v>0</v>
      </c>
      <c r="AB736" s="6">
        <f t="shared" si="656"/>
        <v>0.26468447861760502</v>
      </c>
      <c r="AC736" s="6">
        <f t="shared" si="657"/>
        <v>0.28907183128998964</v>
      </c>
      <c r="AD736" s="6">
        <f t="shared" si="658"/>
        <v>4.9952849439074583E-2</v>
      </c>
      <c r="AE736" s="6">
        <f t="shared" si="659"/>
        <v>0</v>
      </c>
      <c r="AF736" s="6">
        <f t="shared" si="660"/>
        <v>0</v>
      </c>
      <c r="AG736" s="6">
        <f t="shared" si="661"/>
        <v>0</v>
      </c>
      <c r="AH736" s="6">
        <f t="shared" si="662"/>
        <v>0</v>
      </c>
      <c r="AI736" s="6">
        <f t="shared" si="663"/>
        <v>0</v>
      </c>
      <c r="AJ736" s="6">
        <f t="shared" si="664"/>
        <v>0</v>
      </c>
      <c r="AK736" s="6">
        <f t="shared" si="665"/>
        <v>0</v>
      </c>
      <c r="AL736" s="6">
        <f t="shared" si="666"/>
        <v>0</v>
      </c>
      <c r="AM736" s="6">
        <f t="shared" si="667"/>
        <v>0</v>
      </c>
      <c r="AN736" s="6">
        <f t="shared" si="668"/>
        <v>0</v>
      </c>
      <c r="AO736" s="6">
        <f t="shared" si="674"/>
        <v>0</v>
      </c>
      <c r="AP736" s="6">
        <f t="shared" si="675"/>
        <v>0</v>
      </c>
      <c r="AQ736" s="6">
        <f t="shared" si="676"/>
        <v>0</v>
      </c>
      <c r="AR736" s="6">
        <f t="shared" si="677"/>
        <v>0</v>
      </c>
      <c r="AS736" s="6">
        <f t="shared" si="678"/>
        <v>0</v>
      </c>
      <c r="AT736" s="6">
        <f t="shared" si="679"/>
        <v>0</v>
      </c>
      <c r="AU736" s="6">
        <f t="shared" si="680"/>
        <v>0</v>
      </c>
      <c r="AV736" s="6">
        <f t="shared" si="698"/>
        <v>0.79487808145824457</v>
      </c>
      <c r="AW736" s="6">
        <f t="shared" si="681"/>
        <v>4.4580998885502918</v>
      </c>
      <c r="AX736" s="6">
        <f t="shared" si="699"/>
        <v>0.73085251936503348</v>
      </c>
      <c r="AY736" s="6">
        <f t="shared" si="645"/>
        <v>1.1603831974324961</v>
      </c>
      <c r="AZ736" s="6">
        <f t="shared" si="700"/>
        <v>5.6184830859827883</v>
      </c>
      <c r="BD736" s="7">
        <f t="shared" si="701"/>
        <v>4.8850000000000007</v>
      </c>
      <c r="BE736" s="7">
        <f t="shared" si="702"/>
        <v>2.2102036105300344</v>
      </c>
      <c r="BF736" s="7">
        <f t="shared" ca="1" si="703"/>
        <v>1.5935959794418517</v>
      </c>
      <c r="BG736" s="7">
        <f t="shared" si="646"/>
        <v>5.6184830859827883</v>
      </c>
      <c r="BH736" s="7">
        <f t="shared" si="647"/>
        <v>2.3703339608550498</v>
      </c>
      <c r="BI736" s="7">
        <f t="shared" ca="1" si="648"/>
        <v>1.7325219905776905</v>
      </c>
      <c r="BJ736" s="7">
        <f t="shared" si="649"/>
        <v>0.53799743742283346</v>
      </c>
      <c r="BK736" s="7">
        <f t="shared" si="650"/>
        <v>2.5641729095212135E-2</v>
      </c>
      <c r="BL736" s="7">
        <f t="shared" ca="1" si="651"/>
        <v>1.9300436570115206E-2</v>
      </c>
      <c r="BM736" s="7">
        <f t="shared" ca="1" si="652"/>
        <v>11.7540768465078</v>
      </c>
      <c r="BN736" s="7">
        <f t="shared" ca="1" si="653"/>
        <v>1.2759869900284559</v>
      </c>
      <c r="BO736" s="7">
        <f t="shared" ca="1" si="654"/>
        <v>2.546809679571608</v>
      </c>
      <c r="BP736" s="7">
        <f t="shared" si="704"/>
        <v>6.8</v>
      </c>
      <c r="BQ736" s="7">
        <f t="shared" si="705"/>
        <v>0.56999999999999995</v>
      </c>
    </row>
    <row r="737" spans="1:69" x14ac:dyDescent="0.25">
      <c r="A737" s="53">
        <v>33936</v>
      </c>
      <c r="B737" s="54">
        <v>2.9</v>
      </c>
      <c r="C737" s="54">
        <v>0.56999999999999995</v>
      </c>
      <c r="D737" s="54">
        <v>13.300925925925924</v>
      </c>
      <c r="E737" s="6">
        <f t="shared" si="655"/>
        <v>4.419999999999999</v>
      </c>
      <c r="F737" s="1"/>
      <c r="G737" s="6">
        <f t="shared" si="683"/>
        <v>0.75015144467962835</v>
      </c>
      <c r="H737" s="6">
        <f t="shared" si="684"/>
        <v>2.33</v>
      </c>
      <c r="I737" s="6">
        <f t="shared" si="685"/>
        <v>0</v>
      </c>
      <c r="J737" s="6">
        <f t="shared" si="686"/>
        <v>1.0132949964936175</v>
      </c>
      <c r="K737" s="6">
        <f t="shared" si="687"/>
        <v>0</v>
      </c>
      <c r="L737" s="6">
        <f t="shared" si="688"/>
        <v>0.7533169034172299</v>
      </c>
      <c r="M737" s="6">
        <f t="shared" si="669"/>
        <v>0.7516326436006574</v>
      </c>
      <c r="N737" s="6">
        <f t="shared" si="689"/>
        <v>0.75096885854640216</v>
      </c>
      <c r="O737" s="6">
        <f t="shared" si="690"/>
        <v>2.06833764710704</v>
      </c>
      <c r="P737" s="6">
        <f t="shared" si="691"/>
        <v>0.73085251936503348</v>
      </c>
      <c r="Q737" s="6">
        <f t="shared" si="670"/>
        <v>0.80764309672614387</v>
      </c>
      <c r="R737" s="6">
        <f t="shared" si="692"/>
        <v>2.9556385614653644</v>
      </c>
      <c r="S737" s="6">
        <f t="shared" si="693"/>
        <v>1.0443065398132094</v>
      </c>
      <c r="T737" s="6">
        <f t="shared" si="694"/>
        <v>0</v>
      </c>
      <c r="U737" s="6">
        <f t="shared" si="695"/>
        <v>0</v>
      </c>
      <c r="V737" s="6">
        <f t="shared" si="696"/>
        <v>0</v>
      </c>
      <c r="W737" s="6">
        <f t="shared" si="697"/>
        <v>0</v>
      </c>
      <c r="X737" s="6">
        <f t="shared" si="671"/>
        <v>0</v>
      </c>
      <c r="Y737" s="6">
        <f t="shared" si="672"/>
        <v>0</v>
      </c>
      <c r="Z737" s="6">
        <f t="shared" si="673"/>
        <v>0</v>
      </c>
      <c r="AA737" s="6">
        <f t="shared" si="682"/>
        <v>0</v>
      </c>
      <c r="AB737" s="6">
        <f t="shared" si="656"/>
        <v>0.33447168365571889</v>
      </c>
      <c r="AC737" s="6">
        <f t="shared" si="657"/>
        <v>0.18699231647925982</v>
      </c>
      <c r="AD737" s="6">
        <f t="shared" si="658"/>
        <v>2.4394445304789531E-2</v>
      </c>
      <c r="AE737" s="6">
        <f t="shared" si="659"/>
        <v>0</v>
      </c>
      <c r="AF737" s="6">
        <f t="shared" si="660"/>
        <v>0</v>
      </c>
      <c r="AG737" s="6">
        <f t="shared" si="661"/>
        <v>0</v>
      </c>
      <c r="AH737" s="6">
        <f t="shared" si="662"/>
        <v>0</v>
      </c>
      <c r="AI737" s="6">
        <f t="shared" si="663"/>
        <v>0</v>
      </c>
      <c r="AJ737" s="6">
        <f t="shared" si="664"/>
        <v>0</v>
      </c>
      <c r="AK737" s="6">
        <f t="shared" si="665"/>
        <v>0</v>
      </c>
      <c r="AL737" s="6">
        <f t="shared" si="666"/>
        <v>0</v>
      </c>
      <c r="AM737" s="6">
        <f t="shared" si="667"/>
        <v>0</v>
      </c>
      <c r="AN737" s="6">
        <f t="shared" si="668"/>
        <v>0</v>
      </c>
      <c r="AO737" s="6">
        <f t="shared" si="674"/>
        <v>0</v>
      </c>
      <c r="AP737" s="6">
        <f t="shared" si="675"/>
        <v>0</v>
      </c>
      <c r="AQ737" s="6">
        <f t="shared" si="676"/>
        <v>0</v>
      </c>
      <c r="AR737" s="6">
        <f t="shared" si="677"/>
        <v>0</v>
      </c>
      <c r="AS737" s="6">
        <f t="shared" si="678"/>
        <v>0</v>
      </c>
      <c r="AT737" s="6">
        <f t="shared" si="679"/>
        <v>0</v>
      </c>
      <c r="AU737" s="6">
        <f t="shared" si="680"/>
        <v>0</v>
      </c>
      <c r="AV737" s="6">
        <f t="shared" si="698"/>
        <v>0.78489936207925881</v>
      </c>
      <c r="AW737" s="6">
        <f t="shared" si="681"/>
        <v>4.2239427091411823</v>
      </c>
      <c r="AX737" s="6">
        <f t="shared" si="699"/>
        <v>0.72423667776012646</v>
      </c>
      <c r="AY737" s="6">
        <f t="shared" si="645"/>
        <v>1.1421147803818628</v>
      </c>
      <c r="AZ737" s="6">
        <f t="shared" si="700"/>
        <v>5.3660574895230448</v>
      </c>
      <c r="BD737" s="7">
        <f t="shared" si="701"/>
        <v>4.419999999999999</v>
      </c>
      <c r="BE737" s="7">
        <f t="shared" si="702"/>
        <v>2.1023796041628637</v>
      </c>
      <c r="BF737" s="7">
        <f t="shared" ca="1" si="703"/>
        <v>1.4943445081864548</v>
      </c>
      <c r="BG737" s="7">
        <f t="shared" si="646"/>
        <v>5.3660574895230448</v>
      </c>
      <c r="BH737" s="7">
        <f t="shared" si="647"/>
        <v>2.3164752296372706</v>
      </c>
      <c r="BI737" s="7">
        <f t="shared" ca="1" si="648"/>
        <v>1.6868566157857576</v>
      </c>
      <c r="BJ737" s="7">
        <f t="shared" si="649"/>
        <v>0.89502477348264797</v>
      </c>
      <c r="BK737" s="7">
        <f t="shared" si="650"/>
        <v>4.5836936847277493E-2</v>
      </c>
      <c r="BL737" s="7">
        <f t="shared" ca="1" si="651"/>
        <v>3.7060911572325543E-2</v>
      </c>
      <c r="BM737" s="7">
        <f t="shared" ca="1" si="652"/>
        <v>8.7818694629461458</v>
      </c>
      <c r="BN737" s="7">
        <f t="shared" ca="1" si="653"/>
        <v>1.0440178864980936</v>
      </c>
      <c r="BO737" s="7">
        <f t="shared" ca="1" si="654"/>
        <v>2.2398751069864553</v>
      </c>
      <c r="BP737" s="7">
        <f t="shared" si="704"/>
        <v>2.9</v>
      </c>
      <c r="BQ737" s="7">
        <f t="shared" si="705"/>
        <v>0.56999999999999995</v>
      </c>
    </row>
    <row r="738" spans="1:69" x14ac:dyDescent="0.25">
      <c r="A738" s="53">
        <v>33937</v>
      </c>
      <c r="B738" s="54">
        <v>0.3</v>
      </c>
      <c r="C738" s="54">
        <v>0.56999999999999995</v>
      </c>
      <c r="D738" s="54">
        <v>12.699074074074071</v>
      </c>
      <c r="E738" s="6">
        <f t="shared" si="655"/>
        <v>4.2199999999999989</v>
      </c>
      <c r="F738" s="1"/>
      <c r="G738" s="6">
        <f t="shared" si="683"/>
        <v>0.75096885854640216</v>
      </c>
      <c r="H738" s="6">
        <f t="shared" si="684"/>
        <v>0</v>
      </c>
      <c r="I738" s="6">
        <f t="shared" si="685"/>
        <v>0.26999999999999996</v>
      </c>
      <c r="J738" s="6">
        <f t="shared" si="686"/>
        <v>0</v>
      </c>
      <c r="K738" s="6">
        <f t="shared" si="687"/>
        <v>0.25320229782240689</v>
      </c>
      <c r="L738" s="6">
        <f t="shared" si="688"/>
        <v>0.750177873266897</v>
      </c>
      <c r="M738" s="6">
        <f t="shared" si="669"/>
        <v>0.73619727939897017</v>
      </c>
      <c r="N738" s="6">
        <f t="shared" si="689"/>
        <v>0.7478780473339397</v>
      </c>
      <c r="O738" s="6">
        <f t="shared" si="690"/>
        <v>0.73619727939897017</v>
      </c>
      <c r="P738" s="6">
        <f t="shared" si="691"/>
        <v>0.72423667776012646</v>
      </c>
      <c r="Q738" s="6">
        <f t="shared" si="670"/>
        <v>0.782342942283348</v>
      </c>
      <c r="R738" s="6">
        <f t="shared" si="692"/>
        <v>1.335177066288054</v>
      </c>
      <c r="S738" s="6">
        <f t="shared" si="693"/>
        <v>0.37170702498422858</v>
      </c>
      <c r="T738" s="6">
        <f t="shared" si="694"/>
        <v>0</v>
      </c>
      <c r="U738" s="6">
        <f t="shared" si="695"/>
        <v>0</v>
      </c>
      <c r="V738" s="6">
        <f t="shared" si="696"/>
        <v>0</v>
      </c>
      <c r="W738" s="6">
        <f t="shared" si="697"/>
        <v>0</v>
      </c>
      <c r="X738" s="6">
        <f t="shared" si="671"/>
        <v>0</v>
      </c>
      <c r="Y738" s="6">
        <f t="shared" si="672"/>
        <v>0</v>
      </c>
      <c r="Z738" s="6">
        <f t="shared" si="673"/>
        <v>0</v>
      </c>
      <c r="AA738" s="6">
        <f t="shared" si="682"/>
        <v>0</v>
      </c>
      <c r="AB738" s="6">
        <f t="shared" si="656"/>
        <v>0.20315179017230672</v>
      </c>
      <c r="AC738" s="6">
        <f t="shared" si="657"/>
        <v>7.31718211584758E-2</v>
      </c>
      <c r="AD738" s="6">
        <f t="shared" si="658"/>
        <v>8.6828783931638294E-3</v>
      </c>
      <c r="AE738" s="6">
        <f t="shared" si="659"/>
        <v>0</v>
      </c>
      <c r="AF738" s="6">
        <f t="shared" si="660"/>
        <v>0</v>
      </c>
      <c r="AG738" s="6">
        <f t="shared" si="661"/>
        <v>0</v>
      </c>
      <c r="AH738" s="6">
        <f t="shared" si="662"/>
        <v>0</v>
      </c>
      <c r="AI738" s="6">
        <f t="shared" si="663"/>
        <v>0</v>
      </c>
      <c r="AJ738" s="6">
        <f t="shared" si="664"/>
        <v>0</v>
      </c>
      <c r="AK738" s="6">
        <f t="shared" si="665"/>
        <v>0</v>
      </c>
      <c r="AL738" s="6">
        <f t="shared" si="666"/>
        <v>0</v>
      </c>
      <c r="AM738" s="6">
        <f t="shared" si="667"/>
        <v>0</v>
      </c>
      <c r="AN738" s="6">
        <f t="shared" si="668"/>
        <v>0</v>
      </c>
      <c r="AO738" s="6">
        <f t="shared" si="674"/>
        <v>0</v>
      </c>
      <c r="AP738" s="6">
        <f t="shared" si="675"/>
        <v>0</v>
      </c>
      <c r="AQ738" s="6">
        <f t="shared" si="676"/>
        <v>0</v>
      </c>
      <c r="AR738" s="6">
        <f t="shared" si="677"/>
        <v>0</v>
      </c>
      <c r="AS738" s="6">
        <f t="shared" si="678"/>
        <v>0</v>
      </c>
      <c r="AT738" s="6">
        <f t="shared" si="679"/>
        <v>0</v>
      </c>
      <c r="AU738" s="6">
        <f t="shared" si="680"/>
        <v>0</v>
      </c>
      <c r="AV738" s="6">
        <f t="shared" si="698"/>
        <v>0.75464770761179101</v>
      </c>
      <c r="AW738" s="6">
        <f t="shared" si="681"/>
        <v>3.5634767748206189</v>
      </c>
      <c r="AX738" s="6">
        <f t="shared" si="699"/>
        <v>0.70347038785277016</v>
      </c>
      <c r="AY738" s="6">
        <f t="shared" si="645"/>
        <v>0.98549473245565467</v>
      </c>
      <c r="AZ738" s="6">
        <f t="shared" si="700"/>
        <v>4.5489715072762733</v>
      </c>
      <c r="BD738" s="7">
        <f t="shared" si="701"/>
        <v>4.2199999999999989</v>
      </c>
      <c r="BE738" s="7">
        <f t="shared" si="702"/>
        <v>2.0542638584174133</v>
      </c>
      <c r="BF738" s="7">
        <f t="shared" ca="1" si="703"/>
        <v>1.4484271279501275</v>
      </c>
      <c r="BG738" s="7">
        <f t="shared" si="646"/>
        <v>4.5489715072762733</v>
      </c>
      <c r="BH738" s="7">
        <f t="shared" si="647"/>
        <v>2.1328318047319796</v>
      </c>
      <c r="BI738" s="7">
        <f t="shared" ca="1" si="648"/>
        <v>1.5228742808637612</v>
      </c>
      <c r="BJ738" s="7">
        <f t="shared" si="649"/>
        <v>0.10822225259962388</v>
      </c>
      <c r="BK738" s="7">
        <f t="shared" si="650"/>
        <v>6.1729221880885751E-3</v>
      </c>
      <c r="BL738" s="7">
        <f t="shared" ca="1" si="651"/>
        <v>5.5423785769459569E-3</v>
      </c>
      <c r="BM738" s="7">
        <f t="shared" ca="1" si="652"/>
        <v>7.636500695822857</v>
      </c>
      <c r="BN738" s="7">
        <f t="shared" ca="1" si="653"/>
        <v>0.9480063742490108</v>
      </c>
      <c r="BO738" s="7">
        <f t="shared" ca="1" si="654"/>
        <v>2.1045416605912783</v>
      </c>
      <c r="BP738" s="7">
        <f t="shared" si="704"/>
        <v>0.3</v>
      </c>
      <c r="BQ738" s="7">
        <f t="shared" si="705"/>
        <v>0.56999999999999995</v>
      </c>
    </row>
    <row r="739" spans="1:69" x14ac:dyDescent="0.25">
      <c r="A739" s="53">
        <v>33938</v>
      </c>
      <c r="B739" s="54">
        <v>5.7</v>
      </c>
      <c r="C739" s="54">
        <v>0.56000000000000005</v>
      </c>
      <c r="D739" s="54">
        <v>12.199537037037036</v>
      </c>
      <c r="E739" s="6">
        <f t="shared" si="655"/>
        <v>4.0540000000000003</v>
      </c>
      <c r="F739" s="1"/>
      <c r="G739" s="6">
        <f t="shared" si="683"/>
        <v>0.7478780473339397</v>
      </c>
      <c r="H739" s="6">
        <f t="shared" si="684"/>
        <v>5.1400000000000006</v>
      </c>
      <c r="I739" s="6">
        <f t="shared" si="685"/>
        <v>0</v>
      </c>
      <c r="J739" s="6">
        <f t="shared" si="686"/>
        <v>2.2380191560801861</v>
      </c>
      <c r="K739" s="6">
        <f t="shared" si="687"/>
        <v>0</v>
      </c>
      <c r="L739" s="6">
        <f t="shared" si="688"/>
        <v>0.75486945390068294</v>
      </c>
      <c r="M739" s="6">
        <f t="shared" si="669"/>
        <v>0.75936125329519755</v>
      </c>
      <c r="N739" s="6">
        <f t="shared" si="689"/>
        <v>0.75249726542392437</v>
      </c>
      <c r="O739" s="6">
        <f t="shared" si="690"/>
        <v>3.6613420972150119</v>
      </c>
      <c r="P739" s="6">
        <f t="shared" si="691"/>
        <v>0.70347038785277016</v>
      </c>
      <c r="Q739" s="6">
        <f t="shared" si="670"/>
        <v>0.70660342596721992</v>
      </c>
      <c r="R739" s="6">
        <f t="shared" si="692"/>
        <v>1.8182982216956405</v>
      </c>
      <c r="S739" s="6">
        <f t="shared" si="693"/>
        <v>1.8486166907820987</v>
      </c>
      <c r="T739" s="6">
        <f t="shared" si="694"/>
        <v>0</v>
      </c>
      <c r="U739" s="6">
        <f t="shared" si="695"/>
        <v>0</v>
      </c>
      <c r="V739" s="6">
        <f t="shared" si="696"/>
        <v>0</v>
      </c>
      <c r="W739" s="6">
        <f t="shared" si="697"/>
        <v>0</v>
      </c>
      <c r="X739" s="6">
        <f t="shared" si="671"/>
        <v>0</v>
      </c>
      <c r="Y739" s="6">
        <f t="shared" si="672"/>
        <v>0</v>
      </c>
      <c r="Z739" s="6">
        <f t="shared" si="673"/>
        <v>0</v>
      </c>
      <c r="AA739" s="6">
        <f t="shared" si="682"/>
        <v>0</v>
      </c>
      <c r="AB739" s="6">
        <f t="shared" si="656"/>
        <v>0.15353799875355426</v>
      </c>
      <c r="AC739" s="6">
        <f t="shared" si="657"/>
        <v>0.25126820789965371</v>
      </c>
      <c r="AD739" s="6">
        <f t="shared" si="658"/>
        <v>4.3182702619932886E-2</v>
      </c>
      <c r="AE739" s="6">
        <f t="shared" si="659"/>
        <v>0</v>
      </c>
      <c r="AF739" s="6">
        <f t="shared" si="660"/>
        <v>0</v>
      </c>
      <c r="AG739" s="6">
        <f t="shared" si="661"/>
        <v>0</v>
      </c>
      <c r="AH739" s="6">
        <f t="shared" si="662"/>
        <v>0</v>
      </c>
      <c r="AI739" s="6">
        <f t="shared" si="663"/>
        <v>0</v>
      </c>
      <c r="AJ739" s="6">
        <f t="shared" si="664"/>
        <v>0</v>
      </c>
      <c r="AK739" s="6">
        <f t="shared" si="665"/>
        <v>0</v>
      </c>
      <c r="AL739" s="6">
        <f t="shared" si="666"/>
        <v>0</v>
      </c>
      <c r="AM739" s="6">
        <f t="shared" si="667"/>
        <v>0</v>
      </c>
      <c r="AN739" s="6">
        <f t="shared" si="668"/>
        <v>0</v>
      </c>
      <c r="AO739" s="6">
        <f t="shared" si="674"/>
        <v>0</v>
      </c>
      <c r="AP739" s="6">
        <f t="shared" si="675"/>
        <v>0</v>
      </c>
      <c r="AQ739" s="6">
        <f t="shared" si="676"/>
        <v>0</v>
      </c>
      <c r="AR739" s="6">
        <f t="shared" si="677"/>
        <v>0</v>
      </c>
      <c r="AS739" s="6">
        <f t="shared" si="678"/>
        <v>0</v>
      </c>
      <c r="AT739" s="6">
        <f t="shared" si="679"/>
        <v>0</v>
      </c>
      <c r="AU739" s="6">
        <f t="shared" si="680"/>
        <v>0</v>
      </c>
      <c r="AV739" s="6">
        <f t="shared" si="698"/>
        <v>0.73973208033679805</v>
      </c>
      <c r="AW739" s="6">
        <f t="shared" si="681"/>
        <v>3.2647474350242729</v>
      </c>
      <c r="AX739" s="6">
        <f t="shared" si="699"/>
        <v>0.69284499955230472</v>
      </c>
      <c r="AY739" s="6">
        <f t="shared" si="645"/>
        <v>0.86014142472077415</v>
      </c>
      <c r="AZ739" s="6">
        <f t="shared" si="700"/>
        <v>4.124888859745047</v>
      </c>
      <c r="BD739" s="7">
        <f t="shared" si="701"/>
        <v>4.0540000000000003</v>
      </c>
      <c r="BE739" s="7">
        <f t="shared" si="702"/>
        <v>2.0134547424762248</v>
      </c>
      <c r="BF739" s="7">
        <f t="shared" ca="1" si="703"/>
        <v>1.4086462979415988</v>
      </c>
      <c r="BG739" s="7">
        <f t="shared" si="646"/>
        <v>4.124888859745047</v>
      </c>
      <c r="BH739" s="7">
        <f t="shared" si="647"/>
        <v>2.030982240135311</v>
      </c>
      <c r="BI739" s="7">
        <f t="shared" ca="1" si="648"/>
        <v>1.4258283213119261</v>
      </c>
      <c r="BJ739" s="7">
        <f t="shared" si="649"/>
        <v>5.025230435952913E-3</v>
      </c>
      <c r="BK739" s="7">
        <f t="shared" si="650"/>
        <v>3.0721317418927339E-4</v>
      </c>
      <c r="BL739" s="7">
        <f t="shared" ca="1" si="651"/>
        <v>2.9522192709847213E-4</v>
      </c>
      <c r="BM739" s="7">
        <f t="shared" ca="1" si="652"/>
        <v>6.7466006191105352</v>
      </c>
      <c r="BN739" s="7">
        <f t="shared" ca="1" si="653"/>
        <v>0.8702036615908052</v>
      </c>
      <c r="BO739" s="7">
        <f t="shared" ca="1" si="654"/>
        <v>1.9907037685231965</v>
      </c>
      <c r="BP739" s="7">
        <f t="shared" si="704"/>
        <v>5.7</v>
      </c>
      <c r="BQ739" s="7">
        <f t="shared" si="705"/>
        <v>0.56000000000000005</v>
      </c>
    </row>
    <row r="740" spans="1:69" x14ac:dyDescent="0.25">
      <c r="A740" s="53">
        <v>33939</v>
      </c>
      <c r="B740" s="54">
        <v>11.9</v>
      </c>
      <c r="C740" s="54">
        <v>0.57999999999999996</v>
      </c>
      <c r="D740" s="54">
        <v>12.000925925925925</v>
      </c>
      <c r="E740" s="6">
        <f t="shared" si="655"/>
        <v>3.9879999999999995</v>
      </c>
      <c r="F740" s="1"/>
      <c r="G740" s="6">
        <f t="shared" si="683"/>
        <v>0.75249726542392437</v>
      </c>
      <c r="H740" s="6">
        <f t="shared" si="684"/>
        <v>11.32</v>
      </c>
      <c r="I740" s="6">
        <f t="shared" si="685"/>
        <v>0</v>
      </c>
      <c r="J740" s="6">
        <f t="shared" si="686"/>
        <v>4.7808135830949725</v>
      </c>
      <c r="K740" s="6">
        <f t="shared" si="687"/>
        <v>0</v>
      </c>
      <c r="L740" s="6">
        <f t="shared" si="688"/>
        <v>0.76743217399627439</v>
      </c>
      <c r="M740" s="6">
        <f t="shared" si="669"/>
        <v>0.82424655845851713</v>
      </c>
      <c r="N740" s="6">
        <f t="shared" si="689"/>
        <v>0.76485728861794033</v>
      </c>
      <c r="O740" s="6">
        <f t="shared" si="690"/>
        <v>7.363432975363545</v>
      </c>
      <c r="P740" s="6">
        <f t="shared" si="691"/>
        <v>0.69284499955230472</v>
      </c>
      <c r="Q740" s="6">
        <f t="shared" si="670"/>
        <v>0.6699488872408309</v>
      </c>
      <c r="R740" s="6">
        <f t="shared" si="692"/>
        <v>4.7578988711710171</v>
      </c>
      <c r="S740" s="6">
        <f t="shared" si="693"/>
        <v>3.7178074974382724</v>
      </c>
      <c r="T740" s="6">
        <f t="shared" si="694"/>
        <v>0</v>
      </c>
      <c r="U740" s="6">
        <f t="shared" si="695"/>
        <v>0</v>
      </c>
      <c r="V740" s="6">
        <f t="shared" si="696"/>
        <v>0</v>
      </c>
      <c r="W740" s="6">
        <f t="shared" si="697"/>
        <v>0</v>
      </c>
      <c r="X740" s="6">
        <f t="shared" si="671"/>
        <v>0</v>
      </c>
      <c r="Y740" s="6">
        <f t="shared" si="672"/>
        <v>0</v>
      </c>
      <c r="Z740" s="6">
        <f t="shared" si="673"/>
        <v>0</v>
      </c>
      <c r="AA740" s="6">
        <f t="shared" si="682"/>
        <v>0</v>
      </c>
      <c r="AB740" s="6">
        <f t="shared" si="656"/>
        <v>0.41289499569903809</v>
      </c>
      <c r="AC740" s="6">
        <f t="shared" si="657"/>
        <v>0.53105320671356349</v>
      </c>
      <c r="AD740" s="6">
        <f t="shared" si="658"/>
        <v>8.6846005643339538E-2</v>
      </c>
      <c r="AE740" s="6">
        <f t="shared" si="659"/>
        <v>0</v>
      </c>
      <c r="AF740" s="6">
        <f t="shared" si="660"/>
        <v>0</v>
      </c>
      <c r="AG740" s="6">
        <f t="shared" si="661"/>
        <v>0</v>
      </c>
      <c r="AH740" s="6">
        <f t="shared" si="662"/>
        <v>0</v>
      </c>
      <c r="AI740" s="6">
        <f t="shared" si="663"/>
        <v>0</v>
      </c>
      <c r="AJ740" s="6">
        <f t="shared" si="664"/>
        <v>0</v>
      </c>
      <c r="AK740" s="6">
        <f t="shared" si="665"/>
        <v>0</v>
      </c>
      <c r="AL740" s="6">
        <f t="shared" si="666"/>
        <v>0</v>
      </c>
      <c r="AM740" s="6">
        <f t="shared" si="667"/>
        <v>0</v>
      </c>
      <c r="AN740" s="6">
        <f t="shared" si="668"/>
        <v>0</v>
      </c>
      <c r="AO740" s="6">
        <f t="shared" si="674"/>
        <v>0</v>
      </c>
      <c r="AP740" s="6">
        <f t="shared" si="675"/>
        <v>0</v>
      </c>
      <c r="AQ740" s="6">
        <f t="shared" si="676"/>
        <v>0</v>
      </c>
      <c r="AR740" s="6">
        <f t="shared" si="677"/>
        <v>0</v>
      </c>
      <c r="AS740" s="6">
        <f t="shared" si="678"/>
        <v>0</v>
      </c>
      <c r="AT740" s="6">
        <f t="shared" si="679"/>
        <v>0</v>
      </c>
      <c r="AU740" s="6">
        <f t="shared" si="680"/>
        <v>0</v>
      </c>
      <c r="AV740" s="6">
        <f t="shared" si="698"/>
        <v>0.77079771761078308</v>
      </c>
      <c r="AW740" s="6">
        <f t="shared" si="681"/>
        <v>3.9068817884743074</v>
      </c>
      <c r="AX740" s="6">
        <f t="shared" si="699"/>
        <v>0.71468854356979061</v>
      </c>
      <c r="AY740" s="6">
        <f t="shared" si="645"/>
        <v>1.082843882939869</v>
      </c>
      <c r="AZ740" s="6">
        <f t="shared" si="700"/>
        <v>4.9897256714141767</v>
      </c>
      <c r="BD740" s="7">
        <f t="shared" si="701"/>
        <v>3.9879999999999995</v>
      </c>
      <c r="BE740" s="7">
        <f t="shared" si="702"/>
        <v>1.9969977466186584</v>
      </c>
      <c r="BF740" s="7">
        <f t="shared" ca="1" si="703"/>
        <v>1.3923794225372506</v>
      </c>
      <c r="BG740" s="7">
        <f t="shared" si="646"/>
        <v>4.9897256714141767</v>
      </c>
      <c r="BH740" s="7">
        <f t="shared" si="647"/>
        <v>2.2337693863544144</v>
      </c>
      <c r="BI740" s="7">
        <f t="shared" ca="1" si="648"/>
        <v>1.6146523184520223</v>
      </c>
      <c r="BJ740" s="7">
        <f t="shared" si="649"/>
        <v>1.003454320770184</v>
      </c>
      <c r="BK740" s="7">
        <f t="shared" si="650"/>
        <v>5.6060809383158626E-2</v>
      </c>
      <c r="BL740" s="7">
        <f t="shared" ca="1" si="651"/>
        <v>4.9405240258338944E-2</v>
      </c>
      <c r="BM740" s="7">
        <f t="shared" ca="1" si="652"/>
        <v>6.408096925959847</v>
      </c>
      <c r="BN740" s="7">
        <f t="shared" ca="1" si="653"/>
        <v>0.83977077347149776</v>
      </c>
      <c r="BO740" s="7">
        <f t="shared" ca="1" si="654"/>
        <v>1.9450657618138705</v>
      </c>
      <c r="BP740" s="7">
        <f t="shared" si="704"/>
        <v>11.9</v>
      </c>
      <c r="BQ740" s="7">
        <f t="shared" si="705"/>
        <v>0.57999999999999996</v>
      </c>
    </row>
    <row r="741" spans="1:69" x14ac:dyDescent="0.25">
      <c r="A741" s="53">
        <v>33940</v>
      </c>
      <c r="B741" s="54">
        <v>13.6</v>
      </c>
      <c r="C741" s="54">
        <v>0.57999999999999996</v>
      </c>
      <c r="D741" s="54">
        <v>24.101157407407406</v>
      </c>
      <c r="E741" s="6">
        <f t="shared" si="655"/>
        <v>8.0090000000000003</v>
      </c>
      <c r="F741" s="1"/>
      <c r="G741" s="6">
        <f t="shared" si="683"/>
        <v>0.76485728861794033</v>
      </c>
      <c r="H741" s="6">
        <f t="shared" si="684"/>
        <v>13.02</v>
      </c>
      <c r="I741" s="6">
        <f t="shared" si="685"/>
        <v>0</v>
      </c>
      <c r="J741" s="6">
        <f t="shared" si="686"/>
        <v>5.2373929683974811</v>
      </c>
      <c r="K741" s="6">
        <f t="shared" si="687"/>
        <v>0</v>
      </c>
      <c r="L741" s="6">
        <f t="shared" si="688"/>
        <v>0.78121851747176396</v>
      </c>
      <c r="M741" s="6">
        <f t="shared" si="669"/>
        <v>0.90043400267123919</v>
      </c>
      <c r="N741" s="6">
        <f t="shared" si="689"/>
        <v>0.77840562814412273</v>
      </c>
      <c r="O741" s="6">
        <f t="shared" si="690"/>
        <v>8.6830410342737583</v>
      </c>
      <c r="P741" s="6">
        <f t="shared" si="691"/>
        <v>0.71468854356979061</v>
      </c>
      <c r="Q741" s="6">
        <f t="shared" si="670"/>
        <v>0.74683426876398074</v>
      </c>
      <c r="R741" s="6">
        <f t="shared" si="692"/>
        <v>7.1484649960693663</v>
      </c>
      <c r="S741" s="6">
        <f t="shared" si="693"/>
        <v>4.3840794322152892</v>
      </c>
      <c r="T741" s="6">
        <f t="shared" si="694"/>
        <v>0</v>
      </c>
      <c r="U741" s="6">
        <f t="shared" si="695"/>
        <v>0</v>
      </c>
      <c r="V741" s="6">
        <f t="shared" si="696"/>
        <v>0</v>
      </c>
      <c r="W741" s="6">
        <f t="shared" si="697"/>
        <v>0</v>
      </c>
      <c r="X741" s="6">
        <f t="shared" si="671"/>
        <v>0</v>
      </c>
      <c r="Y741" s="6">
        <f t="shared" si="672"/>
        <v>0</v>
      </c>
      <c r="Z741" s="6">
        <f t="shared" si="673"/>
        <v>0</v>
      </c>
      <c r="AA741" s="6">
        <f t="shared" si="682"/>
        <v>0</v>
      </c>
      <c r="AB741" s="6">
        <f t="shared" si="656"/>
        <v>0.72164528997084643</v>
      </c>
      <c r="AC741" s="6">
        <f t="shared" si="657"/>
        <v>0.66214826216284972</v>
      </c>
      <c r="AD741" s="6">
        <f t="shared" si="658"/>
        <v>0.1024097636505827</v>
      </c>
      <c r="AE741" s="6">
        <f t="shared" si="659"/>
        <v>0</v>
      </c>
      <c r="AF741" s="6">
        <f t="shared" si="660"/>
        <v>0</v>
      </c>
      <c r="AG741" s="6">
        <f t="shared" si="661"/>
        <v>0</v>
      </c>
      <c r="AH741" s="6">
        <f t="shared" si="662"/>
        <v>0</v>
      </c>
      <c r="AI741" s="6">
        <f t="shared" si="663"/>
        <v>0</v>
      </c>
      <c r="AJ741" s="6">
        <f t="shared" si="664"/>
        <v>0</v>
      </c>
      <c r="AK741" s="6">
        <f t="shared" si="665"/>
        <v>0</v>
      </c>
      <c r="AL741" s="6">
        <f t="shared" si="666"/>
        <v>0</v>
      </c>
      <c r="AM741" s="6">
        <f t="shared" si="667"/>
        <v>0</v>
      </c>
      <c r="AN741" s="6">
        <f t="shared" si="668"/>
        <v>0</v>
      </c>
      <c r="AO741" s="6">
        <f t="shared" si="674"/>
        <v>0</v>
      </c>
      <c r="AP741" s="6">
        <f t="shared" si="675"/>
        <v>0</v>
      </c>
      <c r="AQ741" s="6">
        <f t="shared" si="676"/>
        <v>0</v>
      </c>
      <c r="AR741" s="6">
        <f t="shared" si="677"/>
        <v>0</v>
      </c>
      <c r="AS741" s="6">
        <f t="shared" si="678"/>
        <v>0</v>
      </c>
      <c r="AT741" s="6">
        <f t="shared" si="679"/>
        <v>0</v>
      </c>
      <c r="AU741" s="6">
        <f t="shared" si="680"/>
        <v>0</v>
      </c>
      <c r="AV741" s="6">
        <f t="shared" si="698"/>
        <v>0.82807787668530619</v>
      </c>
      <c r="AW741" s="6">
        <f t="shared" si="681"/>
        <v>5.2962091608668604</v>
      </c>
      <c r="AX741" s="6">
        <f t="shared" si="699"/>
        <v>0.75201570289718522</v>
      </c>
      <c r="AY741" s="6">
        <f t="shared" si="645"/>
        <v>1.4684795587348272</v>
      </c>
      <c r="AZ741" s="6">
        <f t="shared" si="700"/>
        <v>6.764688719601688</v>
      </c>
      <c r="BD741" s="7">
        <f t="shared" si="701"/>
        <v>8.0090000000000003</v>
      </c>
      <c r="BE741" s="7">
        <f t="shared" si="702"/>
        <v>2.8300176677893729</v>
      </c>
      <c r="BF741" s="7">
        <f t="shared" ca="1" si="703"/>
        <v>2.0851022958426753</v>
      </c>
      <c r="BG741" s="7">
        <f t="shared" si="646"/>
        <v>6.764688719601688</v>
      </c>
      <c r="BH741" s="7">
        <f t="shared" si="647"/>
        <v>2.6009015205504586</v>
      </c>
      <c r="BI741" s="7">
        <f t="shared" ca="1" si="648"/>
        <v>1.9170848301499683</v>
      </c>
      <c r="BJ741" s="7">
        <f t="shared" si="649"/>
        <v>1.5483105625264872</v>
      </c>
      <c r="BK741" s="7">
        <f t="shared" si="650"/>
        <v>5.2494208925603844E-2</v>
      </c>
      <c r="BL741" s="7">
        <f t="shared" ca="1" si="651"/>
        <v>2.8229868777799948E-2</v>
      </c>
      <c r="BM741" s="7">
        <f t="shared" ca="1" si="652"/>
        <v>42.934232988973569</v>
      </c>
      <c r="BN741" s="7">
        <f t="shared" ca="1" si="653"/>
        <v>3.0604353421720125</v>
      </c>
      <c r="BO741" s="7">
        <f t="shared" ca="1" si="654"/>
        <v>4.3571511646063446</v>
      </c>
      <c r="BP741" s="7">
        <f t="shared" si="704"/>
        <v>13.6</v>
      </c>
      <c r="BQ741" s="7">
        <f t="shared" si="705"/>
        <v>0.57999999999999996</v>
      </c>
    </row>
    <row r="742" spans="1:69" x14ac:dyDescent="0.25">
      <c r="A742" s="53">
        <v>33941</v>
      </c>
      <c r="B742" s="54">
        <v>12.5</v>
      </c>
      <c r="C742" s="54">
        <v>0.57999999999999996</v>
      </c>
      <c r="D742" s="54">
        <v>22.999768518518515</v>
      </c>
      <c r="E742" s="6">
        <f t="shared" si="655"/>
        <v>7.6429999999999998</v>
      </c>
      <c r="F742" s="1"/>
      <c r="G742" s="6">
        <f t="shared" si="683"/>
        <v>0.77840562814412273</v>
      </c>
      <c r="H742" s="6">
        <f t="shared" si="684"/>
        <v>11.92</v>
      </c>
      <c r="I742" s="6">
        <f t="shared" si="685"/>
        <v>0</v>
      </c>
      <c r="J742" s="6">
        <f t="shared" si="686"/>
        <v>4.5631156185702384</v>
      </c>
      <c r="K742" s="6">
        <f t="shared" si="687"/>
        <v>0</v>
      </c>
      <c r="L742" s="6">
        <f t="shared" si="688"/>
        <v>0.79266046435220816</v>
      </c>
      <c r="M742" s="6">
        <f t="shared" si="669"/>
        <v>0.96781432725697158</v>
      </c>
      <c r="N742" s="6">
        <f t="shared" si="689"/>
        <v>0.78963708386657205</v>
      </c>
      <c r="O742" s="6">
        <f t="shared" si="690"/>
        <v>8.3246987086867339</v>
      </c>
      <c r="P742" s="6">
        <f t="shared" si="691"/>
        <v>0.75201570289718522</v>
      </c>
      <c r="Q742" s="6">
        <f t="shared" si="670"/>
        <v>0.89250271982077578</v>
      </c>
      <c r="R742" s="6">
        <f t="shared" si="692"/>
        <v>7.6731563738157833</v>
      </c>
      <c r="S742" s="6">
        <f t="shared" si="693"/>
        <v>4.2031518962175669</v>
      </c>
      <c r="T742" s="6">
        <f t="shared" si="694"/>
        <v>0</v>
      </c>
      <c r="U742" s="6">
        <f t="shared" si="695"/>
        <v>0</v>
      </c>
      <c r="V742" s="6">
        <f t="shared" si="696"/>
        <v>0</v>
      </c>
      <c r="W742" s="6">
        <f t="shared" si="697"/>
        <v>0</v>
      </c>
      <c r="X742" s="6">
        <f t="shared" si="671"/>
        <v>0</v>
      </c>
      <c r="Y742" s="6">
        <f t="shared" si="672"/>
        <v>0</v>
      </c>
      <c r="Z742" s="6">
        <f t="shared" si="673"/>
        <v>0</v>
      </c>
      <c r="AA742" s="6">
        <f t="shared" si="682"/>
        <v>0</v>
      </c>
      <c r="AB742" s="6">
        <f t="shared" si="656"/>
        <v>0.84487475891843267</v>
      </c>
      <c r="AC742" s="6">
        <f t="shared" si="657"/>
        <v>0.65396974511888362</v>
      </c>
      <c r="AD742" s="6">
        <f t="shared" si="658"/>
        <v>9.8183392644789494E-2</v>
      </c>
      <c r="AE742" s="6">
        <f t="shared" si="659"/>
        <v>0</v>
      </c>
      <c r="AF742" s="6">
        <f t="shared" si="660"/>
        <v>0</v>
      </c>
      <c r="AG742" s="6">
        <f t="shared" si="661"/>
        <v>0</v>
      </c>
      <c r="AH742" s="6">
        <f t="shared" si="662"/>
        <v>0</v>
      </c>
      <c r="AI742" s="6">
        <f t="shared" si="663"/>
        <v>0</v>
      </c>
      <c r="AJ742" s="6">
        <f t="shared" si="664"/>
        <v>0</v>
      </c>
      <c r="AK742" s="6">
        <f t="shared" si="665"/>
        <v>0</v>
      </c>
      <c r="AL742" s="6">
        <f t="shared" si="666"/>
        <v>0</v>
      </c>
      <c r="AM742" s="6">
        <f t="shared" si="667"/>
        <v>0</v>
      </c>
      <c r="AN742" s="6">
        <f t="shared" si="668"/>
        <v>0</v>
      </c>
      <c r="AO742" s="6">
        <f t="shared" si="674"/>
        <v>0</v>
      </c>
      <c r="AP742" s="6">
        <f t="shared" si="675"/>
        <v>0</v>
      </c>
      <c r="AQ742" s="6">
        <f t="shared" si="676"/>
        <v>0</v>
      </c>
      <c r="AR742" s="6">
        <f t="shared" si="677"/>
        <v>0</v>
      </c>
      <c r="AS742" s="6">
        <f t="shared" si="678"/>
        <v>0</v>
      </c>
      <c r="AT742" s="6">
        <f t="shared" si="679"/>
        <v>0</v>
      </c>
      <c r="AU742" s="6">
        <f t="shared" si="680"/>
        <v>0</v>
      </c>
      <c r="AV742" s="6">
        <f t="shared" si="698"/>
        <v>0.8750324929824439</v>
      </c>
      <c r="AW742" s="6">
        <f t="shared" si="681"/>
        <v>6.6376944514736556</v>
      </c>
      <c r="AX742" s="6">
        <f t="shared" si="699"/>
        <v>0.77970440952023423</v>
      </c>
      <c r="AY742" s="6">
        <f t="shared" si="645"/>
        <v>1.7373774787392084</v>
      </c>
      <c r="AZ742" s="6">
        <f t="shared" si="700"/>
        <v>8.3750719302128633</v>
      </c>
      <c r="BD742" s="7">
        <f t="shared" si="701"/>
        <v>7.6429999999999998</v>
      </c>
      <c r="BE742" s="7">
        <f t="shared" si="702"/>
        <v>2.764597619907823</v>
      </c>
      <c r="BF742" s="7">
        <f t="shared" ca="1" si="703"/>
        <v>2.0385433010308867</v>
      </c>
      <c r="BG742" s="7">
        <f t="shared" si="646"/>
        <v>8.3750719302128633</v>
      </c>
      <c r="BH742" s="7">
        <f t="shared" si="647"/>
        <v>2.89397165331882</v>
      </c>
      <c r="BI742" s="7">
        <f t="shared" ca="1" si="648"/>
        <v>2.1295981982335643</v>
      </c>
      <c r="BJ742" s="7">
        <f t="shared" si="649"/>
        <v>0.53592931100558772</v>
      </c>
      <c r="BK742" s="7">
        <f t="shared" si="650"/>
        <v>1.6737640521029756E-2</v>
      </c>
      <c r="BL742" s="7">
        <f t="shared" ca="1" si="651"/>
        <v>8.290994304590198E-3</v>
      </c>
      <c r="BM742" s="7">
        <f t="shared" ca="1" si="652"/>
        <v>38.271816145137933</v>
      </c>
      <c r="BN742" s="7">
        <f t="shared" ca="1" si="653"/>
        <v>2.8358221531295924</v>
      </c>
      <c r="BO742" s="7">
        <f t="shared" ca="1" si="654"/>
        <v>4.1649463668696534</v>
      </c>
      <c r="BP742" s="7">
        <f t="shared" si="704"/>
        <v>12.5</v>
      </c>
      <c r="BQ742" s="7">
        <f t="shared" si="705"/>
        <v>0.57999999999999996</v>
      </c>
    </row>
    <row r="743" spans="1:69" x14ac:dyDescent="0.25">
      <c r="A743" s="53">
        <v>33942</v>
      </c>
      <c r="B743" s="54">
        <v>4.2</v>
      </c>
      <c r="C743" s="54">
        <v>0.57999999999999996</v>
      </c>
      <c r="D743" s="54">
        <v>23.598611111111108</v>
      </c>
      <c r="E743" s="6">
        <f t="shared" si="655"/>
        <v>7.8419999999999996</v>
      </c>
      <c r="F743" s="1"/>
      <c r="G743" s="6">
        <f t="shared" si="683"/>
        <v>0.78963708386657205</v>
      </c>
      <c r="H743" s="6">
        <f t="shared" si="684"/>
        <v>3.62</v>
      </c>
      <c r="I743" s="6">
        <f t="shared" si="685"/>
        <v>0</v>
      </c>
      <c r="J743" s="6">
        <f t="shared" si="686"/>
        <v>1.350714207692969</v>
      </c>
      <c r="K743" s="6">
        <f t="shared" si="687"/>
        <v>0</v>
      </c>
      <c r="L743" s="6">
        <f t="shared" si="688"/>
        <v>0.79385661530168172</v>
      </c>
      <c r="M743" s="6">
        <f t="shared" si="669"/>
        <v>0.97508268311142143</v>
      </c>
      <c r="N743" s="6">
        <f t="shared" si="689"/>
        <v>0.79081052900912163</v>
      </c>
      <c r="O743" s="6">
        <f t="shared" si="690"/>
        <v>3.2443684754184527</v>
      </c>
      <c r="P743" s="6">
        <f t="shared" si="691"/>
        <v>0.77970440952023423</v>
      </c>
      <c r="Q743" s="6">
        <f t="shared" si="670"/>
        <v>1.0129087717426222</v>
      </c>
      <c r="R743" s="6">
        <f t="shared" si="692"/>
        <v>5.4849973918892996</v>
      </c>
      <c r="S743" s="6">
        <f t="shared" si="693"/>
        <v>1.6380861322048745</v>
      </c>
      <c r="T743" s="6">
        <f t="shared" si="694"/>
        <v>0</v>
      </c>
      <c r="U743" s="6">
        <f t="shared" si="695"/>
        <v>0</v>
      </c>
      <c r="V743" s="6">
        <f t="shared" si="696"/>
        <v>0</v>
      </c>
      <c r="W743" s="6">
        <f t="shared" si="697"/>
        <v>0</v>
      </c>
      <c r="X743" s="6">
        <f t="shared" si="671"/>
        <v>0</v>
      </c>
      <c r="Y743" s="6">
        <f t="shared" si="672"/>
        <v>0</v>
      </c>
      <c r="Z743" s="6">
        <f t="shared" si="673"/>
        <v>0</v>
      </c>
      <c r="AA743" s="6">
        <f t="shared" si="682"/>
        <v>0</v>
      </c>
      <c r="AB743" s="6">
        <f t="shared" si="656"/>
        <v>0.72518338376731317</v>
      </c>
      <c r="AC743" s="6">
        <f t="shared" si="657"/>
        <v>0.3131417807857147</v>
      </c>
      <c r="AD743" s="6">
        <f t="shared" si="658"/>
        <v>3.8264820752490505E-2</v>
      </c>
      <c r="AE743" s="6">
        <f t="shared" si="659"/>
        <v>0</v>
      </c>
      <c r="AF743" s="6">
        <f t="shared" si="660"/>
        <v>0</v>
      </c>
      <c r="AG743" s="6">
        <f t="shared" si="661"/>
        <v>0</v>
      </c>
      <c r="AH743" s="6">
        <f t="shared" si="662"/>
        <v>0</v>
      </c>
      <c r="AI743" s="6">
        <f t="shared" si="663"/>
        <v>0</v>
      </c>
      <c r="AJ743" s="6">
        <f t="shared" si="664"/>
        <v>0</v>
      </c>
      <c r="AK743" s="6">
        <f t="shared" si="665"/>
        <v>0</v>
      </c>
      <c r="AL743" s="6">
        <f t="shared" si="666"/>
        <v>0</v>
      </c>
      <c r="AM743" s="6">
        <f t="shared" si="667"/>
        <v>0</v>
      </c>
      <c r="AN743" s="6">
        <f t="shared" si="668"/>
        <v>0</v>
      </c>
      <c r="AO743" s="6">
        <f t="shared" si="674"/>
        <v>0</v>
      </c>
      <c r="AP743" s="6">
        <f t="shared" si="675"/>
        <v>0</v>
      </c>
      <c r="AQ743" s="6">
        <f t="shared" si="676"/>
        <v>0</v>
      </c>
      <c r="AR743" s="6">
        <f t="shared" si="677"/>
        <v>0</v>
      </c>
      <c r="AS743" s="6">
        <f t="shared" si="678"/>
        <v>0</v>
      </c>
      <c r="AT743" s="6">
        <f t="shared" si="679"/>
        <v>0</v>
      </c>
      <c r="AU743" s="6">
        <f t="shared" si="680"/>
        <v>0</v>
      </c>
      <c r="AV743" s="6">
        <f t="shared" si="698"/>
        <v>0.87302490591018</v>
      </c>
      <c r="AW743" s="6">
        <f t="shared" si="681"/>
        <v>6.5765961985052082</v>
      </c>
      <c r="AX743" s="6">
        <f t="shared" si="699"/>
        <v>0.77857429269022871</v>
      </c>
      <c r="AY743" s="6">
        <f t="shared" si="645"/>
        <v>1.7380921555099353</v>
      </c>
      <c r="AZ743" s="6">
        <f t="shared" si="700"/>
        <v>8.3146883540151428</v>
      </c>
      <c r="BD743" s="7">
        <f t="shared" si="701"/>
        <v>7.8419999999999996</v>
      </c>
      <c r="BE743" s="7">
        <f t="shared" si="702"/>
        <v>2.8003571200830795</v>
      </c>
      <c r="BF743" s="7">
        <f t="shared" ca="1" si="703"/>
        <v>2.0641266719558309</v>
      </c>
      <c r="BG743" s="7">
        <f t="shared" si="646"/>
        <v>8.3146883540151428</v>
      </c>
      <c r="BH743" s="7">
        <f t="shared" si="647"/>
        <v>2.8835201324102355</v>
      </c>
      <c r="BI743" s="7">
        <f t="shared" ca="1" si="648"/>
        <v>2.1223936027251744</v>
      </c>
      <c r="BJ743" s="7">
        <f t="shared" si="649"/>
        <v>0.22343428002154533</v>
      </c>
      <c r="BK743" s="7">
        <f t="shared" si="650"/>
        <v>6.9160866193267107E-3</v>
      </c>
      <c r="BL743" s="7">
        <f t="shared" ca="1" si="651"/>
        <v>3.3950352212794715E-3</v>
      </c>
      <c r="BM743" s="7">
        <f t="shared" ca="1" si="652"/>
        <v>40.773613068425604</v>
      </c>
      <c r="BN743" s="7">
        <f t="shared" ca="1" si="653"/>
        <v>2.9575381728370229</v>
      </c>
      <c r="BO743" s="7">
        <f t="shared" ca="1" si="654"/>
        <v>4.2700229870238813</v>
      </c>
      <c r="BP743" s="7">
        <f t="shared" si="704"/>
        <v>4.2</v>
      </c>
      <c r="BQ743" s="7">
        <f t="shared" si="705"/>
        <v>0.57999999999999996</v>
      </c>
    </row>
    <row r="744" spans="1:69" x14ac:dyDescent="0.25">
      <c r="A744" s="53">
        <v>33943</v>
      </c>
      <c r="B744" s="54">
        <v>0.6</v>
      </c>
      <c r="C744" s="54">
        <v>0.56999999999999995</v>
      </c>
      <c r="D744" s="54">
        <v>16.899999999999999</v>
      </c>
      <c r="E744" s="6">
        <f t="shared" si="655"/>
        <v>5.6160000000000005</v>
      </c>
      <c r="F744" s="1"/>
      <c r="G744" s="6">
        <f t="shared" si="683"/>
        <v>0.79081052900912163</v>
      </c>
      <c r="H744" s="6">
        <f t="shared" si="684"/>
        <v>3.0000000000000027E-2</v>
      </c>
      <c r="I744" s="6">
        <f t="shared" si="685"/>
        <v>0</v>
      </c>
      <c r="J744" s="6">
        <f t="shared" si="686"/>
        <v>1.1237728321469133E-2</v>
      </c>
      <c r="K744" s="6">
        <f t="shared" si="687"/>
        <v>0</v>
      </c>
      <c r="L744" s="6">
        <f t="shared" si="688"/>
        <v>0.79084563484249604</v>
      </c>
      <c r="M744" s="6">
        <f t="shared" si="669"/>
        <v>0.95686864525432846</v>
      </c>
      <c r="N744" s="6">
        <f t="shared" si="689"/>
        <v>0.7878564478591018</v>
      </c>
      <c r="O744" s="6">
        <f t="shared" si="690"/>
        <v>0.97563091693285942</v>
      </c>
      <c r="P744" s="6">
        <f t="shared" si="691"/>
        <v>0.77857429269022871</v>
      </c>
      <c r="Q744" s="6">
        <f t="shared" si="670"/>
        <v>1.007779629490489</v>
      </c>
      <c r="R744" s="6">
        <f t="shared" si="692"/>
        <v>2.0235565575847065</v>
      </c>
      <c r="S744" s="6">
        <f t="shared" si="693"/>
        <v>0.49259739985974133</v>
      </c>
      <c r="T744" s="6">
        <f t="shared" si="694"/>
        <v>0</v>
      </c>
      <c r="U744" s="6">
        <f t="shared" si="695"/>
        <v>0</v>
      </c>
      <c r="V744" s="6">
        <f t="shared" si="696"/>
        <v>0</v>
      </c>
      <c r="W744" s="6">
        <f t="shared" si="697"/>
        <v>0</v>
      </c>
      <c r="X744" s="6">
        <f t="shared" si="671"/>
        <v>0</v>
      </c>
      <c r="Y744" s="6">
        <f t="shared" si="672"/>
        <v>0</v>
      </c>
      <c r="Z744" s="6">
        <f t="shared" si="673"/>
        <v>0</v>
      </c>
      <c r="AA744" s="6">
        <f t="shared" si="682"/>
        <v>0</v>
      </c>
      <c r="AB744" s="6">
        <f t="shared" si="656"/>
        <v>0.33455680441792757</v>
      </c>
      <c r="AC744" s="6">
        <f t="shared" si="657"/>
        <v>0.10290607556473591</v>
      </c>
      <c r="AD744" s="6">
        <f t="shared" si="658"/>
        <v>1.1506813248827649E-2</v>
      </c>
      <c r="AE744" s="6">
        <f t="shared" si="659"/>
        <v>0</v>
      </c>
      <c r="AF744" s="6">
        <f t="shared" si="660"/>
        <v>0</v>
      </c>
      <c r="AG744" s="6">
        <f t="shared" si="661"/>
        <v>0</v>
      </c>
      <c r="AH744" s="6">
        <f t="shared" si="662"/>
        <v>0</v>
      </c>
      <c r="AI744" s="6">
        <f t="shared" si="663"/>
        <v>0</v>
      </c>
      <c r="AJ744" s="6">
        <f t="shared" si="664"/>
        <v>0</v>
      </c>
      <c r="AK744" s="6">
        <f t="shared" si="665"/>
        <v>0</v>
      </c>
      <c r="AL744" s="6">
        <f t="shared" si="666"/>
        <v>0</v>
      </c>
      <c r="AM744" s="6">
        <f t="shared" si="667"/>
        <v>0</v>
      </c>
      <c r="AN744" s="6">
        <f t="shared" si="668"/>
        <v>0</v>
      </c>
      <c r="AO744" s="6">
        <f t="shared" si="674"/>
        <v>0</v>
      </c>
      <c r="AP744" s="6">
        <f t="shared" si="675"/>
        <v>0</v>
      </c>
      <c r="AQ744" s="6">
        <f t="shared" si="676"/>
        <v>0</v>
      </c>
      <c r="AR744" s="6">
        <f t="shared" si="677"/>
        <v>0</v>
      </c>
      <c r="AS744" s="6">
        <f t="shared" si="678"/>
        <v>0</v>
      </c>
      <c r="AT744" s="6">
        <f t="shared" si="679"/>
        <v>0</v>
      </c>
      <c r="AU744" s="6">
        <f t="shared" si="680"/>
        <v>0</v>
      </c>
      <c r="AV744" s="6">
        <f t="shared" si="698"/>
        <v>0.82210920848909697</v>
      </c>
      <c r="AW744" s="6">
        <f t="shared" si="681"/>
        <v>5.1388055045714323</v>
      </c>
      <c r="AX744" s="6">
        <f t="shared" si="699"/>
        <v>0.74830760710217414</v>
      </c>
      <c r="AY744" s="6">
        <f t="shared" ref="AY744:AY769" si="706">MAX(0,AB744+Q744)</f>
        <v>1.3423364339084167</v>
      </c>
      <c r="AZ744" s="6">
        <f t="shared" si="700"/>
        <v>6.4811419384798494</v>
      </c>
      <c r="BD744" s="7">
        <f t="shared" si="701"/>
        <v>5.6160000000000005</v>
      </c>
      <c r="BE744" s="7">
        <f t="shared" si="702"/>
        <v>2.3698101189757801</v>
      </c>
      <c r="BF744" s="7">
        <f t="shared" ca="1" si="703"/>
        <v>1.7320827905229157</v>
      </c>
      <c r="BG744" s="7">
        <f t="shared" ref="BG744:BG769" si="707">IF(E744&gt;=0,AZ744,"")</f>
        <v>6.4811419384798494</v>
      </c>
      <c r="BH744" s="7">
        <f t="shared" ref="BH744:BH769" si="708">IF(E744&gt;=0,AZ744^0.5,"")</f>
        <v>2.5458087002914906</v>
      </c>
      <c r="BI744" s="7">
        <f t="shared" ref="BI744:BI769" ca="1" si="709">IF(E744&gt;=0,LN(AZ744+$E$27/40),"")</f>
        <v>1.8744995189606475</v>
      </c>
      <c r="BJ744" s="7">
        <f t="shared" ref="BJ744:BJ769" si="710">IF(E744&gt;=0,(BD744-BG744)^2,"")</f>
        <v>0.74847057371667058</v>
      </c>
      <c r="BK744" s="7">
        <f t="shared" ref="BK744:BK769" si="711">IF(E744&gt;=0,(BE744-BH744)^2,"")</f>
        <v>3.0975500625142781E-2</v>
      </c>
      <c r="BL744" s="7">
        <f t="shared" ref="BL744:BL769" ca="1" si="712">IF(E744&gt;=0,(BF744-BI744)^2,"")</f>
        <v>2.0282524538906641E-2</v>
      </c>
      <c r="BM744" s="7">
        <f t="shared" ref="BM744:BM769" ca="1" si="713">IF(E744&gt;=0,($E$27-BD744)^2,"")</f>
        <v>17.300790690343415</v>
      </c>
      <c r="BN744" s="7">
        <f t="shared" ref="BN744:BN769" ca="1" si="714">IF(E744&gt;=0,($E$28-BE744)^2,"")</f>
        <v>1.6620429557764957</v>
      </c>
      <c r="BO744" s="7">
        <f t="shared" ref="BO744:BO769" ca="1" si="715">IF(E744&gt;=0,($E$29-BF744)^2,"")</f>
        <v>3.0080029190746331</v>
      </c>
      <c r="BP744" s="7">
        <f t="shared" si="704"/>
        <v>0.6</v>
      </c>
      <c r="BQ744" s="7">
        <f t="shared" si="705"/>
        <v>0.56999999999999995</v>
      </c>
    </row>
    <row r="745" spans="1:69" x14ac:dyDescent="0.25">
      <c r="A745" s="53">
        <v>33944</v>
      </c>
      <c r="B745" s="54">
        <v>21.4</v>
      </c>
      <c r="C745" s="54">
        <v>0.56999999999999995</v>
      </c>
      <c r="D745" s="54">
        <v>23.300694444444442</v>
      </c>
      <c r="E745" s="6">
        <f t="shared" ref="E745:E769" si="716">D745*86.4/$E$7</f>
        <v>7.7429999999999994</v>
      </c>
      <c r="F745" s="1"/>
      <c r="G745" s="6">
        <f t="shared" si="683"/>
        <v>0.7878564478591018</v>
      </c>
      <c r="H745" s="6">
        <f t="shared" si="684"/>
        <v>20.83</v>
      </c>
      <c r="I745" s="6">
        <f t="shared" si="685"/>
        <v>0</v>
      </c>
      <c r="J745" s="6">
        <f t="shared" si="686"/>
        <v>7.5050956323112992</v>
      </c>
      <c r="K745" s="6">
        <f t="shared" si="687"/>
        <v>0</v>
      </c>
      <c r="L745" s="6">
        <f t="shared" si="688"/>
        <v>0.81130181236602539</v>
      </c>
      <c r="M745" s="6">
        <f t="shared" si="669"/>
        <v>1.0860918699360644</v>
      </c>
      <c r="N745" s="6">
        <f t="shared" si="689"/>
        <v>0.8079089415718107</v>
      </c>
      <c r="O745" s="6">
        <f t="shared" si="690"/>
        <v>14.410996237624763</v>
      </c>
      <c r="P745" s="6">
        <f t="shared" si="691"/>
        <v>0.74830760710217414</v>
      </c>
      <c r="Q745" s="6">
        <f t="shared" si="670"/>
        <v>0.87719455370136323</v>
      </c>
      <c r="R745" s="6">
        <f t="shared" si="692"/>
        <v>6.186362074033819</v>
      </c>
      <c r="S745" s="6">
        <f t="shared" si="693"/>
        <v>7.2761319396882103</v>
      </c>
      <c r="T745" s="6">
        <f t="shared" si="694"/>
        <v>0</v>
      </c>
      <c r="U745" s="6">
        <f t="shared" si="695"/>
        <v>0</v>
      </c>
      <c r="V745" s="6">
        <f t="shared" si="696"/>
        <v>0</v>
      </c>
      <c r="W745" s="6">
        <f t="shared" si="697"/>
        <v>0</v>
      </c>
      <c r="X745" s="6">
        <f t="shared" si="671"/>
        <v>0</v>
      </c>
      <c r="Y745" s="6">
        <f t="shared" si="672"/>
        <v>0</v>
      </c>
      <c r="Z745" s="6">
        <f t="shared" si="673"/>
        <v>0</v>
      </c>
      <c r="AA745" s="6">
        <f t="shared" si="682"/>
        <v>0</v>
      </c>
      <c r="AB745" s="6">
        <f t="shared" ref="AB745:AB769" si="717">AC744+$O745*0.1*R$14</f>
        <v>0.41922633524107356</v>
      </c>
      <c r="AC745" s="6">
        <f t="shared" ref="AC745:AC769" si="718">AD744+$O745*0.1*S$14</f>
        <v>0.96631960538866379</v>
      </c>
      <c r="AD745" s="6">
        <f t="shared" ref="AD745:AD769" si="719">AE744+$O745*0.1*T$14</f>
        <v>0.16996657194630263</v>
      </c>
      <c r="AE745" s="6">
        <f t="shared" ref="AE745:AE769" si="720">AF744+$O745*0.1*U$14</f>
        <v>0</v>
      </c>
      <c r="AF745" s="6">
        <f t="shared" ref="AF745:AF769" si="721">AG744+$O745*0.1*V$14</f>
        <v>0</v>
      </c>
      <c r="AG745" s="6">
        <f t="shared" ref="AG745:AG769" si="722">AH744+$O745*0.1*W$14</f>
        <v>0</v>
      </c>
      <c r="AH745" s="6">
        <f t="shared" ref="AH745:AH769" si="723">AI744+$O745*0.1*X$14</f>
        <v>0</v>
      </c>
      <c r="AI745" s="6">
        <f t="shared" ref="AI745:AI769" si="724">AJ744+$O745*0.1*Y$14</f>
        <v>0</v>
      </c>
      <c r="AJ745" s="6">
        <f t="shared" ref="AJ745:AJ769" si="725">AK744+$O745*0.1*Z$14</f>
        <v>0</v>
      </c>
      <c r="AK745" s="6">
        <f t="shared" ref="AK745:AK769" si="726">AL744+$O745*0.1*AA$14</f>
        <v>0</v>
      </c>
      <c r="AL745" s="6">
        <f t="shared" ref="AL745:AL769" si="727">AM744+$O745*0.1*AB$14</f>
        <v>0</v>
      </c>
      <c r="AM745" s="6">
        <f t="shared" ref="AM745:AM769" si="728">AN744+$O745*0.1*AC$14</f>
        <v>0</v>
      </c>
      <c r="AN745" s="6">
        <f t="shared" ref="AN745:AN769" si="729">AO744+$O745*0.1*AD$14</f>
        <v>0</v>
      </c>
      <c r="AO745" s="6">
        <f t="shared" si="674"/>
        <v>0</v>
      </c>
      <c r="AP745" s="6">
        <f t="shared" si="675"/>
        <v>0</v>
      </c>
      <c r="AQ745" s="6">
        <f t="shared" si="676"/>
        <v>0</v>
      </c>
      <c r="AR745" s="6">
        <f t="shared" si="677"/>
        <v>0</v>
      </c>
      <c r="AS745" s="6">
        <f t="shared" si="678"/>
        <v>0</v>
      </c>
      <c r="AT745" s="6">
        <f t="shared" si="679"/>
        <v>0</v>
      </c>
      <c r="AU745" s="6">
        <f t="shared" si="680"/>
        <v>0</v>
      </c>
      <c r="AV745" s="6">
        <f t="shared" si="698"/>
        <v>0.84975176375498451</v>
      </c>
      <c r="AW745" s="6">
        <f t="shared" si="681"/>
        <v>5.892676511797176</v>
      </c>
      <c r="AX745" s="6">
        <f t="shared" si="699"/>
        <v>0.76512334910903912</v>
      </c>
      <c r="AY745" s="6">
        <f t="shared" si="706"/>
        <v>1.2964208889424369</v>
      </c>
      <c r="AZ745" s="6">
        <f t="shared" si="700"/>
        <v>7.1890974007396125</v>
      </c>
      <c r="BD745" s="7">
        <f t="shared" si="701"/>
        <v>7.7429999999999994</v>
      </c>
      <c r="BE745" s="7">
        <f t="shared" si="702"/>
        <v>2.7826246602802902</v>
      </c>
      <c r="BF745" s="7">
        <f t="shared" ca="1" si="703"/>
        <v>2.0514810721258492</v>
      </c>
      <c r="BG745" s="7">
        <f t="shared" si="707"/>
        <v>7.1890974007396125</v>
      </c>
      <c r="BH745" s="7">
        <f t="shared" si="708"/>
        <v>2.6812492239140346</v>
      </c>
      <c r="BI745" s="7">
        <f t="shared" ca="1" si="709"/>
        <v>1.9776180761665567</v>
      </c>
      <c r="BJ745" s="7">
        <f t="shared" si="710"/>
        <v>0.30680808946741284</v>
      </c>
      <c r="BK745" s="7">
        <f t="shared" si="711"/>
        <v>1.0276979098448732E-2</v>
      </c>
      <c r="BL745" s="7">
        <f t="shared" ca="1" si="712"/>
        <v>5.4557421720824555E-3</v>
      </c>
      <c r="BM745" s="7">
        <f t="shared" ca="1" si="713"/>
        <v>39.519100528699575</v>
      </c>
      <c r="BN745" s="7">
        <f t="shared" ca="1" si="714"/>
        <v>2.8968618369604342</v>
      </c>
      <c r="BO745" s="7">
        <f t="shared" ca="1" si="715"/>
        <v>4.2179210774014919</v>
      </c>
      <c r="BP745" s="7">
        <f t="shared" si="704"/>
        <v>21.4</v>
      </c>
      <c r="BQ745" s="7">
        <f t="shared" si="705"/>
        <v>0.56999999999999995</v>
      </c>
    </row>
    <row r="746" spans="1:69" x14ac:dyDescent="0.25">
      <c r="A746" s="53">
        <v>33945</v>
      </c>
      <c r="B746" s="54">
        <v>16.3</v>
      </c>
      <c r="C746" s="54">
        <v>0.56999999999999995</v>
      </c>
      <c r="D746" s="54">
        <v>35.000694444444449</v>
      </c>
      <c r="E746" s="6">
        <f t="shared" si="716"/>
        <v>11.631000000000002</v>
      </c>
      <c r="F746" s="1"/>
      <c r="G746" s="6">
        <f t="shared" si="683"/>
        <v>0.8079089415718107</v>
      </c>
      <c r="H746" s="6">
        <f t="shared" si="684"/>
        <v>15.73</v>
      </c>
      <c r="I746" s="6">
        <f t="shared" si="685"/>
        <v>0</v>
      </c>
      <c r="J746" s="6">
        <f t="shared" si="686"/>
        <v>5.2501087502082049</v>
      </c>
      <c r="K746" s="6">
        <f t="shared" si="687"/>
        <v>0</v>
      </c>
      <c r="L746" s="6">
        <f t="shared" si="688"/>
        <v>0.82430989358895546</v>
      </c>
      <c r="M746" s="6">
        <f t="shared" si="669"/>
        <v>1.1751951652870187</v>
      </c>
      <c r="N746" s="6">
        <f t="shared" si="689"/>
        <v>0.82063867068030838</v>
      </c>
      <c r="O746" s="6">
        <f t="shared" si="690"/>
        <v>11.655086415078813</v>
      </c>
      <c r="P746" s="6">
        <f t="shared" si="691"/>
        <v>0.76512334910903912</v>
      </c>
      <c r="Q746" s="6">
        <f t="shared" si="670"/>
        <v>0.94814653011495831</v>
      </c>
      <c r="R746" s="6">
        <f t="shared" si="692"/>
        <v>11.881040456100376</v>
      </c>
      <c r="S746" s="6">
        <f t="shared" si="693"/>
        <v>5.8846692571587678</v>
      </c>
      <c r="T746" s="6">
        <f t="shared" si="694"/>
        <v>0</v>
      </c>
      <c r="U746" s="6">
        <f t="shared" si="695"/>
        <v>0</v>
      </c>
      <c r="V746" s="6">
        <f t="shared" si="696"/>
        <v>0</v>
      </c>
      <c r="W746" s="6">
        <f t="shared" si="697"/>
        <v>0</v>
      </c>
      <c r="X746" s="6">
        <f t="shared" si="671"/>
        <v>0</v>
      </c>
      <c r="Y746" s="6">
        <f t="shared" si="672"/>
        <v>0</v>
      </c>
      <c r="Z746" s="6">
        <f t="shared" si="673"/>
        <v>0</v>
      </c>
      <c r="AA746" s="6">
        <f t="shared" si="682"/>
        <v>0</v>
      </c>
      <c r="AB746" s="6">
        <f t="shared" si="717"/>
        <v>1.2221478563004506</v>
      </c>
      <c r="AC746" s="6">
        <f t="shared" si="718"/>
        <v>0.94218421874284863</v>
      </c>
      <c r="AD746" s="6">
        <f t="shared" si="719"/>
        <v>0.13746274379954829</v>
      </c>
      <c r="AE746" s="6">
        <f t="shared" si="720"/>
        <v>0</v>
      </c>
      <c r="AF746" s="6">
        <f t="shared" si="721"/>
        <v>0</v>
      </c>
      <c r="AG746" s="6">
        <f t="shared" si="722"/>
        <v>0</v>
      </c>
      <c r="AH746" s="6">
        <f t="shared" si="723"/>
        <v>0</v>
      </c>
      <c r="AI746" s="6">
        <f t="shared" si="724"/>
        <v>0</v>
      </c>
      <c r="AJ746" s="6">
        <f t="shared" si="725"/>
        <v>0</v>
      </c>
      <c r="AK746" s="6">
        <f t="shared" si="726"/>
        <v>0</v>
      </c>
      <c r="AL746" s="6">
        <f t="shared" si="727"/>
        <v>0</v>
      </c>
      <c r="AM746" s="6">
        <f t="shared" si="728"/>
        <v>0</v>
      </c>
      <c r="AN746" s="6">
        <f t="shared" si="729"/>
        <v>0</v>
      </c>
      <c r="AO746" s="6">
        <f t="shared" si="674"/>
        <v>0</v>
      </c>
      <c r="AP746" s="6">
        <f t="shared" si="675"/>
        <v>0</v>
      </c>
      <c r="AQ746" s="6">
        <f t="shared" si="676"/>
        <v>0</v>
      </c>
      <c r="AR746" s="6">
        <f t="shared" si="677"/>
        <v>0</v>
      </c>
      <c r="AS746" s="6">
        <f t="shared" si="678"/>
        <v>0</v>
      </c>
      <c r="AT746" s="6">
        <f t="shared" si="679"/>
        <v>0</v>
      </c>
      <c r="AU746" s="6">
        <f t="shared" si="680"/>
        <v>0</v>
      </c>
      <c r="AV746" s="6">
        <f t="shared" si="698"/>
        <v>0.94937133110265304</v>
      </c>
      <c r="AW746" s="6">
        <f t="shared" si="681"/>
        <v>9.1313637694084591</v>
      </c>
      <c r="AX746" s="6">
        <f t="shared" si="699"/>
        <v>0.81823010218683434</v>
      </c>
      <c r="AY746" s="6">
        <f t="shared" si="706"/>
        <v>2.1702943864154092</v>
      </c>
      <c r="AZ746" s="6">
        <f t="shared" si="700"/>
        <v>11.301658155823869</v>
      </c>
      <c r="BD746" s="7">
        <f t="shared" si="701"/>
        <v>11.631000000000002</v>
      </c>
      <c r="BE746" s="7">
        <f t="shared" si="702"/>
        <v>3.4104251934326313</v>
      </c>
      <c r="BF746" s="7">
        <f t="shared" ca="1" si="703"/>
        <v>2.4567998666576614</v>
      </c>
      <c r="BG746" s="7">
        <f t="shared" si="707"/>
        <v>11.301658155823869</v>
      </c>
      <c r="BH746" s="7">
        <f t="shared" si="708"/>
        <v>3.3617938895512123</v>
      </c>
      <c r="BI746" s="7">
        <f t="shared" ca="1" si="709"/>
        <v>2.4281663198222194</v>
      </c>
      <c r="BJ746" s="7">
        <f t="shared" si="710"/>
        <v>0.1084660503253362</v>
      </c>
      <c r="BK746" s="7">
        <f t="shared" si="711"/>
        <v>2.3650037172069194E-3</v>
      </c>
      <c r="BL746" s="7">
        <f t="shared" ca="1" si="712"/>
        <v>8.1988000437744756E-4</v>
      </c>
      <c r="BM746" s="7">
        <f t="shared" ca="1" si="713"/>
        <v>103.51886136157636</v>
      </c>
      <c r="BN746" s="7">
        <f t="shared" ca="1" si="714"/>
        <v>5.4280496948997392</v>
      </c>
      <c r="BO746" s="7">
        <f t="shared" ca="1" si="715"/>
        <v>6.0470576694455422</v>
      </c>
      <c r="BP746" s="7">
        <f t="shared" si="704"/>
        <v>16.3</v>
      </c>
      <c r="BQ746" s="7">
        <f t="shared" si="705"/>
        <v>0.56999999999999995</v>
      </c>
    </row>
    <row r="747" spans="1:69" x14ac:dyDescent="0.25">
      <c r="A747" s="53">
        <v>33946</v>
      </c>
      <c r="B747" s="54">
        <v>1.5</v>
      </c>
      <c r="C747" s="54">
        <v>0.56000000000000005</v>
      </c>
      <c r="D747" s="54">
        <v>32.099768518518516</v>
      </c>
      <c r="E747" s="6">
        <f t="shared" si="716"/>
        <v>10.667</v>
      </c>
      <c r="F747" s="1"/>
      <c r="G747" s="6">
        <f t="shared" si="683"/>
        <v>0.82063867068030838</v>
      </c>
      <c r="H747" s="6">
        <f t="shared" si="684"/>
        <v>0.94</v>
      </c>
      <c r="I747" s="6">
        <f t="shared" si="685"/>
        <v>0</v>
      </c>
      <c r="J747" s="6">
        <f t="shared" si="686"/>
        <v>0.30622023285570632</v>
      </c>
      <c r="K747" s="6">
        <f t="shared" si="687"/>
        <v>0</v>
      </c>
      <c r="L747" s="6">
        <f t="shared" si="688"/>
        <v>0.82159528007350358</v>
      </c>
      <c r="M747" s="6">
        <f t="shared" ref="M747:M769" si="730">L747*$E$10*(1-(1+(4/9*L747)^4)^(-0.25))</f>
        <v>1.1561394502642752</v>
      </c>
      <c r="N747" s="6">
        <f t="shared" si="689"/>
        <v>0.81798358581133035</v>
      </c>
      <c r="O747" s="6">
        <f t="shared" si="690"/>
        <v>1.7899192174085687</v>
      </c>
      <c r="P747" s="6">
        <f t="shared" si="691"/>
        <v>0.81823010218683434</v>
      </c>
      <c r="Q747" s="6">
        <f t="shared" ref="Q747:Q769" si="731">$E$11*P747^3.5</f>
        <v>1.1991663993593911</v>
      </c>
      <c r="R747" s="6">
        <f t="shared" si="692"/>
        <v>6.5918638633927342</v>
      </c>
      <c r="S747" s="6">
        <f t="shared" si="693"/>
        <v>0.9037326894337453</v>
      </c>
      <c r="T747" s="6">
        <f t="shared" si="694"/>
        <v>0</v>
      </c>
      <c r="U747" s="6">
        <f t="shared" si="695"/>
        <v>0</v>
      </c>
      <c r="V747" s="6">
        <f t="shared" si="696"/>
        <v>0</v>
      </c>
      <c r="W747" s="6">
        <f t="shared" si="697"/>
        <v>0</v>
      </c>
      <c r="X747" s="6">
        <f t="shared" ref="X747:X769" si="732">Y746+$O747*0.9*X$13</f>
        <v>0</v>
      </c>
      <c r="Y747" s="6">
        <f t="shared" ref="Y747:Y769" si="733">Z746+$O747*0.9*Y$13</f>
        <v>0</v>
      </c>
      <c r="Z747" s="6">
        <f t="shared" ref="Z747:Z769" si="734">AA746+$O747*0.9*Z$13</f>
        <v>0</v>
      </c>
      <c r="AA747" s="6">
        <f t="shared" si="682"/>
        <v>0</v>
      </c>
      <c r="AB747" s="6">
        <f t="shared" si="717"/>
        <v>0.98147280797806902</v>
      </c>
      <c r="AC747" s="6">
        <f t="shared" si="718"/>
        <v>0.25605536137421719</v>
      </c>
      <c r="AD747" s="6">
        <f t="shared" si="719"/>
        <v>2.1110714930967611E-2</v>
      </c>
      <c r="AE747" s="6">
        <f t="shared" si="720"/>
        <v>0</v>
      </c>
      <c r="AF747" s="6">
        <f t="shared" si="721"/>
        <v>0</v>
      </c>
      <c r="AG747" s="6">
        <f t="shared" si="722"/>
        <v>0</v>
      </c>
      <c r="AH747" s="6">
        <f t="shared" si="723"/>
        <v>0</v>
      </c>
      <c r="AI747" s="6">
        <f t="shared" si="724"/>
        <v>0</v>
      </c>
      <c r="AJ747" s="6">
        <f t="shared" si="725"/>
        <v>0</v>
      </c>
      <c r="AK747" s="6">
        <f t="shared" si="726"/>
        <v>0</v>
      </c>
      <c r="AL747" s="6">
        <f t="shared" si="727"/>
        <v>0</v>
      </c>
      <c r="AM747" s="6">
        <f t="shared" si="728"/>
        <v>0</v>
      </c>
      <c r="AN747" s="6">
        <f t="shared" si="729"/>
        <v>0</v>
      </c>
      <c r="AO747" s="6">
        <f t="shared" ref="AO747:AO769" si="735">AP746+$O747*0.1*AE$14</f>
        <v>0</v>
      </c>
      <c r="AP747" s="6">
        <f t="shared" ref="AP747:AP769" si="736">AQ746+$O747*0.1*AF$14</f>
        <v>0</v>
      </c>
      <c r="AQ747" s="6">
        <f t="shared" ref="AQ747:AQ769" si="737">AR746+$O747*0.1*AG$14</f>
        <v>0</v>
      </c>
      <c r="AR747" s="6">
        <f t="shared" ref="AR747:AR769" si="738">AS746+$O747*0.1*AH$14</f>
        <v>0</v>
      </c>
      <c r="AS747" s="6">
        <f t="shared" ref="AS747:AS769" si="739">AT746+$O747*0.1*AI$14</f>
        <v>0</v>
      </c>
      <c r="AT747" s="6">
        <f t="shared" ref="AT747:AT769" si="740">AU746+$O747*0.1*AJ$14</f>
        <v>0</v>
      </c>
      <c r="AU747" s="6">
        <f t="shared" ref="AU747:AU769" si="741">$O747*0.1*AK$14</f>
        <v>0</v>
      </c>
      <c r="AV747" s="6">
        <f t="shared" si="698"/>
        <v>0.93012196291858973</v>
      </c>
      <c r="AW747" s="6">
        <f t="shared" ref="AW747:AW769" si="742">AV747*$E$12*(1-(1+AV747^4)^(-0.25))</f>
        <v>8.4430064760686623</v>
      </c>
      <c r="AX747" s="6">
        <f t="shared" si="699"/>
        <v>0.80886666382238603</v>
      </c>
      <c r="AY747" s="6">
        <f t="shared" si="706"/>
        <v>2.1806392073374603</v>
      </c>
      <c r="AZ747" s="6">
        <f t="shared" si="700"/>
        <v>10.623645683406123</v>
      </c>
      <c r="BD747" s="7">
        <f t="shared" si="701"/>
        <v>10.667</v>
      </c>
      <c r="BE747" s="7">
        <f t="shared" si="702"/>
        <v>3.2660373543485384</v>
      </c>
      <c r="BF747" s="7">
        <f t="shared" ca="1" si="703"/>
        <v>2.3705627982325095</v>
      </c>
      <c r="BG747" s="7">
        <f t="shared" si="707"/>
        <v>10.623645683406123</v>
      </c>
      <c r="BH747" s="7">
        <f t="shared" si="708"/>
        <v>3.2593934532986535</v>
      </c>
      <c r="BI747" s="7">
        <f t="shared" ca="1" si="709"/>
        <v>2.3665040599470135</v>
      </c>
      <c r="BJ747" s="7">
        <f t="shared" si="710"/>
        <v>1.8795967673221384E-3</v>
      </c>
      <c r="BK747" s="7">
        <f t="shared" si="711"/>
        <v>4.414142116066143E-5</v>
      </c>
      <c r="BL747" s="7">
        <f t="shared" ca="1" si="712"/>
        <v>1.6473356470150737E-5</v>
      </c>
      <c r="BM747" s="7">
        <f t="shared" ca="1" si="713"/>
        <v>84.83187190404206</v>
      </c>
      <c r="BN747" s="7">
        <f t="shared" ca="1" si="714"/>
        <v>4.7761029074886245</v>
      </c>
      <c r="BO747" s="7">
        <f t="shared" ca="1" si="715"/>
        <v>5.6303673893189021</v>
      </c>
      <c r="BP747" s="7">
        <f t="shared" si="704"/>
        <v>1.5</v>
      </c>
      <c r="BQ747" s="7">
        <f t="shared" si="705"/>
        <v>0.56000000000000005</v>
      </c>
    </row>
    <row r="748" spans="1:69" x14ac:dyDescent="0.25">
      <c r="A748" s="53">
        <v>33947</v>
      </c>
      <c r="B748" s="54">
        <v>2</v>
      </c>
      <c r="C748" s="54">
        <v>0.56000000000000005</v>
      </c>
      <c r="D748" s="54">
        <v>20.99861111111111</v>
      </c>
      <c r="E748" s="6">
        <f t="shared" si="716"/>
        <v>6.9779999999999998</v>
      </c>
      <c r="F748" s="1"/>
      <c r="G748" s="6">
        <f t="shared" si="683"/>
        <v>0.81798358581133035</v>
      </c>
      <c r="H748" s="6">
        <f t="shared" si="684"/>
        <v>1.44</v>
      </c>
      <c r="I748" s="6">
        <f t="shared" si="685"/>
        <v>0</v>
      </c>
      <c r="J748" s="6">
        <f t="shared" si="686"/>
        <v>0.47474998732513918</v>
      </c>
      <c r="K748" s="6">
        <f t="shared" si="687"/>
        <v>0</v>
      </c>
      <c r="L748" s="6">
        <f t="shared" si="688"/>
        <v>0.81946666971163074</v>
      </c>
      <c r="M748" s="6">
        <f t="shared" si="730"/>
        <v>1.1413689963796192</v>
      </c>
      <c r="N748" s="6">
        <f t="shared" si="689"/>
        <v>0.81590111725660086</v>
      </c>
      <c r="O748" s="6">
        <f t="shared" si="690"/>
        <v>2.1066190090544801</v>
      </c>
      <c r="P748" s="6">
        <f t="shared" si="691"/>
        <v>0.80886666382238603</v>
      </c>
      <c r="Q748" s="6">
        <f t="shared" si="731"/>
        <v>1.1518200802613745</v>
      </c>
      <c r="R748" s="6">
        <f t="shared" si="692"/>
        <v>1.73605494515553</v>
      </c>
      <c r="S748" s="6">
        <f t="shared" si="693"/>
        <v>1.0636348524272472</v>
      </c>
      <c r="T748" s="6">
        <f t="shared" si="694"/>
        <v>0</v>
      </c>
      <c r="U748" s="6">
        <f t="shared" si="695"/>
        <v>0</v>
      </c>
      <c r="V748" s="6">
        <f t="shared" si="696"/>
        <v>0</v>
      </c>
      <c r="W748" s="6">
        <f t="shared" si="697"/>
        <v>0</v>
      </c>
      <c r="X748" s="6">
        <f t="shared" si="732"/>
        <v>0</v>
      </c>
      <c r="Y748" s="6">
        <f t="shared" si="733"/>
        <v>0</v>
      </c>
      <c r="Z748" s="6">
        <f t="shared" si="734"/>
        <v>0</v>
      </c>
      <c r="AA748" s="6">
        <f t="shared" si="682"/>
        <v>0</v>
      </c>
      <c r="AB748" s="6">
        <f t="shared" si="717"/>
        <v>0.30229548669209416</v>
      </c>
      <c r="AC748" s="6">
        <f t="shared" si="718"/>
        <v>0.16068654611178876</v>
      </c>
      <c r="AD748" s="6">
        <f t="shared" si="719"/>
        <v>2.484594440674991E-2</v>
      </c>
      <c r="AE748" s="6">
        <f t="shared" si="720"/>
        <v>0</v>
      </c>
      <c r="AF748" s="6">
        <f t="shared" si="721"/>
        <v>0</v>
      </c>
      <c r="AG748" s="6">
        <f t="shared" si="722"/>
        <v>0</v>
      </c>
      <c r="AH748" s="6">
        <f t="shared" si="723"/>
        <v>0</v>
      </c>
      <c r="AI748" s="6">
        <f t="shared" si="724"/>
        <v>0</v>
      </c>
      <c r="AJ748" s="6">
        <f t="shared" si="725"/>
        <v>0</v>
      </c>
      <c r="AK748" s="6">
        <f t="shared" si="726"/>
        <v>0</v>
      </c>
      <c r="AL748" s="6">
        <f t="shared" si="727"/>
        <v>0</v>
      </c>
      <c r="AM748" s="6">
        <f t="shared" si="728"/>
        <v>0</v>
      </c>
      <c r="AN748" s="6">
        <f t="shared" si="729"/>
        <v>0</v>
      </c>
      <c r="AO748" s="6">
        <f t="shared" si="735"/>
        <v>0</v>
      </c>
      <c r="AP748" s="6">
        <f t="shared" si="736"/>
        <v>0</v>
      </c>
      <c r="AQ748" s="6">
        <f t="shared" si="737"/>
        <v>0</v>
      </c>
      <c r="AR748" s="6">
        <f t="shared" si="738"/>
        <v>0</v>
      </c>
      <c r="AS748" s="6">
        <f t="shared" si="739"/>
        <v>0</v>
      </c>
      <c r="AT748" s="6">
        <f t="shared" si="740"/>
        <v>0</v>
      </c>
      <c r="AU748" s="6">
        <f t="shared" si="741"/>
        <v>0</v>
      </c>
      <c r="AV748" s="6">
        <f t="shared" si="698"/>
        <v>0.85034124410986134</v>
      </c>
      <c r="AW748" s="6">
        <f t="shared" si="742"/>
        <v>5.9094445022181139</v>
      </c>
      <c r="AX748" s="6">
        <f t="shared" si="699"/>
        <v>0.76547201386114505</v>
      </c>
      <c r="AY748" s="6">
        <f t="shared" si="706"/>
        <v>1.4541155669534687</v>
      </c>
      <c r="AZ748" s="6">
        <f t="shared" si="700"/>
        <v>7.3635600691715828</v>
      </c>
      <c r="BD748" s="7">
        <f t="shared" si="701"/>
        <v>6.9779999999999998</v>
      </c>
      <c r="BE748" s="7">
        <f t="shared" si="702"/>
        <v>2.6415904300250634</v>
      </c>
      <c r="BF748" s="7">
        <f t="shared" ca="1" si="703"/>
        <v>1.9479672392301683</v>
      </c>
      <c r="BG748" s="7">
        <f t="shared" si="707"/>
        <v>7.3635600691715828</v>
      </c>
      <c r="BH748" s="7">
        <f t="shared" si="708"/>
        <v>2.7135880433793895</v>
      </c>
      <c r="BI748" s="7">
        <f t="shared" ca="1" si="709"/>
        <v>2.0014765571266802</v>
      </c>
      <c r="BJ748" s="7">
        <f t="shared" si="710"/>
        <v>0.14865656693959589</v>
      </c>
      <c r="BK748" s="7">
        <f t="shared" si="711"/>
        <v>5.1836563287190338E-3</v>
      </c>
      <c r="BL748" s="7">
        <f t="shared" ca="1" si="712"/>
        <v>2.8632471017499589E-3</v>
      </c>
      <c r="BM748" s="7">
        <f t="shared" ca="1" si="713"/>
        <v>30.48609999445301</v>
      </c>
      <c r="BN748" s="7">
        <f t="shared" ca="1" si="714"/>
        <v>2.4366671787074767</v>
      </c>
      <c r="BO748" s="7">
        <f t="shared" ca="1" si="715"/>
        <v>3.8034515087599261</v>
      </c>
      <c r="BP748" s="7">
        <f t="shared" si="704"/>
        <v>2</v>
      </c>
      <c r="BQ748" s="7">
        <f t="shared" si="705"/>
        <v>0.56000000000000005</v>
      </c>
    </row>
    <row r="749" spans="1:69" x14ac:dyDescent="0.25">
      <c r="A749" s="53">
        <v>33948</v>
      </c>
      <c r="B749" s="54">
        <v>0.1</v>
      </c>
      <c r="C749" s="54">
        <v>0.55000000000000004</v>
      </c>
      <c r="D749" s="54">
        <v>17.799768518518519</v>
      </c>
      <c r="E749" s="6">
        <f t="shared" si="716"/>
        <v>5.915</v>
      </c>
      <c r="F749" s="1"/>
      <c r="G749" s="6">
        <f t="shared" si="683"/>
        <v>0.81590111725660086</v>
      </c>
      <c r="H749" s="6">
        <f t="shared" si="684"/>
        <v>0</v>
      </c>
      <c r="I749" s="6">
        <f t="shared" si="685"/>
        <v>0.45000000000000007</v>
      </c>
      <c r="J749" s="6">
        <f t="shared" si="686"/>
        <v>0</v>
      </c>
      <c r="K749" s="6">
        <f t="shared" si="687"/>
        <v>0.43463565056553916</v>
      </c>
      <c r="L749" s="6">
        <f t="shared" si="688"/>
        <v>0.81454334758190927</v>
      </c>
      <c r="M749" s="6">
        <f t="shared" si="730"/>
        <v>1.1077777755542129</v>
      </c>
      <c r="N749" s="6">
        <f t="shared" si="689"/>
        <v>0.8110827316200393</v>
      </c>
      <c r="O749" s="6">
        <f t="shared" si="690"/>
        <v>1.1077777755542129</v>
      </c>
      <c r="P749" s="6">
        <f t="shared" si="691"/>
        <v>0.76547201386114505</v>
      </c>
      <c r="Q749" s="6">
        <f t="shared" si="731"/>
        <v>0.94965962953042538</v>
      </c>
      <c r="R749" s="6">
        <f t="shared" si="692"/>
        <v>1.5013163188076253</v>
      </c>
      <c r="S749" s="6">
        <f t="shared" si="693"/>
        <v>0.55931853161841361</v>
      </c>
      <c r="T749" s="6">
        <f t="shared" si="694"/>
        <v>0</v>
      </c>
      <c r="U749" s="6">
        <f t="shared" si="695"/>
        <v>0</v>
      </c>
      <c r="V749" s="6">
        <f t="shared" si="696"/>
        <v>0</v>
      </c>
      <c r="W749" s="6">
        <f t="shared" si="697"/>
        <v>0</v>
      </c>
      <c r="X749" s="6">
        <f t="shared" si="732"/>
        <v>0</v>
      </c>
      <c r="Y749" s="6">
        <f t="shared" si="733"/>
        <v>0</v>
      </c>
      <c r="Z749" s="6">
        <f t="shared" si="734"/>
        <v>0</v>
      </c>
      <c r="AA749" s="6">
        <f t="shared" si="682"/>
        <v>0</v>
      </c>
      <c r="AB749" s="6">
        <f t="shared" si="717"/>
        <v>0.18500218313292088</v>
      </c>
      <c r="AC749" s="6">
        <f t="shared" si="718"/>
        <v>9.8242701543209285E-2</v>
      </c>
      <c r="AD749" s="6">
        <f t="shared" si="719"/>
        <v>1.3065383397829792E-2</v>
      </c>
      <c r="AE749" s="6">
        <f t="shared" si="720"/>
        <v>0</v>
      </c>
      <c r="AF749" s="6">
        <f t="shared" si="721"/>
        <v>0</v>
      </c>
      <c r="AG749" s="6">
        <f t="shared" si="722"/>
        <v>0</v>
      </c>
      <c r="AH749" s="6">
        <f t="shared" si="723"/>
        <v>0</v>
      </c>
      <c r="AI749" s="6">
        <f t="shared" si="724"/>
        <v>0</v>
      </c>
      <c r="AJ749" s="6">
        <f t="shared" si="725"/>
        <v>0</v>
      </c>
      <c r="AK749" s="6">
        <f t="shared" si="726"/>
        <v>0</v>
      </c>
      <c r="AL749" s="6">
        <f t="shared" si="727"/>
        <v>0</v>
      </c>
      <c r="AM749" s="6">
        <f t="shared" si="728"/>
        <v>0</v>
      </c>
      <c r="AN749" s="6">
        <f t="shared" si="729"/>
        <v>0</v>
      </c>
      <c r="AO749" s="6">
        <f t="shared" si="735"/>
        <v>0</v>
      </c>
      <c r="AP749" s="6">
        <f t="shared" si="736"/>
        <v>0</v>
      </c>
      <c r="AQ749" s="6">
        <f t="shared" si="737"/>
        <v>0</v>
      </c>
      <c r="AR749" s="6">
        <f t="shared" si="738"/>
        <v>0</v>
      </c>
      <c r="AS749" s="6">
        <f t="shared" si="739"/>
        <v>0</v>
      </c>
      <c r="AT749" s="6">
        <f t="shared" si="740"/>
        <v>0</v>
      </c>
      <c r="AU749" s="6">
        <f t="shared" si="741"/>
        <v>0</v>
      </c>
      <c r="AV749" s="6">
        <f t="shared" si="698"/>
        <v>0.80067201311919545</v>
      </c>
      <c r="AW749" s="6">
        <f t="shared" si="742"/>
        <v>4.5978072976975373</v>
      </c>
      <c r="AX749" s="6">
        <f t="shared" si="699"/>
        <v>0.73464002550326069</v>
      </c>
      <c r="AY749" s="6">
        <f t="shared" si="706"/>
        <v>1.1346618126633463</v>
      </c>
      <c r="AZ749" s="6">
        <f t="shared" si="700"/>
        <v>5.7324691103608831</v>
      </c>
      <c r="BD749" s="7">
        <f t="shared" si="701"/>
        <v>5.915</v>
      </c>
      <c r="BE749" s="7">
        <f t="shared" si="702"/>
        <v>2.4320773014030621</v>
      </c>
      <c r="BF749" s="7">
        <f t="shared" ca="1" si="703"/>
        <v>1.7836289143403143</v>
      </c>
      <c r="BG749" s="7">
        <f t="shared" si="707"/>
        <v>5.7324691103608831</v>
      </c>
      <c r="BH749" s="7">
        <f t="shared" si="708"/>
        <v>2.3942575279950322</v>
      </c>
      <c r="BI749" s="7">
        <f t="shared" ca="1" si="709"/>
        <v>1.7524785717491176</v>
      </c>
      <c r="BJ749" s="7">
        <f t="shared" si="710"/>
        <v>3.3317525672447473E-2</v>
      </c>
      <c r="BK749" s="7">
        <f t="shared" si="711"/>
        <v>1.4303352606347248E-3</v>
      </c>
      <c r="BL749" s="7">
        <f t="shared" ca="1" si="712"/>
        <v>9.703438435489266E-4</v>
      </c>
      <c r="BM749" s="7">
        <f t="shared" ca="1" si="713"/>
        <v>19.877525997192727</v>
      </c>
      <c r="BN749" s="7">
        <f t="shared" ca="1" si="714"/>
        <v>1.8264701660003781</v>
      </c>
      <c r="BO749" s="7">
        <f t="shared" ca="1" si="715"/>
        <v>3.189458942319777</v>
      </c>
      <c r="BP749" s="7">
        <f t="shared" si="704"/>
        <v>0.1</v>
      </c>
      <c r="BQ749" s="7">
        <f t="shared" si="705"/>
        <v>0.55000000000000004</v>
      </c>
    </row>
    <row r="750" spans="1:69" x14ac:dyDescent="0.25">
      <c r="A750" s="53">
        <v>33949</v>
      </c>
      <c r="B750" s="54">
        <v>3.9</v>
      </c>
      <c r="C750" s="54">
        <v>0.53</v>
      </c>
      <c r="D750" s="54">
        <v>15.100462962962961</v>
      </c>
      <c r="E750" s="6">
        <f t="shared" si="716"/>
        <v>5.0179999999999998</v>
      </c>
      <c r="F750" s="1"/>
      <c r="G750" s="6">
        <f t="shared" si="683"/>
        <v>0.8110827316200393</v>
      </c>
      <c r="H750" s="6">
        <f t="shared" si="684"/>
        <v>3.37</v>
      </c>
      <c r="I750" s="6">
        <f t="shared" si="685"/>
        <v>0</v>
      </c>
      <c r="J750" s="6">
        <f t="shared" si="686"/>
        <v>1.1432240116242811</v>
      </c>
      <c r="K750" s="6">
        <f t="shared" si="687"/>
        <v>0</v>
      </c>
      <c r="L750" s="6">
        <f t="shared" si="688"/>
        <v>0.8146540790057013</v>
      </c>
      <c r="M750" s="6">
        <f t="shared" si="730"/>
        <v>1.1085245766600025</v>
      </c>
      <c r="N750" s="6">
        <f t="shared" si="689"/>
        <v>0.81119113009232779</v>
      </c>
      <c r="O750" s="6">
        <f t="shared" si="690"/>
        <v>3.3353005650357215</v>
      </c>
      <c r="P750" s="6">
        <f t="shared" si="691"/>
        <v>0.73464002550326069</v>
      </c>
      <c r="Q750" s="6">
        <f t="shared" si="731"/>
        <v>0.8223873442531846</v>
      </c>
      <c r="R750" s="6">
        <f t="shared" si="692"/>
        <v>1.877091170082668</v>
      </c>
      <c r="S750" s="6">
        <f t="shared" si="693"/>
        <v>1.6839978700678948</v>
      </c>
      <c r="T750" s="6">
        <f t="shared" si="694"/>
        <v>0</v>
      </c>
      <c r="U750" s="6">
        <f t="shared" si="695"/>
        <v>0</v>
      </c>
      <c r="V750" s="6">
        <f t="shared" si="696"/>
        <v>0</v>
      </c>
      <c r="W750" s="6">
        <f t="shared" si="697"/>
        <v>0</v>
      </c>
      <c r="X750" s="6">
        <f t="shared" si="732"/>
        <v>0</v>
      </c>
      <c r="Y750" s="6">
        <f t="shared" si="733"/>
        <v>0</v>
      </c>
      <c r="Z750" s="6">
        <f t="shared" si="734"/>
        <v>0</v>
      </c>
      <c r="AA750" s="6">
        <f t="shared" si="682"/>
        <v>0</v>
      </c>
      <c r="AB750" s="6">
        <f t="shared" si="717"/>
        <v>0.17145229256900119</v>
      </c>
      <c r="AC750" s="6">
        <f t="shared" si="718"/>
        <v>0.23404855434703112</v>
      </c>
      <c r="AD750" s="6">
        <f t="shared" si="719"/>
        <v>3.9337294528578898E-2</v>
      </c>
      <c r="AE750" s="6">
        <f t="shared" si="720"/>
        <v>0</v>
      </c>
      <c r="AF750" s="6">
        <f t="shared" si="721"/>
        <v>0</v>
      </c>
      <c r="AG750" s="6">
        <f t="shared" si="722"/>
        <v>0</v>
      </c>
      <c r="AH750" s="6">
        <f t="shared" si="723"/>
        <v>0</v>
      </c>
      <c r="AI750" s="6">
        <f t="shared" si="724"/>
        <v>0</v>
      </c>
      <c r="AJ750" s="6">
        <f t="shared" si="725"/>
        <v>0</v>
      </c>
      <c r="AK750" s="6">
        <f t="shared" si="726"/>
        <v>0</v>
      </c>
      <c r="AL750" s="6">
        <f t="shared" si="727"/>
        <v>0</v>
      </c>
      <c r="AM750" s="6">
        <f t="shared" si="728"/>
        <v>0</v>
      </c>
      <c r="AN750" s="6">
        <f t="shared" si="729"/>
        <v>0</v>
      </c>
      <c r="AO750" s="6">
        <f t="shared" si="735"/>
        <v>0</v>
      </c>
      <c r="AP750" s="6">
        <f t="shared" si="736"/>
        <v>0</v>
      </c>
      <c r="AQ750" s="6">
        <f t="shared" si="737"/>
        <v>0</v>
      </c>
      <c r="AR750" s="6">
        <f t="shared" si="738"/>
        <v>0</v>
      </c>
      <c r="AS750" s="6">
        <f t="shared" si="739"/>
        <v>0</v>
      </c>
      <c r="AT750" s="6">
        <f t="shared" si="740"/>
        <v>0</v>
      </c>
      <c r="AU750" s="6">
        <f t="shared" si="741"/>
        <v>0</v>
      </c>
      <c r="AV750" s="6">
        <f t="shared" si="698"/>
        <v>0.77340892560861541</v>
      </c>
      <c r="AW750" s="6">
        <f t="shared" si="742"/>
        <v>3.9643751932875211</v>
      </c>
      <c r="AX750" s="6">
        <f t="shared" si="699"/>
        <v>0.71647405280540533</v>
      </c>
      <c r="AY750" s="6">
        <f t="shared" si="706"/>
        <v>0.99383963682218579</v>
      </c>
      <c r="AZ750" s="6">
        <f t="shared" si="700"/>
        <v>4.9582148301097071</v>
      </c>
      <c r="BD750" s="7">
        <f t="shared" si="701"/>
        <v>5.0179999999999998</v>
      </c>
      <c r="BE750" s="7">
        <f t="shared" si="702"/>
        <v>2.240089283934906</v>
      </c>
      <c r="BF750" s="7">
        <f t="shared" ca="1" si="703"/>
        <v>1.6202620103633516</v>
      </c>
      <c r="BG750" s="7">
        <f t="shared" si="707"/>
        <v>4.9582148301097071</v>
      </c>
      <c r="BH750" s="7">
        <f t="shared" si="708"/>
        <v>2.2267049265921397</v>
      </c>
      <c r="BI750" s="7">
        <f t="shared" ca="1" si="709"/>
        <v>1.6083631915613561</v>
      </c>
      <c r="BJ750" s="7">
        <f t="shared" si="710"/>
        <v>3.574266538811161E-3</v>
      </c>
      <c r="BK750" s="7">
        <f t="shared" si="711"/>
        <v>1.7914102147886294E-4</v>
      </c>
      <c r="BL750" s="7">
        <f t="shared" ca="1" si="712"/>
        <v>1.4158188888272171E-4</v>
      </c>
      <c r="BM750" s="7">
        <f t="shared" ca="1" si="713"/>
        <v>12.683726076644781</v>
      </c>
      <c r="BN750" s="7">
        <f t="shared" ca="1" si="714"/>
        <v>1.3443976142504799</v>
      </c>
      <c r="BO750" s="7">
        <f t="shared" ca="1" si="715"/>
        <v>2.6326319383896535</v>
      </c>
      <c r="BP750" s="7">
        <f t="shared" si="704"/>
        <v>3.9</v>
      </c>
      <c r="BQ750" s="7">
        <f t="shared" si="705"/>
        <v>0.53</v>
      </c>
    </row>
    <row r="751" spans="1:69" x14ac:dyDescent="0.25">
      <c r="A751" s="53">
        <v>33950</v>
      </c>
      <c r="B751" s="54">
        <v>0.2</v>
      </c>
      <c r="C751" s="54">
        <v>0.52</v>
      </c>
      <c r="D751" s="54">
        <v>14.49861111111111</v>
      </c>
      <c r="E751" s="6">
        <f t="shared" si="716"/>
        <v>4.8180000000000005</v>
      </c>
      <c r="F751" s="1"/>
      <c r="G751" s="6">
        <f t="shared" si="683"/>
        <v>0.81119113009232779</v>
      </c>
      <c r="H751" s="6">
        <f t="shared" si="684"/>
        <v>0</v>
      </c>
      <c r="I751" s="6">
        <f t="shared" si="685"/>
        <v>0.32</v>
      </c>
      <c r="J751" s="6">
        <f t="shared" si="686"/>
        <v>0</v>
      </c>
      <c r="K751" s="6">
        <f t="shared" si="687"/>
        <v>0.30853405068461426</v>
      </c>
      <c r="L751" s="6">
        <f t="shared" si="688"/>
        <v>0.81022729250310965</v>
      </c>
      <c r="M751" s="6">
        <f t="shared" si="730"/>
        <v>1.07897797916169</v>
      </c>
      <c r="N751" s="6">
        <f t="shared" si="689"/>
        <v>0.806856644978316</v>
      </c>
      <c r="O751" s="6">
        <f t="shared" si="690"/>
        <v>1.07897797916169</v>
      </c>
      <c r="P751" s="6">
        <f t="shared" si="691"/>
        <v>0.71647405280540533</v>
      </c>
      <c r="Q751" s="6">
        <f t="shared" si="731"/>
        <v>0.75338505439895853</v>
      </c>
      <c r="R751" s="6">
        <f t="shared" si="692"/>
        <v>2.1103005767414991</v>
      </c>
      <c r="S751" s="6">
        <f t="shared" si="693"/>
        <v>0.54477747457191683</v>
      </c>
      <c r="T751" s="6">
        <f t="shared" si="694"/>
        <v>0</v>
      </c>
      <c r="U751" s="6">
        <f t="shared" si="695"/>
        <v>0</v>
      </c>
      <c r="V751" s="6">
        <f t="shared" si="696"/>
        <v>0</v>
      </c>
      <c r="W751" s="6">
        <f t="shared" si="697"/>
        <v>0</v>
      </c>
      <c r="X751" s="6">
        <f t="shared" si="732"/>
        <v>0</v>
      </c>
      <c r="Y751" s="6">
        <f t="shared" si="733"/>
        <v>0</v>
      </c>
      <c r="Z751" s="6">
        <f t="shared" si="734"/>
        <v>0</v>
      </c>
      <c r="AA751" s="6">
        <f t="shared" si="682"/>
        <v>0</v>
      </c>
      <c r="AB751" s="6">
        <f t="shared" si="717"/>
        <v>0.25773203805112022</v>
      </c>
      <c r="AC751" s="6">
        <f t="shared" si="718"/>
        <v>0.11082589670106642</v>
      </c>
      <c r="AD751" s="6">
        <f t="shared" si="719"/>
        <v>1.2725712039592356E-2</v>
      </c>
      <c r="AE751" s="6">
        <f t="shared" si="720"/>
        <v>0</v>
      </c>
      <c r="AF751" s="6">
        <f t="shared" si="721"/>
        <v>0</v>
      </c>
      <c r="AG751" s="6">
        <f t="shared" si="722"/>
        <v>0</v>
      </c>
      <c r="AH751" s="6">
        <f t="shared" si="723"/>
        <v>0</v>
      </c>
      <c r="AI751" s="6">
        <f t="shared" si="724"/>
        <v>0</v>
      </c>
      <c r="AJ751" s="6">
        <f t="shared" si="725"/>
        <v>0</v>
      </c>
      <c r="AK751" s="6">
        <f t="shared" si="726"/>
        <v>0</v>
      </c>
      <c r="AL751" s="6">
        <f t="shared" si="727"/>
        <v>0</v>
      </c>
      <c r="AM751" s="6">
        <f t="shared" si="728"/>
        <v>0</v>
      </c>
      <c r="AN751" s="6">
        <f t="shared" si="729"/>
        <v>0</v>
      </c>
      <c r="AO751" s="6">
        <f t="shared" si="735"/>
        <v>0</v>
      </c>
      <c r="AP751" s="6">
        <f t="shared" si="736"/>
        <v>0</v>
      </c>
      <c r="AQ751" s="6">
        <f t="shared" si="737"/>
        <v>0</v>
      </c>
      <c r="AR751" s="6">
        <f t="shared" si="738"/>
        <v>0</v>
      </c>
      <c r="AS751" s="6">
        <f t="shared" si="739"/>
        <v>0</v>
      </c>
      <c r="AT751" s="6">
        <f t="shared" si="740"/>
        <v>0</v>
      </c>
      <c r="AU751" s="6">
        <f t="shared" si="741"/>
        <v>0</v>
      </c>
      <c r="AV751" s="6">
        <f t="shared" si="698"/>
        <v>0.75760123406550095</v>
      </c>
      <c r="AW751" s="6">
        <f t="shared" si="742"/>
        <v>3.6247192127856378</v>
      </c>
      <c r="AX751" s="6">
        <f t="shared" si="699"/>
        <v>0.70554437333326425</v>
      </c>
      <c r="AY751" s="6">
        <f t="shared" si="706"/>
        <v>1.0111170924500787</v>
      </c>
      <c r="AZ751" s="6">
        <f t="shared" si="700"/>
        <v>4.635836305235717</v>
      </c>
      <c r="BD751" s="7">
        <f t="shared" si="701"/>
        <v>4.8180000000000005</v>
      </c>
      <c r="BE751" s="7">
        <f t="shared" si="702"/>
        <v>2.1949943052317926</v>
      </c>
      <c r="BF751" s="7">
        <f t="shared" ca="1" si="703"/>
        <v>1.5798884872718788</v>
      </c>
      <c r="BG751" s="7">
        <f t="shared" si="707"/>
        <v>4.635836305235717</v>
      </c>
      <c r="BH751" s="7">
        <f t="shared" si="708"/>
        <v>2.1530992325565763</v>
      </c>
      <c r="BI751" s="7">
        <f t="shared" ca="1" si="709"/>
        <v>1.5416409164508795</v>
      </c>
      <c r="BJ751" s="7">
        <f t="shared" si="710"/>
        <v>3.3183611690175051E-2</v>
      </c>
      <c r="BK751" s="7">
        <f t="shared" si="711"/>
        <v>1.7551971144616559E-3</v>
      </c>
      <c r="BL751" s="7">
        <f t="shared" ca="1" si="712"/>
        <v>1.4628766737073554E-3</v>
      </c>
      <c r="BM751" s="7">
        <f t="shared" ca="1" si="713"/>
        <v>11.299157309521497</v>
      </c>
      <c r="BN751" s="7">
        <f t="shared" ca="1" si="714"/>
        <v>1.2418575739340527</v>
      </c>
      <c r="BO751" s="7">
        <f t="shared" ca="1" si="715"/>
        <v>2.5032467497914936</v>
      </c>
      <c r="BP751" s="7">
        <f t="shared" si="704"/>
        <v>0.2</v>
      </c>
      <c r="BQ751" s="7">
        <f t="shared" si="705"/>
        <v>0.52</v>
      </c>
    </row>
    <row r="752" spans="1:69" x14ac:dyDescent="0.25">
      <c r="A752" s="53">
        <v>33951</v>
      </c>
      <c r="B752" s="54">
        <v>0</v>
      </c>
      <c r="C752" s="54">
        <v>0.51</v>
      </c>
      <c r="D752" s="54">
        <v>13</v>
      </c>
      <c r="E752" s="6">
        <f t="shared" si="716"/>
        <v>4.32</v>
      </c>
      <c r="F752" s="1"/>
      <c r="G752" s="6">
        <f t="shared" si="683"/>
        <v>0.806856644978316</v>
      </c>
      <c r="H752" s="6">
        <f t="shared" si="684"/>
        <v>0</v>
      </c>
      <c r="I752" s="6">
        <f t="shared" si="685"/>
        <v>0.51</v>
      </c>
      <c r="J752" s="6">
        <f t="shared" si="686"/>
        <v>0</v>
      </c>
      <c r="K752" s="6">
        <f t="shared" si="687"/>
        <v>0.49082332895539593</v>
      </c>
      <c r="L752" s="6">
        <f t="shared" si="688"/>
        <v>0.80532334914577286</v>
      </c>
      <c r="M752" s="6">
        <f t="shared" si="730"/>
        <v>1.0469781722693365</v>
      </c>
      <c r="N752" s="6">
        <f t="shared" si="689"/>
        <v>0.80205266665453756</v>
      </c>
      <c r="O752" s="6">
        <f t="shared" si="690"/>
        <v>1.0469781722693365</v>
      </c>
      <c r="P752" s="6">
        <f t="shared" si="691"/>
        <v>0.70554437333326425</v>
      </c>
      <c r="Q752" s="6">
        <f t="shared" si="731"/>
        <v>0.71392161423907963</v>
      </c>
      <c r="R752" s="6">
        <f t="shared" si="692"/>
        <v>0.95843710181785591</v>
      </c>
      <c r="S752" s="6">
        <f t="shared" si="693"/>
        <v>0.52862072779646385</v>
      </c>
      <c r="T752" s="6">
        <f t="shared" si="694"/>
        <v>0</v>
      </c>
      <c r="U752" s="6">
        <f t="shared" si="695"/>
        <v>0</v>
      </c>
      <c r="V752" s="6">
        <f t="shared" si="696"/>
        <v>0</v>
      </c>
      <c r="W752" s="6">
        <f t="shared" si="697"/>
        <v>0</v>
      </c>
      <c r="X752" s="6">
        <f t="shared" si="732"/>
        <v>0</v>
      </c>
      <c r="Y752" s="6">
        <f t="shared" si="733"/>
        <v>0</v>
      </c>
      <c r="Z752" s="6">
        <f t="shared" si="734"/>
        <v>0</v>
      </c>
      <c r="AA752" s="6">
        <f t="shared" si="682"/>
        <v>0</v>
      </c>
      <c r="AB752" s="6">
        <f t="shared" si="717"/>
        <v>0.1338069871036186</v>
      </c>
      <c r="AC752" s="6">
        <f t="shared" si="718"/>
        <v>8.2094139835304142E-2</v>
      </c>
      <c r="AD752" s="6">
        <f t="shared" si="719"/>
        <v>1.2348299028669704E-2</v>
      </c>
      <c r="AE752" s="6">
        <f t="shared" si="720"/>
        <v>0</v>
      </c>
      <c r="AF752" s="6">
        <f t="shared" si="721"/>
        <v>0</v>
      </c>
      <c r="AG752" s="6">
        <f t="shared" si="722"/>
        <v>0</v>
      </c>
      <c r="AH752" s="6">
        <f t="shared" si="723"/>
        <v>0</v>
      </c>
      <c r="AI752" s="6">
        <f t="shared" si="724"/>
        <v>0</v>
      </c>
      <c r="AJ752" s="6">
        <f t="shared" si="725"/>
        <v>0</v>
      </c>
      <c r="AK752" s="6">
        <f t="shared" si="726"/>
        <v>0</v>
      </c>
      <c r="AL752" s="6">
        <f t="shared" si="727"/>
        <v>0</v>
      </c>
      <c r="AM752" s="6">
        <f t="shared" si="728"/>
        <v>0</v>
      </c>
      <c r="AN752" s="6">
        <f t="shared" si="729"/>
        <v>0</v>
      </c>
      <c r="AO752" s="6">
        <f t="shared" si="735"/>
        <v>0</v>
      </c>
      <c r="AP752" s="6">
        <f t="shared" si="736"/>
        <v>0</v>
      </c>
      <c r="AQ752" s="6">
        <f t="shared" si="737"/>
        <v>0</v>
      </c>
      <c r="AR752" s="6">
        <f t="shared" si="738"/>
        <v>0</v>
      </c>
      <c r="AS752" s="6">
        <f t="shared" si="739"/>
        <v>0</v>
      </c>
      <c r="AT752" s="6">
        <f t="shared" si="740"/>
        <v>0</v>
      </c>
      <c r="AU752" s="6">
        <f t="shared" si="741"/>
        <v>0</v>
      </c>
      <c r="AV752" s="6">
        <f t="shared" si="698"/>
        <v>0.72956216330966717</v>
      </c>
      <c r="AW752" s="6">
        <f t="shared" si="742"/>
        <v>3.0710543285487089</v>
      </c>
      <c r="AX752" s="6">
        <f t="shared" si="699"/>
        <v>0.68545683042802552</v>
      </c>
      <c r="AY752" s="6">
        <f t="shared" si="706"/>
        <v>0.84772860134269823</v>
      </c>
      <c r="AZ752" s="6">
        <f t="shared" si="700"/>
        <v>3.9187829298914072</v>
      </c>
      <c r="BD752" s="7">
        <f t="shared" si="701"/>
        <v>4.32</v>
      </c>
      <c r="BE752" s="7">
        <f t="shared" si="702"/>
        <v>2.078460969082653</v>
      </c>
      <c r="BF752" s="7">
        <f t="shared" ca="1" si="703"/>
        <v>1.4716493456445212</v>
      </c>
      <c r="BG752" s="7">
        <f t="shared" si="707"/>
        <v>3.9187829298914072</v>
      </c>
      <c r="BH752" s="7">
        <f t="shared" si="708"/>
        <v>1.9795916068450601</v>
      </c>
      <c r="BI752" s="7">
        <f t="shared" ca="1" si="709"/>
        <v>1.3750305069139286</v>
      </c>
      <c r="BJ752" s="7">
        <f t="shared" si="710"/>
        <v>0.16097513734652369</v>
      </c>
      <c r="BK752" s="7">
        <f t="shared" si="711"/>
        <v>9.7751507892683623E-3</v>
      </c>
      <c r="BL752" s="7">
        <f t="shared" ca="1" si="712"/>
        <v>9.335199997648265E-3</v>
      </c>
      <c r="BM752" s="7">
        <f t="shared" ca="1" si="713"/>
        <v>8.1991850793845096</v>
      </c>
      <c r="BN752" s="7">
        <f t="shared" ca="1" si="714"/>
        <v>0.99571120752060793</v>
      </c>
      <c r="BO752" s="7">
        <f t="shared" ca="1" si="715"/>
        <v>2.1724580532184992</v>
      </c>
      <c r="BP752" s="7">
        <f t="shared" si="704"/>
        <v>0</v>
      </c>
      <c r="BQ752" s="7">
        <f t="shared" si="705"/>
        <v>0.51</v>
      </c>
    </row>
    <row r="753" spans="1:69" x14ac:dyDescent="0.25">
      <c r="A753" s="53">
        <v>33952</v>
      </c>
      <c r="B753" s="54">
        <v>0</v>
      </c>
      <c r="C753" s="54">
        <v>0.51</v>
      </c>
      <c r="D753" s="54">
        <v>11.501388888888888</v>
      </c>
      <c r="E753" s="6">
        <f t="shared" si="716"/>
        <v>3.8220000000000001</v>
      </c>
      <c r="F753" s="1"/>
      <c r="G753" s="6">
        <f t="shared" si="683"/>
        <v>0.80205266665453756</v>
      </c>
      <c r="H753" s="6">
        <f t="shared" si="684"/>
        <v>0</v>
      </c>
      <c r="I753" s="6">
        <f t="shared" si="685"/>
        <v>0.51</v>
      </c>
      <c r="J753" s="6">
        <f t="shared" si="686"/>
        <v>0</v>
      </c>
      <c r="K753" s="6">
        <f t="shared" si="687"/>
        <v>0.48986169291449994</v>
      </c>
      <c r="L753" s="6">
        <f t="shared" si="688"/>
        <v>0.80052237490196965</v>
      </c>
      <c r="M753" s="6">
        <f t="shared" si="730"/>
        <v>1.0163829171075551</v>
      </c>
      <c r="N753" s="6">
        <f t="shared" si="689"/>
        <v>0.79734726972841197</v>
      </c>
      <c r="O753" s="6">
        <f t="shared" si="690"/>
        <v>1.0163829171075551</v>
      </c>
      <c r="P753" s="6">
        <f t="shared" si="691"/>
        <v>0.68545683042802552</v>
      </c>
      <c r="Q753" s="6">
        <f t="shared" si="731"/>
        <v>0.64527634616807239</v>
      </c>
      <c r="R753" s="6">
        <f t="shared" si="692"/>
        <v>0.93019221206012392</v>
      </c>
      <c r="S753" s="6">
        <f t="shared" si="693"/>
        <v>0.51317314113313961</v>
      </c>
      <c r="T753" s="6">
        <f t="shared" si="694"/>
        <v>0</v>
      </c>
      <c r="U753" s="6">
        <f t="shared" si="695"/>
        <v>0</v>
      </c>
      <c r="V753" s="6">
        <f t="shared" si="696"/>
        <v>0</v>
      </c>
      <c r="W753" s="6">
        <f t="shared" si="697"/>
        <v>0</v>
      </c>
      <c r="X753" s="6">
        <f t="shared" si="732"/>
        <v>0</v>
      </c>
      <c r="Y753" s="6">
        <f t="shared" si="733"/>
        <v>0</v>
      </c>
      <c r="Z753" s="6">
        <f t="shared" si="734"/>
        <v>0</v>
      </c>
      <c r="AA753" s="6">
        <f t="shared" si="682"/>
        <v>0</v>
      </c>
      <c r="AB753" s="6">
        <f t="shared" si="717"/>
        <v>0.10440366673884081</v>
      </c>
      <c r="AC753" s="6">
        <f t="shared" si="718"/>
        <v>7.9689612215123481E-2</v>
      </c>
      <c r="AD753" s="6">
        <f t="shared" si="719"/>
        <v>1.1987451620765062E-2</v>
      </c>
      <c r="AE753" s="6">
        <f t="shared" si="720"/>
        <v>0</v>
      </c>
      <c r="AF753" s="6">
        <f t="shared" si="721"/>
        <v>0</v>
      </c>
      <c r="AG753" s="6">
        <f t="shared" si="722"/>
        <v>0</v>
      </c>
      <c r="AH753" s="6">
        <f t="shared" si="723"/>
        <v>0</v>
      </c>
      <c r="AI753" s="6">
        <f t="shared" si="724"/>
        <v>0</v>
      </c>
      <c r="AJ753" s="6">
        <f t="shared" si="725"/>
        <v>0</v>
      </c>
      <c r="AK753" s="6">
        <f t="shared" si="726"/>
        <v>0</v>
      </c>
      <c r="AL753" s="6">
        <f t="shared" si="727"/>
        <v>0</v>
      </c>
      <c r="AM753" s="6">
        <f t="shared" si="728"/>
        <v>0</v>
      </c>
      <c r="AN753" s="6">
        <f t="shared" si="729"/>
        <v>0</v>
      </c>
      <c r="AO753" s="6">
        <f t="shared" si="735"/>
        <v>0</v>
      </c>
      <c r="AP753" s="6">
        <f t="shared" si="736"/>
        <v>0</v>
      </c>
      <c r="AQ753" s="6">
        <f t="shared" si="737"/>
        <v>0</v>
      </c>
      <c r="AR753" s="6">
        <f t="shared" si="738"/>
        <v>0</v>
      </c>
      <c r="AS753" s="6">
        <f t="shared" si="739"/>
        <v>0</v>
      </c>
      <c r="AT753" s="6">
        <f t="shared" si="740"/>
        <v>0</v>
      </c>
      <c r="AU753" s="6">
        <f t="shared" si="741"/>
        <v>0</v>
      </c>
      <c r="AV753" s="6">
        <f t="shared" si="698"/>
        <v>0.70808312022018693</v>
      </c>
      <c r="AW753" s="6">
        <f t="shared" si="742"/>
        <v>2.6880406613103767</v>
      </c>
      <c r="AX753" s="6">
        <f t="shared" si="699"/>
        <v>0.66947848627920781</v>
      </c>
      <c r="AY753" s="6">
        <f t="shared" si="706"/>
        <v>0.74968001290691322</v>
      </c>
      <c r="AZ753" s="6">
        <f t="shared" si="700"/>
        <v>3.4377206742172897</v>
      </c>
      <c r="BD753" s="7">
        <f t="shared" si="701"/>
        <v>3.8220000000000001</v>
      </c>
      <c r="BE753" s="7">
        <f t="shared" si="702"/>
        <v>1.9549936061276518</v>
      </c>
      <c r="BF753" s="7">
        <f t="shared" ca="1" si="703"/>
        <v>1.3502563353738404</v>
      </c>
      <c r="BG753" s="7">
        <f t="shared" si="707"/>
        <v>3.4377206742172897</v>
      </c>
      <c r="BH753" s="7">
        <f t="shared" si="708"/>
        <v>1.8541091322296241</v>
      </c>
      <c r="BI753" s="7">
        <f t="shared" ca="1" si="709"/>
        <v>1.2453455635138431</v>
      </c>
      <c r="BJ753" s="7">
        <f t="shared" si="710"/>
        <v>0.14767060022401449</v>
      </c>
      <c r="BK753" s="7">
        <f t="shared" si="711"/>
        <v>1.0177677073681829E-2</v>
      </c>
      <c r="BL753" s="7">
        <f t="shared" ca="1" si="712"/>
        <v>1.1006270052260403E-2</v>
      </c>
      <c r="BM753" s="7">
        <f t="shared" ca="1" si="713"/>
        <v>5.5952208492475197</v>
      </c>
      <c r="BN753" s="7">
        <f t="shared" ca="1" si="714"/>
        <v>0.76455076620079998</v>
      </c>
      <c r="BO753" s="7">
        <f t="shared" ca="1" si="715"/>
        <v>1.8293456715977747</v>
      </c>
      <c r="BP753" s="7">
        <f t="shared" si="704"/>
        <v>0</v>
      </c>
      <c r="BQ753" s="7">
        <f t="shared" si="705"/>
        <v>0.51</v>
      </c>
    </row>
    <row r="754" spans="1:69" x14ac:dyDescent="0.25">
      <c r="A754" s="53">
        <v>33953</v>
      </c>
      <c r="B754" s="54">
        <v>2.9</v>
      </c>
      <c r="C754" s="54">
        <v>0.5</v>
      </c>
      <c r="D754" s="54">
        <v>10.700925925925926</v>
      </c>
      <c r="E754" s="6">
        <f t="shared" si="716"/>
        <v>3.556</v>
      </c>
      <c r="F754" s="1"/>
      <c r="G754" s="6">
        <f t="shared" si="683"/>
        <v>0.79734726972841197</v>
      </c>
      <c r="H754" s="6">
        <f t="shared" si="684"/>
        <v>2.4</v>
      </c>
      <c r="I754" s="6">
        <f t="shared" si="685"/>
        <v>0</v>
      </c>
      <c r="J754" s="6">
        <f t="shared" si="686"/>
        <v>0.8689586359793946</v>
      </c>
      <c r="K754" s="6">
        <f t="shared" si="687"/>
        <v>0</v>
      </c>
      <c r="L754" s="6">
        <f t="shared" si="688"/>
        <v>0.80006183233495154</v>
      </c>
      <c r="M754" s="6">
        <f t="shared" si="730"/>
        <v>1.0134856552712042</v>
      </c>
      <c r="N754" s="6">
        <f t="shared" si="689"/>
        <v>0.79689577799340894</v>
      </c>
      <c r="O754" s="6">
        <f t="shared" si="690"/>
        <v>2.5445270192918095</v>
      </c>
      <c r="P754" s="6">
        <f t="shared" si="691"/>
        <v>0.66947848627920781</v>
      </c>
      <c r="Q754" s="6">
        <f t="shared" si="731"/>
        <v>0.59414651656146078</v>
      </c>
      <c r="R754" s="6">
        <f t="shared" si="692"/>
        <v>1.5185122458023588</v>
      </c>
      <c r="S754" s="6">
        <f t="shared" si="693"/>
        <v>1.2847352126934095</v>
      </c>
      <c r="T754" s="6">
        <f t="shared" si="694"/>
        <v>0</v>
      </c>
      <c r="U754" s="6">
        <f t="shared" si="695"/>
        <v>0</v>
      </c>
      <c r="V754" s="6">
        <f t="shared" si="696"/>
        <v>0</v>
      </c>
      <c r="W754" s="6">
        <f t="shared" si="697"/>
        <v>0</v>
      </c>
      <c r="X754" s="6">
        <f t="shared" si="732"/>
        <v>0</v>
      </c>
      <c r="Y754" s="6">
        <f t="shared" si="733"/>
        <v>0</v>
      </c>
      <c r="Z754" s="6">
        <f t="shared" si="734"/>
        <v>0</v>
      </c>
      <c r="AA754" s="6">
        <f t="shared" si="682"/>
        <v>0</v>
      </c>
      <c r="AB754" s="6">
        <f t="shared" si="717"/>
        <v>0.13554178469674677</v>
      </c>
      <c r="AC754" s="6">
        <f t="shared" si="718"/>
        <v>0.18057724984874018</v>
      </c>
      <c r="AD754" s="6">
        <f t="shared" si="719"/>
        <v>3.0010731219582559E-2</v>
      </c>
      <c r="AE754" s="6">
        <f t="shared" si="720"/>
        <v>0</v>
      </c>
      <c r="AF754" s="6">
        <f t="shared" si="721"/>
        <v>0</v>
      </c>
      <c r="AG754" s="6">
        <f t="shared" si="722"/>
        <v>0</v>
      </c>
      <c r="AH754" s="6">
        <f t="shared" si="723"/>
        <v>0</v>
      </c>
      <c r="AI754" s="6">
        <f t="shared" si="724"/>
        <v>0</v>
      </c>
      <c r="AJ754" s="6">
        <f t="shared" si="725"/>
        <v>0</v>
      </c>
      <c r="AK754" s="6">
        <f t="shared" si="726"/>
        <v>0</v>
      </c>
      <c r="AL754" s="6">
        <f t="shared" si="727"/>
        <v>0</v>
      </c>
      <c r="AM754" s="6">
        <f t="shared" si="728"/>
        <v>0</v>
      </c>
      <c r="AN754" s="6">
        <f t="shared" si="729"/>
        <v>0</v>
      </c>
      <c r="AO754" s="6">
        <f t="shared" si="735"/>
        <v>0</v>
      </c>
      <c r="AP754" s="6">
        <f t="shared" si="736"/>
        <v>0</v>
      </c>
      <c r="AQ754" s="6">
        <f t="shared" si="737"/>
        <v>0</v>
      </c>
      <c r="AR754" s="6">
        <f t="shared" si="738"/>
        <v>0</v>
      </c>
      <c r="AS754" s="6">
        <f t="shared" si="739"/>
        <v>0</v>
      </c>
      <c r="AT754" s="6">
        <f t="shared" si="740"/>
        <v>0</v>
      </c>
      <c r="AU754" s="6">
        <f t="shared" si="741"/>
        <v>0</v>
      </c>
      <c r="AV754" s="6">
        <f t="shared" si="698"/>
        <v>0.69981970073222832</v>
      </c>
      <c r="AW754" s="6">
        <f t="shared" si="742"/>
        <v>2.5499231779898981</v>
      </c>
      <c r="AX754" s="6">
        <f t="shared" si="699"/>
        <v>0.6631986583943007</v>
      </c>
      <c r="AY754" s="6">
        <f t="shared" si="706"/>
        <v>0.72968830125820761</v>
      </c>
      <c r="AZ754" s="6">
        <f t="shared" si="700"/>
        <v>3.2796114792481057</v>
      </c>
      <c r="BD754" s="7">
        <f t="shared" si="701"/>
        <v>3.556</v>
      </c>
      <c r="BE754" s="7">
        <f t="shared" si="702"/>
        <v>1.8857359306117067</v>
      </c>
      <c r="BF754" s="7">
        <f t="shared" ca="1" si="703"/>
        <v>1.2788245257591306</v>
      </c>
      <c r="BG754" s="7">
        <f t="shared" si="707"/>
        <v>3.2796114792481057</v>
      </c>
      <c r="BH754" s="7">
        <f t="shared" si="708"/>
        <v>1.8109697621020915</v>
      </c>
      <c r="BI754" s="7">
        <f t="shared" ca="1" si="709"/>
        <v>1.198767057297629</v>
      </c>
      <c r="BJ754" s="7">
        <f t="shared" si="710"/>
        <v>7.6390614403420334E-2</v>
      </c>
      <c r="BK754" s="7">
        <f t="shared" si="711"/>
        <v>5.5899799536081847E-3</v>
      </c>
      <c r="BL754" s="7">
        <f t="shared" ca="1" si="712"/>
        <v>6.4091982564643286E-3</v>
      </c>
      <c r="BM754" s="7">
        <f t="shared" ca="1" si="713"/>
        <v>4.4075723889735468</v>
      </c>
      <c r="BN754" s="7">
        <f t="shared" ca="1" si="714"/>
        <v>0.64823151686708058</v>
      </c>
      <c r="BO754" s="7">
        <f t="shared" ca="1" si="715"/>
        <v>1.6412204073024421</v>
      </c>
      <c r="BP754" s="7">
        <f t="shared" si="704"/>
        <v>2.9</v>
      </c>
      <c r="BQ754" s="7">
        <f t="shared" si="705"/>
        <v>0.5</v>
      </c>
    </row>
    <row r="755" spans="1:69" x14ac:dyDescent="0.25">
      <c r="A755" s="53">
        <v>33954</v>
      </c>
      <c r="B755" s="54">
        <v>1.9</v>
      </c>
      <c r="C755" s="54">
        <v>0.5</v>
      </c>
      <c r="D755" s="54">
        <v>10.800231481481481</v>
      </c>
      <c r="E755" s="6">
        <f t="shared" si="716"/>
        <v>3.589</v>
      </c>
      <c r="F755" s="1"/>
      <c r="G755" s="6">
        <f t="shared" si="683"/>
        <v>0.79689577799340894</v>
      </c>
      <c r="H755" s="6">
        <f t="shared" si="684"/>
        <v>1.4</v>
      </c>
      <c r="I755" s="6">
        <f t="shared" si="685"/>
        <v>0</v>
      </c>
      <c r="J755" s="6">
        <f t="shared" si="686"/>
        <v>0.50916217759278737</v>
      </c>
      <c r="K755" s="6">
        <f t="shared" si="687"/>
        <v>0</v>
      </c>
      <c r="L755" s="6">
        <f t="shared" si="688"/>
        <v>0.79848636303477838</v>
      </c>
      <c r="M755" s="6">
        <f t="shared" si="730"/>
        <v>1.00362384762213</v>
      </c>
      <c r="N755" s="6">
        <f t="shared" si="689"/>
        <v>0.7953511162520408</v>
      </c>
      <c r="O755" s="6">
        <f t="shared" si="690"/>
        <v>1.8944616700293424</v>
      </c>
      <c r="P755" s="6">
        <f t="shared" si="691"/>
        <v>0.6631986583943007</v>
      </c>
      <c r="Q755" s="6">
        <f t="shared" si="731"/>
        <v>0.57486795780862898</v>
      </c>
      <c r="R755" s="6">
        <f t="shared" si="692"/>
        <v>2.0332343973110416</v>
      </c>
      <c r="S755" s="6">
        <f t="shared" si="693"/>
        <v>0.95651631840877627</v>
      </c>
      <c r="T755" s="6">
        <f t="shared" si="694"/>
        <v>0</v>
      </c>
      <c r="U755" s="6">
        <f t="shared" si="695"/>
        <v>0</v>
      </c>
      <c r="V755" s="6">
        <f t="shared" si="696"/>
        <v>0</v>
      </c>
      <c r="W755" s="6">
        <f t="shared" si="697"/>
        <v>0</v>
      </c>
      <c r="X755" s="6">
        <f t="shared" si="732"/>
        <v>0</v>
      </c>
      <c r="Y755" s="6">
        <f t="shared" si="733"/>
        <v>0</v>
      </c>
      <c r="Z755" s="6">
        <f t="shared" si="734"/>
        <v>0</v>
      </c>
      <c r="AA755" s="6">
        <f t="shared" si="682"/>
        <v>0</v>
      </c>
      <c r="AB755" s="6">
        <f t="shared" si="717"/>
        <v>0.22216053788305307</v>
      </c>
      <c r="AC755" s="6">
        <f t="shared" si="718"/>
        <v>0.15552989775992102</v>
      </c>
      <c r="AD755" s="6">
        <f t="shared" si="719"/>
        <v>2.2343712428282921E-2</v>
      </c>
      <c r="AE755" s="6">
        <f t="shared" si="720"/>
        <v>0</v>
      </c>
      <c r="AF755" s="6">
        <f t="shared" si="721"/>
        <v>0</v>
      </c>
      <c r="AG755" s="6">
        <f t="shared" si="722"/>
        <v>0</v>
      </c>
      <c r="AH755" s="6">
        <f t="shared" si="723"/>
        <v>0</v>
      </c>
      <c r="AI755" s="6">
        <f t="shared" si="724"/>
        <v>0</v>
      </c>
      <c r="AJ755" s="6">
        <f t="shared" si="725"/>
        <v>0</v>
      </c>
      <c r="AK755" s="6">
        <f t="shared" si="726"/>
        <v>0</v>
      </c>
      <c r="AL755" s="6">
        <f t="shared" si="727"/>
        <v>0</v>
      </c>
      <c r="AM755" s="6">
        <f t="shared" si="728"/>
        <v>0</v>
      </c>
      <c r="AN755" s="6">
        <f t="shared" si="729"/>
        <v>0</v>
      </c>
      <c r="AO755" s="6">
        <f t="shared" si="735"/>
        <v>0</v>
      </c>
      <c r="AP755" s="6">
        <f t="shared" si="736"/>
        <v>0</v>
      </c>
      <c r="AQ755" s="6">
        <f t="shared" si="737"/>
        <v>0</v>
      </c>
      <c r="AR755" s="6">
        <f t="shared" si="738"/>
        <v>0</v>
      </c>
      <c r="AS755" s="6">
        <f t="shared" si="739"/>
        <v>0</v>
      </c>
      <c r="AT755" s="6">
        <f t="shared" si="740"/>
        <v>0</v>
      </c>
      <c r="AU755" s="6">
        <f t="shared" si="741"/>
        <v>0</v>
      </c>
      <c r="AV755" s="6">
        <f t="shared" si="698"/>
        <v>0.70065524829979653</v>
      </c>
      <c r="AW755" s="6">
        <f t="shared" si="742"/>
        <v>2.5636592928535964</v>
      </c>
      <c r="AX755" s="6">
        <f t="shared" si="699"/>
        <v>0.66383693302112934</v>
      </c>
      <c r="AY755" s="6">
        <f t="shared" si="706"/>
        <v>0.79702849569168199</v>
      </c>
      <c r="AZ755" s="6">
        <f t="shared" si="700"/>
        <v>3.3606877885452784</v>
      </c>
      <c r="BD755" s="7">
        <f t="shared" si="701"/>
        <v>3.589</v>
      </c>
      <c r="BE755" s="7">
        <f t="shared" si="702"/>
        <v>1.8944656238633626</v>
      </c>
      <c r="BF755" s="7">
        <f t="shared" ca="1" si="703"/>
        <v>1.2879686133726014</v>
      </c>
      <c r="BG755" s="7">
        <f t="shared" si="707"/>
        <v>3.3606877885452784</v>
      </c>
      <c r="BH755" s="7">
        <f t="shared" si="708"/>
        <v>1.8332178780890389</v>
      </c>
      <c r="BI755" s="7">
        <f t="shared" ca="1" si="709"/>
        <v>1.2229227860467189</v>
      </c>
      <c r="BJ755" s="7">
        <f t="shared" si="710"/>
        <v>5.2126465899345498E-2</v>
      </c>
      <c r="BK755" s="7">
        <f t="shared" si="711"/>
        <v>3.7512863624361843E-3</v>
      </c>
      <c r="BL755" s="7">
        <f t="shared" ca="1" si="712"/>
        <v>4.2309596525085206E-3</v>
      </c>
      <c r="BM755" s="7">
        <f t="shared" ca="1" si="713"/>
        <v>4.5472232355488886</v>
      </c>
      <c r="BN755" s="7">
        <f t="shared" ca="1" si="714"/>
        <v>0.66236476990712245</v>
      </c>
      <c r="BO755" s="7">
        <f t="shared" ca="1" si="715"/>
        <v>1.6647330257452846</v>
      </c>
      <c r="BP755" s="7">
        <f t="shared" si="704"/>
        <v>1.9</v>
      </c>
      <c r="BQ755" s="7">
        <f t="shared" si="705"/>
        <v>0.5</v>
      </c>
    </row>
    <row r="756" spans="1:69" x14ac:dyDescent="0.25">
      <c r="A756" s="53">
        <v>33955</v>
      </c>
      <c r="B756" s="54">
        <v>10.6</v>
      </c>
      <c r="C756" s="54">
        <v>0.49</v>
      </c>
      <c r="D756" s="54">
        <v>9.9997685185185183</v>
      </c>
      <c r="E756" s="6">
        <f t="shared" si="716"/>
        <v>3.323</v>
      </c>
      <c r="F756" s="1"/>
      <c r="G756" s="6">
        <f t="shared" si="683"/>
        <v>0.7953511162520408</v>
      </c>
      <c r="H756" s="6">
        <f t="shared" si="684"/>
        <v>10.11</v>
      </c>
      <c r="I756" s="6">
        <f t="shared" si="685"/>
        <v>0</v>
      </c>
      <c r="J756" s="6">
        <f t="shared" si="686"/>
        <v>3.6223850441036345</v>
      </c>
      <c r="K756" s="6">
        <f t="shared" si="687"/>
        <v>0</v>
      </c>
      <c r="L756" s="6">
        <f t="shared" si="688"/>
        <v>0.80666717961808254</v>
      </c>
      <c r="M756" s="6">
        <f t="shared" si="730"/>
        <v>1.0556713233642432</v>
      </c>
      <c r="N756" s="6">
        <f t="shared" si="689"/>
        <v>0.80336934036481256</v>
      </c>
      <c r="O756" s="6">
        <f t="shared" si="690"/>
        <v>7.5432862792606086</v>
      </c>
      <c r="P756" s="6">
        <f t="shared" si="691"/>
        <v>0.66383693302112934</v>
      </c>
      <c r="Q756" s="6">
        <f t="shared" si="731"/>
        <v>0.57680671084770341</v>
      </c>
      <c r="R756" s="6">
        <f t="shared" si="692"/>
        <v>3.9368582903191851</v>
      </c>
      <c r="S756" s="6">
        <f t="shared" si="693"/>
        <v>3.8086156794241393</v>
      </c>
      <c r="T756" s="6">
        <f t="shared" si="694"/>
        <v>0</v>
      </c>
      <c r="U756" s="6">
        <f t="shared" si="695"/>
        <v>0</v>
      </c>
      <c r="V756" s="6">
        <f t="shared" si="696"/>
        <v>0</v>
      </c>
      <c r="W756" s="6">
        <f t="shared" si="697"/>
        <v>0</v>
      </c>
      <c r="X756" s="6">
        <f t="shared" si="732"/>
        <v>0</v>
      </c>
      <c r="Y756" s="6">
        <f t="shared" si="733"/>
        <v>0</v>
      </c>
      <c r="Z756" s="6">
        <f t="shared" si="734"/>
        <v>0</v>
      </c>
      <c r="AA756" s="6">
        <f t="shared" si="682"/>
        <v>0</v>
      </c>
      <c r="AB756" s="6">
        <f t="shared" si="717"/>
        <v>0.32110445175494373</v>
      </c>
      <c r="AC756" s="6">
        <f t="shared" si="718"/>
        <v>0.52213054988554186</v>
      </c>
      <c r="AD756" s="6">
        <f t="shared" si="719"/>
        <v>8.8967236473779271E-2</v>
      </c>
      <c r="AE756" s="6">
        <f t="shared" si="720"/>
        <v>0</v>
      </c>
      <c r="AF756" s="6">
        <f t="shared" si="721"/>
        <v>0</v>
      </c>
      <c r="AG756" s="6">
        <f t="shared" si="722"/>
        <v>0</v>
      </c>
      <c r="AH756" s="6">
        <f t="shared" si="723"/>
        <v>0</v>
      </c>
      <c r="AI756" s="6">
        <f t="shared" si="724"/>
        <v>0</v>
      </c>
      <c r="AJ756" s="6">
        <f t="shared" si="725"/>
        <v>0</v>
      </c>
      <c r="AK756" s="6">
        <f t="shared" si="726"/>
        <v>0</v>
      </c>
      <c r="AL756" s="6">
        <f t="shared" si="727"/>
        <v>0</v>
      </c>
      <c r="AM756" s="6">
        <f t="shared" si="728"/>
        <v>0</v>
      </c>
      <c r="AN756" s="6">
        <f t="shared" si="729"/>
        <v>0</v>
      </c>
      <c r="AO756" s="6">
        <f t="shared" si="735"/>
        <v>0</v>
      </c>
      <c r="AP756" s="6">
        <f t="shared" si="736"/>
        <v>0</v>
      </c>
      <c r="AQ756" s="6">
        <f t="shared" si="737"/>
        <v>0</v>
      </c>
      <c r="AR756" s="6">
        <f t="shared" si="738"/>
        <v>0</v>
      </c>
      <c r="AS756" s="6">
        <f t="shared" si="739"/>
        <v>0</v>
      </c>
      <c r="AT756" s="6">
        <f t="shared" si="740"/>
        <v>0</v>
      </c>
      <c r="AU756" s="6">
        <f t="shared" si="741"/>
        <v>0</v>
      </c>
      <c r="AV756" s="6">
        <f t="shared" si="698"/>
        <v>0.72866050046572062</v>
      </c>
      <c r="AW756" s="6">
        <f t="shared" si="742"/>
        <v>3.0542681311404127</v>
      </c>
      <c r="AX756" s="6">
        <f t="shared" si="699"/>
        <v>0.68479624466878808</v>
      </c>
      <c r="AY756" s="6">
        <f t="shared" si="706"/>
        <v>0.89791116260264714</v>
      </c>
      <c r="AZ756" s="6">
        <f t="shared" si="700"/>
        <v>3.9521792937430598</v>
      </c>
      <c r="BD756" s="7">
        <f t="shared" si="701"/>
        <v>3.323</v>
      </c>
      <c r="BE756" s="7">
        <f t="shared" si="702"/>
        <v>1.822909761891685</v>
      </c>
      <c r="BF756" s="7">
        <f t="shared" ca="1" si="703"/>
        <v>1.2117666885665059</v>
      </c>
      <c r="BG756" s="7">
        <f t="shared" si="707"/>
        <v>3.9521792937430598</v>
      </c>
      <c r="BH756" s="7">
        <f t="shared" si="708"/>
        <v>1.9880088766761228</v>
      </c>
      <c r="BI756" s="7">
        <f t="shared" ca="1" si="709"/>
        <v>1.3834387241163633</v>
      </c>
      <c r="BJ756" s="7">
        <f t="shared" si="710"/>
        <v>0.39586658367501554</v>
      </c>
      <c r="BK756" s="7">
        <f t="shared" si="711"/>
        <v>2.7257717702604982E-2</v>
      </c>
      <c r="BL756" s="7">
        <f t="shared" ca="1" si="712"/>
        <v>2.9471287789831477E-2</v>
      </c>
      <c r="BM756" s="7">
        <f t="shared" ca="1" si="713"/>
        <v>3.4835307752749154</v>
      </c>
      <c r="BN756" s="7">
        <f t="shared" ca="1" si="714"/>
        <v>0.55101239639333965</v>
      </c>
      <c r="BO756" s="7">
        <f t="shared" ca="1" si="715"/>
        <v>1.4739014030170869</v>
      </c>
      <c r="BP756" s="7">
        <f t="shared" si="704"/>
        <v>10.6</v>
      </c>
      <c r="BQ756" s="7">
        <f t="shared" si="705"/>
        <v>0.49</v>
      </c>
    </row>
    <row r="757" spans="1:69" x14ac:dyDescent="0.25">
      <c r="A757" s="53">
        <v>33956</v>
      </c>
      <c r="B757" s="54">
        <v>15.2</v>
      </c>
      <c r="C757" s="54">
        <v>0.49</v>
      </c>
      <c r="D757" s="54">
        <v>22.199305555555554</v>
      </c>
      <c r="E757" s="6">
        <f t="shared" si="716"/>
        <v>7.3769999999999998</v>
      </c>
      <c r="F757" s="1"/>
      <c r="G757" s="6">
        <f t="shared" si="683"/>
        <v>0.80336934036481256</v>
      </c>
      <c r="H757" s="6">
        <f t="shared" si="684"/>
        <v>14.709999999999999</v>
      </c>
      <c r="I757" s="6">
        <f t="shared" si="685"/>
        <v>0</v>
      </c>
      <c r="J757" s="6">
        <f t="shared" si="686"/>
        <v>5.0270110949165998</v>
      </c>
      <c r="K757" s="6">
        <f t="shared" si="687"/>
        <v>0</v>
      </c>
      <c r="L757" s="6">
        <f t="shared" si="688"/>
        <v>0.81907335178250207</v>
      </c>
      <c r="M757" s="6">
        <f t="shared" si="730"/>
        <v>1.1386561796627437</v>
      </c>
      <c r="N757" s="6">
        <f t="shared" si="689"/>
        <v>0.81551627396655524</v>
      </c>
      <c r="O757" s="6">
        <f t="shared" si="690"/>
        <v>10.821645084746143</v>
      </c>
      <c r="P757" s="6">
        <f t="shared" si="691"/>
        <v>0.68479624466878808</v>
      </c>
      <c r="Q757" s="6">
        <f t="shared" si="731"/>
        <v>0.64310244570658059</v>
      </c>
      <c r="R757" s="6">
        <f t="shared" si="692"/>
        <v>8.0842326793861581</v>
      </c>
      <c r="S757" s="6">
        <f t="shared" si="693"/>
        <v>5.4638635763095103</v>
      </c>
      <c r="T757" s="6">
        <f t="shared" si="694"/>
        <v>0</v>
      </c>
      <c r="U757" s="6">
        <f t="shared" si="695"/>
        <v>0</v>
      </c>
      <c r="V757" s="6">
        <f t="shared" si="696"/>
        <v>0</v>
      </c>
      <c r="W757" s="6">
        <f t="shared" si="697"/>
        <v>0</v>
      </c>
      <c r="X757" s="6">
        <f t="shared" si="732"/>
        <v>0</v>
      </c>
      <c r="Y757" s="6">
        <f t="shared" si="733"/>
        <v>0</v>
      </c>
      <c r="Z757" s="6">
        <f t="shared" si="734"/>
        <v>0</v>
      </c>
      <c r="AA757" s="6">
        <f t="shared" si="682"/>
        <v>0</v>
      </c>
      <c r="AB757" s="6">
        <f t="shared" si="717"/>
        <v>0.75966482766120957</v>
      </c>
      <c r="AC757" s="6">
        <f t="shared" si="718"/>
        <v>0.80596452025183929</v>
      </c>
      <c r="AD757" s="6">
        <f t="shared" si="719"/>
        <v>0.12763294692088656</v>
      </c>
      <c r="AE757" s="6">
        <f t="shared" si="720"/>
        <v>0</v>
      </c>
      <c r="AF757" s="6">
        <f t="shared" si="721"/>
        <v>0</v>
      </c>
      <c r="AG757" s="6">
        <f t="shared" si="722"/>
        <v>0</v>
      </c>
      <c r="AH757" s="6">
        <f t="shared" si="723"/>
        <v>0</v>
      </c>
      <c r="AI757" s="6">
        <f t="shared" si="724"/>
        <v>0</v>
      </c>
      <c r="AJ757" s="6">
        <f t="shared" si="725"/>
        <v>0</v>
      </c>
      <c r="AK757" s="6">
        <f t="shared" si="726"/>
        <v>0</v>
      </c>
      <c r="AL757" s="6">
        <f t="shared" si="727"/>
        <v>0</v>
      </c>
      <c r="AM757" s="6">
        <f t="shared" si="728"/>
        <v>0</v>
      </c>
      <c r="AN757" s="6">
        <f t="shared" si="729"/>
        <v>0</v>
      </c>
      <c r="AO757" s="6">
        <f t="shared" si="735"/>
        <v>0</v>
      </c>
      <c r="AP757" s="6">
        <f t="shared" si="736"/>
        <v>0</v>
      </c>
      <c r="AQ757" s="6">
        <f t="shared" si="737"/>
        <v>0</v>
      </c>
      <c r="AR757" s="6">
        <f t="shared" si="738"/>
        <v>0</v>
      </c>
      <c r="AS757" s="6">
        <f t="shared" si="739"/>
        <v>0</v>
      </c>
      <c r="AT757" s="6">
        <f t="shared" si="740"/>
        <v>0</v>
      </c>
      <c r="AU757" s="6">
        <f t="shared" si="741"/>
        <v>0</v>
      </c>
      <c r="AV757" s="6">
        <f t="shared" si="698"/>
        <v>0.81013496540830754</v>
      </c>
      <c r="AW757" s="6">
        <f t="shared" si="742"/>
        <v>4.8319330598368131</v>
      </c>
      <c r="AX757" s="6">
        <f t="shared" si="699"/>
        <v>0.74074055122136495</v>
      </c>
      <c r="AY757" s="6">
        <f t="shared" si="706"/>
        <v>1.4027672733677901</v>
      </c>
      <c r="AZ757" s="6">
        <f t="shared" si="700"/>
        <v>6.2347003332046036</v>
      </c>
      <c r="BD757" s="7">
        <f t="shared" si="701"/>
        <v>7.3769999999999998</v>
      </c>
      <c r="BE757" s="7">
        <f t="shared" si="702"/>
        <v>2.7160633276858621</v>
      </c>
      <c r="BF757" s="7">
        <f t="shared" ca="1" si="703"/>
        <v>2.0032911229279842</v>
      </c>
      <c r="BG757" s="7">
        <f t="shared" si="707"/>
        <v>6.2347003332046036</v>
      </c>
      <c r="BH757" s="7">
        <f t="shared" si="708"/>
        <v>2.4969381917069162</v>
      </c>
      <c r="BI757" s="7">
        <f t="shared" ca="1" si="709"/>
        <v>1.8359541355329596</v>
      </c>
      <c r="BJ757" s="7">
        <f t="shared" si="710"/>
        <v>1.3048485287608731</v>
      </c>
      <c r="BK757" s="7">
        <f t="shared" si="711"/>
        <v>4.8015825217791526E-2</v>
      </c>
      <c r="BL757" s="7">
        <f t="shared" ca="1" si="712"/>
        <v>2.800166735044261E-2</v>
      </c>
      <c r="BM757" s="7">
        <f t="shared" ca="1" si="713"/>
        <v>35.051395684863962</v>
      </c>
      <c r="BN757" s="7">
        <f t="shared" ca="1" si="714"/>
        <v>2.6747152099456151</v>
      </c>
      <c r="BO757" s="7">
        <f t="shared" ca="1" si="715"/>
        <v>4.0223023810668961</v>
      </c>
      <c r="BP757" s="7">
        <f t="shared" si="704"/>
        <v>15.2</v>
      </c>
      <c r="BQ757" s="7">
        <f t="shared" si="705"/>
        <v>0.49</v>
      </c>
    </row>
    <row r="758" spans="1:69" x14ac:dyDescent="0.25">
      <c r="A758" s="53">
        <v>33957</v>
      </c>
      <c r="B758" s="54">
        <v>0</v>
      </c>
      <c r="C758" s="54">
        <v>0.48</v>
      </c>
      <c r="D758" s="54">
        <v>26</v>
      </c>
      <c r="E758" s="6">
        <f t="shared" si="716"/>
        <v>8.64</v>
      </c>
      <c r="F758" s="1"/>
      <c r="G758" s="6">
        <f t="shared" si="683"/>
        <v>0.81551627396655524</v>
      </c>
      <c r="H758" s="6">
        <f t="shared" si="684"/>
        <v>0</v>
      </c>
      <c r="I758" s="6">
        <f t="shared" si="685"/>
        <v>0.48</v>
      </c>
      <c r="J758" s="6">
        <f t="shared" si="686"/>
        <v>0</v>
      </c>
      <c r="K758" s="6">
        <f t="shared" si="687"/>
        <v>0.46353498699155571</v>
      </c>
      <c r="L758" s="6">
        <f t="shared" si="688"/>
        <v>0.8140682248990736</v>
      </c>
      <c r="M758" s="6">
        <f t="shared" si="730"/>
        <v>1.1045779451730258</v>
      </c>
      <c r="N758" s="6">
        <f t="shared" si="689"/>
        <v>0.81061760497100821</v>
      </c>
      <c r="O758" s="6">
        <f t="shared" si="690"/>
        <v>1.1045779451730258</v>
      </c>
      <c r="P758" s="6">
        <f t="shared" si="691"/>
        <v>0.74074055122136495</v>
      </c>
      <c r="Q758" s="6">
        <f t="shared" si="731"/>
        <v>0.8465386423560135</v>
      </c>
      <c r="R758" s="6">
        <f t="shared" si="692"/>
        <v>5.9002807941336233</v>
      </c>
      <c r="S758" s="6">
        <f t="shared" si="693"/>
        <v>0.55770293283160988</v>
      </c>
      <c r="T758" s="6">
        <f t="shared" si="694"/>
        <v>0</v>
      </c>
      <c r="U758" s="6">
        <f t="shared" si="695"/>
        <v>0</v>
      </c>
      <c r="V758" s="6">
        <f t="shared" si="696"/>
        <v>0</v>
      </c>
      <c r="W758" s="6">
        <f t="shared" si="697"/>
        <v>0</v>
      </c>
      <c r="X758" s="6">
        <f t="shared" si="732"/>
        <v>0</v>
      </c>
      <c r="Y758" s="6">
        <f t="shared" si="733"/>
        <v>0</v>
      </c>
      <c r="Z758" s="6">
        <f t="shared" si="734"/>
        <v>0</v>
      </c>
      <c r="AA758" s="6">
        <f t="shared" si="682"/>
        <v>0</v>
      </c>
      <c r="AB758" s="6">
        <f t="shared" si="717"/>
        <v>0.83020992124206783</v>
      </c>
      <c r="AC758" s="6">
        <f t="shared" si="718"/>
        <v>0.20081769657845575</v>
      </c>
      <c r="AD758" s="6">
        <f t="shared" si="719"/>
        <v>1.3027643869504883E-2</v>
      </c>
      <c r="AE758" s="6">
        <f t="shared" si="720"/>
        <v>0</v>
      </c>
      <c r="AF758" s="6">
        <f t="shared" si="721"/>
        <v>0</v>
      </c>
      <c r="AG758" s="6">
        <f t="shared" si="722"/>
        <v>0</v>
      </c>
      <c r="AH758" s="6">
        <f t="shared" si="723"/>
        <v>0</v>
      </c>
      <c r="AI758" s="6">
        <f t="shared" si="724"/>
        <v>0</v>
      </c>
      <c r="AJ758" s="6">
        <f t="shared" si="725"/>
        <v>0</v>
      </c>
      <c r="AK758" s="6">
        <f t="shared" si="726"/>
        <v>0</v>
      </c>
      <c r="AL758" s="6">
        <f t="shared" si="727"/>
        <v>0</v>
      </c>
      <c r="AM758" s="6">
        <f t="shared" si="728"/>
        <v>0</v>
      </c>
      <c r="AN758" s="6">
        <f t="shared" si="729"/>
        <v>0</v>
      </c>
      <c r="AO758" s="6">
        <f t="shared" si="735"/>
        <v>0</v>
      </c>
      <c r="AP758" s="6">
        <f t="shared" si="736"/>
        <v>0</v>
      </c>
      <c r="AQ758" s="6">
        <f t="shared" si="737"/>
        <v>0</v>
      </c>
      <c r="AR758" s="6">
        <f t="shared" si="738"/>
        <v>0</v>
      </c>
      <c r="AS758" s="6">
        <f t="shared" si="739"/>
        <v>0</v>
      </c>
      <c r="AT758" s="6">
        <f t="shared" si="740"/>
        <v>0</v>
      </c>
      <c r="AU758" s="6">
        <f t="shared" si="741"/>
        <v>0</v>
      </c>
      <c r="AV758" s="6">
        <f t="shared" si="698"/>
        <v>0.83763584687682435</v>
      </c>
      <c r="AW758" s="6">
        <f t="shared" si="742"/>
        <v>5.5544323522562955</v>
      </c>
      <c r="AX758" s="6">
        <f t="shared" si="699"/>
        <v>0.7578651682576043</v>
      </c>
      <c r="AY758" s="6">
        <f t="shared" si="706"/>
        <v>1.6767485635980814</v>
      </c>
      <c r="AZ758" s="6">
        <f t="shared" si="700"/>
        <v>7.2311809158543774</v>
      </c>
      <c r="BD758" s="7">
        <f t="shared" si="701"/>
        <v>8.64</v>
      </c>
      <c r="BE758" s="7">
        <f t="shared" si="702"/>
        <v>2.9393876913398138</v>
      </c>
      <c r="BF758" s="7">
        <f t="shared" ca="1" si="703"/>
        <v>2.1606083617700604</v>
      </c>
      <c r="BG758" s="7">
        <f t="shared" si="707"/>
        <v>7.2311809158543774</v>
      </c>
      <c r="BH758" s="7">
        <f t="shared" si="708"/>
        <v>2.6890855166495502</v>
      </c>
      <c r="BI758" s="7">
        <f t="shared" ca="1" si="709"/>
        <v>1.9834254758841163</v>
      </c>
      <c r="BJ758" s="7">
        <f t="shared" si="710"/>
        <v>1.9847712118529124</v>
      </c>
      <c r="BK758" s="7">
        <f t="shared" si="711"/>
        <v>6.2651178654675246E-2</v>
      </c>
      <c r="BL758" s="7">
        <f t="shared" ca="1" si="712"/>
        <v>3.1393775050871493E-2</v>
      </c>
      <c r="BM758" s="7">
        <f t="shared" ca="1" si="713"/>
        <v>51.601550449247547</v>
      </c>
      <c r="BN758" s="7">
        <f t="shared" ca="1" si="714"/>
        <v>3.455063169651583</v>
      </c>
      <c r="BO758" s="7">
        <f t="shared" ca="1" si="715"/>
        <v>4.67807188608875</v>
      </c>
      <c r="BP758" s="7">
        <f t="shared" si="704"/>
        <v>0</v>
      </c>
      <c r="BQ758" s="7">
        <f t="shared" si="705"/>
        <v>0.48</v>
      </c>
    </row>
    <row r="759" spans="1:69" x14ac:dyDescent="0.25">
      <c r="A759" s="53">
        <v>33958</v>
      </c>
      <c r="B759" s="54">
        <v>3.1</v>
      </c>
      <c r="C759" s="54">
        <v>0.48</v>
      </c>
      <c r="D759" s="54">
        <v>14.600925925925926</v>
      </c>
      <c r="E759" s="6">
        <f t="shared" si="716"/>
        <v>4.8520000000000012</v>
      </c>
      <c r="F759" s="1"/>
      <c r="G759" s="6">
        <f t="shared" si="683"/>
        <v>0.81061760497100821</v>
      </c>
      <c r="H759" s="6">
        <f t="shared" si="684"/>
        <v>2.62</v>
      </c>
      <c r="I759" s="6">
        <f t="shared" si="685"/>
        <v>0</v>
      </c>
      <c r="J759" s="6">
        <f t="shared" si="686"/>
        <v>0.89245458525864352</v>
      </c>
      <c r="K759" s="6">
        <f t="shared" si="687"/>
        <v>0</v>
      </c>
      <c r="L759" s="6">
        <f t="shared" si="688"/>
        <v>0.81340556718792945</v>
      </c>
      <c r="M759" s="6">
        <f t="shared" si="730"/>
        <v>1.1001273360676662</v>
      </c>
      <c r="N759" s="6">
        <f t="shared" si="689"/>
        <v>0.80996885063403334</v>
      </c>
      <c r="O759" s="6">
        <f t="shared" si="690"/>
        <v>2.8276727508090227</v>
      </c>
      <c r="P759" s="6">
        <f t="shared" si="691"/>
        <v>0.7578651682576043</v>
      </c>
      <c r="Q759" s="6">
        <f t="shared" si="731"/>
        <v>0.9170376810550972</v>
      </c>
      <c r="R759" s="6">
        <f t="shared" si="692"/>
        <v>1.6749125242577949</v>
      </c>
      <c r="S759" s="6">
        <f t="shared" si="693"/>
        <v>1.4276958843019354</v>
      </c>
      <c r="T759" s="6">
        <f t="shared" si="694"/>
        <v>0</v>
      </c>
      <c r="U759" s="6">
        <f t="shared" si="695"/>
        <v>0</v>
      </c>
      <c r="V759" s="6">
        <f t="shared" si="696"/>
        <v>0</v>
      </c>
      <c r="W759" s="6">
        <f t="shared" si="697"/>
        <v>0</v>
      </c>
      <c r="X759" s="6">
        <f t="shared" si="732"/>
        <v>0</v>
      </c>
      <c r="Y759" s="6">
        <f t="shared" si="733"/>
        <v>0</v>
      </c>
      <c r="Z759" s="6">
        <f t="shared" si="734"/>
        <v>0</v>
      </c>
      <c r="AA759" s="6">
        <f t="shared" si="682"/>
        <v>0</v>
      </c>
      <c r="AB759" s="6">
        <f t="shared" si="717"/>
        <v>0.26288489610213267</v>
      </c>
      <c r="AC759" s="6">
        <f t="shared" si="718"/>
        <v>0.20037750295896187</v>
      </c>
      <c r="AD759" s="6">
        <f t="shared" si="719"/>
        <v>3.3350216467768354E-2</v>
      </c>
      <c r="AE759" s="6">
        <f t="shared" si="720"/>
        <v>0</v>
      </c>
      <c r="AF759" s="6">
        <f t="shared" si="721"/>
        <v>0</v>
      </c>
      <c r="AG759" s="6">
        <f t="shared" si="722"/>
        <v>0</v>
      </c>
      <c r="AH759" s="6">
        <f t="shared" si="723"/>
        <v>0</v>
      </c>
      <c r="AI759" s="6">
        <f t="shared" si="724"/>
        <v>0</v>
      </c>
      <c r="AJ759" s="6">
        <f t="shared" si="725"/>
        <v>0</v>
      </c>
      <c r="AK759" s="6">
        <f t="shared" si="726"/>
        <v>0</v>
      </c>
      <c r="AL759" s="6">
        <f t="shared" si="727"/>
        <v>0</v>
      </c>
      <c r="AM759" s="6">
        <f t="shared" si="728"/>
        <v>0</v>
      </c>
      <c r="AN759" s="6">
        <f t="shared" si="729"/>
        <v>0</v>
      </c>
      <c r="AO759" s="6">
        <f t="shared" si="735"/>
        <v>0</v>
      </c>
      <c r="AP759" s="6">
        <f t="shared" si="736"/>
        <v>0</v>
      </c>
      <c r="AQ759" s="6">
        <f t="shared" si="737"/>
        <v>0</v>
      </c>
      <c r="AR759" s="6">
        <f t="shared" si="738"/>
        <v>0</v>
      </c>
      <c r="AS759" s="6">
        <f t="shared" si="739"/>
        <v>0</v>
      </c>
      <c r="AT759" s="6">
        <f t="shared" si="740"/>
        <v>0</v>
      </c>
      <c r="AU759" s="6">
        <f t="shared" si="741"/>
        <v>0</v>
      </c>
      <c r="AV759" s="6">
        <f t="shared" si="698"/>
        <v>0.7950897870327428</v>
      </c>
      <c r="AW759" s="6">
        <f t="shared" si="742"/>
        <v>4.4631561108795195</v>
      </c>
      <c r="AX759" s="6">
        <f t="shared" si="699"/>
        <v>0.73099160936680108</v>
      </c>
      <c r="AY759" s="6">
        <f t="shared" si="706"/>
        <v>1.1799225771572299</v>
      </c>
      <c r="AZ759" s="6">
        <f t="shared" si="700"/>
        <v>5.6430786880367494</v>
      </c>
      <c r="BD759" s="7">
        <f t="shared" si="701"/>
        <v>4.8520000000000012</v>
      </c>
      <c r="BE759" s="7">
        <f t="shared" si="702"/>
        <v>2.2027255843613389</v>
      </c>
      <c r="BF759" s="7">
        <f t="shared" ca="1" si="703"/>
        <v>1.5868680079750952</v>
      </c>
      <c r="BG759" s="7">
        <f t="shared" si="707"/>
        <v>5.6430786880367494</v>
      </c>
      <c r="BH759" s="7">
        <f t="shared" si="708"/>
        <v>2.3755165097377771</v>
      </c>
      <c r="BI759" s="7">
        <f t="shared" ca="1" si="709"/>
        <v>1.736861992851924</v>
      </c>
      <c r="BJ759" s="7">
        <f t="shared" si="710"/>
        <v>0.62580549066594271</v>
      </c>
      <c r="BK759" s="7">
        <f t="shared" si="711"/>
        <v>2.9856703892445813E-2</v>
      </c>
      <c r="BL759" s="7">
        <f t="shared" ca="1" si="712"/>
        <v>2.2498195499230347E-2</v>
      </c>
      <c r="BM759" s="7">
        <f t="shared" ca="1" si="713"/>
        <v>11.528889999932462</v>
      </c>
      <c r="BN759" s="7">
        <f t="shared" ca="1" si="714"/>
        <v>1.2591486148894415</v>
      </c>
      <c r="BO759" s="7">
        <f t="shared" ca="1" si="715"/>
        <v>2.5253809731703769</v>
      </c>
      <c r="BP759" s="7">
        <f t="shared" si="704"/>
        <v>3.1</v>
      </c>
      <c r="BQ759" s="7">
        <f t="shared" si="705"/>
        <v>0.48</v>
      </c>
    </row>
    <row r="760" spans="1:69" x14ac:dyDescent="0.25">
      <c r="A760" s="53">
        <v>33959</v>
      </c>
      <c r="B760" s="54">
        <v>0.4</v>
      </c>
      <c r="C760" s="54">
        <v>0.47</v>
      </c>
      <c r="D760" s="54">
        <v>13.198611111111111</v>
      </c>
      <c r="E760" s="6">
        <f t="shared" si="716"/>
        <v>4.3860000000000001</v>
      </c>
      <c r="F760" s="1"/>
      <c r="G760" s="6">
        <f t="shared" si="683"/>
        <v>0.80996885063403334</v>
      </c>
      <c r="H760" s="6">
        <f t="shared" si="684"/>
        <v>0</v>
      </c>
      <c r="I760" s="6">
        <f t="shared" si="685"/>
        <v>6.9999999999999951E-2</v>
      </c>
      <c r="J760" s="6">
        <f t="shared" si="686"/>
        <v>0</v>
      </c>
      <c r="K760" s="6">
        <f t="shared" si="687"/>
        <v>6.7469366592002256E-2</v>
      </c>
      <c r="L760" s="6">
        <f t="shared" si="688"/>
        <v>0.80975808131538662</v>
      </c>
      <c r="M760" s="6">
        <f t="shared" si="730"/>
        <v>1.0758831478603272</v>
      </c>
      <c r="N760" s="6">
        <f t="shared" si="689"/>
        <v>0.80639710181502633</v>
      </c>
      <c r="O760" s="6">
        <f t="shared" si="690"/>
        <v>1.0758831478603272</v>
      </c>
      <c r="P760" s="6">
        <f t="shared" si="691"/>
        <v>0.73099160936680108</v>
      </c>
      <c r="Q760" s="6">
        <f t="shared" si="731"/>
        <v>0.80818118930909333</v>
      </c>
      <c r="R760" s="6">
        <f t="shared" si="692"/>
        <v>1.8527758274104351</v>
      </c>
      <c r="S760" s="6">
        <f t="shared" si="693"/>
        <v>0.54321488996579492</v>
      </c>
      <c r="T760" s="6">
        <f t="shared" si="694"/>
        <v>0</v>
      </c>
      <c r="U760" s="6">
        <f t="shared" si="695"/>
        <v>0</v>
      </c>
      <c r="V760" s="6">
        <f t="shared" si="696"/>
        <v>0</v>
      </c>
      <c r="W760" s="6">
        <f t="shared" si="697"/>
        <v>0</v>
      </c>
      <c r="X760" s="6">
        <f t="shared" si="732"/>
        <v>0</v>
      </c>
      <c r="Y760" s="6">
        <f t="shared" si="733"/>
        <v>0</v>
      </c>
      <c r="Z760" s="6">
        <f t="shared" si="734"/>
        <v>0</v>
      </c>
      <c r="AA760" s="6">
        <f t="shared" ref="AA760:AA769" si="743">$O760*0.9*AA$13</f>
        <v>0</v>
      </c>
      <c r="AB760" s="6">
        <f t="shared" si="717"/>
        <v>0.22399305535387851</v>
      </c>
      <c r="AC760" s="6">
        <f t="shared" si="718"/>
        <v>0.10463376796455444</v>
      </c>
      <c r="AD760" s="6">
        <f t="shared" si="719"/>
        <v>1.2689210894330004E-2</v>
      </c>
      <c r="AE760" s="6">
        <f t="shared" si="720"/>
        <v>0</v>
      </c>
      <c r="AF760" s="6">
        <f t="shared" si="721"/>
        <v>0</v>
      </c>
      <c r="AG760" s="6">
        <f t="shared" si="722"/>
        <v>0</v>
      </c>
      <c r="AH760" s="6">
        <f t="shared" si="723"/>
        <v>0</v>
      </c>
      <c r="AI760" s="6">
        <f t="shared" si="724"/>
        <v>0</v>
      </c>
      <c r="AJ760" s="6">
        <f t="shared" si="725"/>
        <v>0</v>
      </c>
      <c r="AK760" s="6">
        <f t="shared" si="726"/>
        <v>0</v>
      </c>
      <c r="AL760" s="6">
        <f t="shared" si="727"/>
        <v>0</v>
      </c>
      <c r="AM760" s="6">
        <f t="shared" si="728"/>
        <v>0</v>
      </c>
      <c r="AN760" s="6">
        <f t="shared" si="729"/>
        <v>0</v>
      </c>
      <c r="AO760" s="6">
        <f t="shared" si="735"/>
        <v>0</v>
      </c>
      <c r="AP760" s="6">
        <f t="shared" si="736"/>
        <v>0</v>
      </c>
      <c r="AQ760" s="6">
        <f t="shared" si="737"/>
        <v>0</v>
      </c>
      <c r="AR760" s="6">
        <f t="shared" si="738"/>
        <v>0</v>
      </c>
      <c r="AS760" s="6">
        <f t="shared" si="739"/>
        <v>0</v>
      </c>
      <c r="AT760" s="6">
        <f t="shared" si="740"/>
        <v>0</v>
      </c>
      <c r="AU760" s="6">
        <f t="shared" si="741"/>
        <v>0</v>
      </c>
      <c r="AV760" s="6">
        <f t="shared" si="698"/>
        <v>0.76920727814059875</v>
      </c>
      <c r="AW760" s="6">
        <f t="shared" si="742"/>
        <v>3.8721334986611882</v>
      </c>
      <c r="AX760" s="6">
        <f t="shared" si="699"/>
        <v>0.7135971460328695</v>
      </c>
      <c r="AY760" s="6">
        <f t="shared" si="706"/>
        <v>1.0321742446629718</v>
      </c>
      <c r="AZ760" s="6">
        <f t="shared" si="700"/>
        <v>4.9043077433241598</v>
      </c>
      <c r="BD760" s="7">
        <f t="shared" si="701"/>
        <v>4.3860000000000001</v>
      </c>
      <c r="BE760" s="7">
        <f t="shared" si="702"/>
        <v>2.0942779185198894</v>
      </c>
      <c r="BF760" s="7">
        <f t="shared" ca="1" si="703"/>
        <v>1.4866858030670373</v>
      </c>
      <c r="BG760" s="7">
        <f t="shared" si="707"/>
        <v>4.9043077433241598</v>
      </c>
      <c r="BH760" s="7">
        <f t="shared" si="708"/>
        <v>2.2145671683929931</v>
      </c>
      <c r="BI760" s="7">
        <f t="shared" ca="1" si="709"/>
        <v>1.5975115139111673</v>
      </c>
      <c r="BJ760" s="7">
        <f t="shared" si="710"/>
        <v>0.26864291678978292</v>
      </c>
      <c r="BK760" s="7">
        <f t="shared" si="711"/>
        <v>1.4469503635033963E-2</v>
      </c>
      <c r="BL760" s="7">
        <f t="shared" ca="1" si="712"/>
        <v>1.2282338184106704E-2</v>
      </c>
      <c r="BM760" s="7">
        <f t="shared" ca="1" si="713"/>
        <v>8.5815127725351932</v>
      </c>
      <c r="BN760" s="7">
        <f t="shared" ca="1" si="714"/>
        <v>1.0275273737811819</v>
      </c>
      <c r="BO760" s="7">
        <f t="shared" ca="1" si="715"/>
        <v>2.2170094013938977</v>
      </c>
      <c r="BP760" s="7">
        <f t="shared" si="704"/>
        <v>0.4</v>
      </c>
      <c r="BQ760" s="7">
        <f t="shared" si="705"/>
        <v>0.47</v>
      </c>
    </row>
    <row r="761" spans="1:69" x14ac:dyDescent="0.25">
      <c r="A761" s="53">
        <v>33960</v>
      </c>
      <c r="B761" s="54">
        <v>0</v>
      </c>
      <c r="C761" s="54">
        <v>0.46</v>
      </c>
      <c r="D761" s="54">
        <v>12.10023148148148</v>
      </c>
      <c r="E761" s="6">
        <f t="shared" si="716"/>
        <v>4.020999999999999</v>
      </c>
      <c r="F761" s="1"/>
      <c r="G761" s="6">
        <f t="shared" si="683"/>
        <v>0.80639710181502633</v>
      </c>
      <c r="H761" s="6">
        <f t="shared" si="684"/>
        <v>0</v>
      </c>
      <c r="I761" s="6">
        <f t="shared" si="685"/>
        <v>0.46</v>
      </c>
      <c r="J761" s="6">
        <f t="shared" si="686"/>
        <v>0</v>
      </c>
      <c r="K761" s="6">
        <f t="shared" si="687"/>
        <v>0.44263479274050915</v>
      </c>
      <c r="L761" s="6">
        <f t="shared" si="688"/>
        <v>0.8050143434109136</v>
      </c>
      <c r="M761" s="6">
        <f t="shared" si="730"/>
        <v>1.0449872741775295</v>
      </c>
      <c r="N761" s="6">
        <f t="shared" si="689"/>
        <v>0.80174988033829009</v>
      </c>
      <c r="O761" s="6">
        <f t="shared" si="690"/>
        <v>1.0449872741775295</v>
      </c>
      <c r="P761" s="6">
        <f t="shared" si="691"/>
        <v>0.7135971460328695</v>
      </c>
      <c r="Q761" s="6">
        <f t="shared" si="731"/>
        <v>0.74285017765653305</v>
      </c>
      <c r="R761" s="6">
        <f t="shared" si="692"/>
        <v>0.95608791613030308</v>
      </c>
      <c r="S761" s="6">
        <f t="shared" si="693"/>
        <v>0.52761552059526839</v>
      </c>
      <c r="T761" s="6">
        <f t="shared" si="694"/>
        <v>0</v>
      </c>
      <c r="U761" s="6">
        <f t="shared" si="695"/>
        <v>0</v>
      </c>
      <c r="V761" s="6">
        <f t="shared" si="696"/>
        <v>0</v>
      </c>
      <c r="W761" s="6">
        <f t="shared" si="697"/>
        <v>0</v>
      </c>
      <c r="X761" s="6">
        <f t="shared" si="732"/>
        <v>0</v>
      </c>
      <c r="Y761" s="6">
        <f t="shared" si="733"/>
        <v>0</v>
      </c>
      <c r="Z761" s="6">
        <f t="shared" si="734"/>
        <v>0</v>
      </c>
      <c r="AA761" s="6">
        <f t="shared" si="743"/>
        <v>0</v>
      </c>
      <c r="AB761" s="6">
        <f t="shared" si="717"/>
        <v>0.12757115830702712</v>
      </c>
      <c r="AC761" s="6">
        <f t="shared" si="718"/>
        <v>8.1925730046492146E-2</v>
      </c>
      <c r="AD761" s="6">
        <f t="shared" si="719"/>
        <v>1.2324817923118138E-2</v>
      </c>
      <c r="AE761" s="6">
        <f t="shared" si="720"/>
        <v>0</v>
      </c>
      <c r="AF761" s="6">
        <f t="shared" si="721"/>
        <v>0</v>
      </c>
      <c r="AG761" s="6">
        <f t="shared" si="722"/>
        <v>0</v>
      </c>
      <c r="AH761" s="6">
        <f t="shared" si="723"/>
        <v>0</v>
      </c>
      <c r="AI761" s="6">
        <f t="shared" si="724"/>
        <v>0</v>
      </c>
      <c r="AJ761" s="6">
        <f t="shared" si="725"/>
        <v>0</v>
      </c>
      <c r="AK761" s="6">
        <f t="shared" si="726"/>
        <v>0</v>
      </c>
      <c r="AL761" s="6">
        <f t="shared" si="727"/>
        <v>0</v>
      </c>
      <c r="AM761" s="6">
        <f t="shared" si="728"/>
        <v>0</v>
      </c>
      <c r="AN761" s="6">
        <f t="shared" si="729"/>
        <v>0</v>
      </c>
      <c r="AO761" s="6">
        <f t="shared" si="735"/>
        <v>0</v>
      </c>
      <c r="AP761" s="6">
        <f t="shared" si="736"/>
        <v>0</v>
      </c>
      <c r="AQ761" s="6">
        <f t="shared" si="737"/>
        <v>0</v>
      </c>
      <c r="AR761" s="6">
        <f t="shared" si="738"/>
        <v>0</v>
      </c>
      <c r="AS761" s="6">
        <f t="shared" si="739"/>
        <v>0</v>
      </c>
      <c r="AT761" s="6">
        <f t="shared" si="740"/>
        <v>0</v>
      </c>
      <c r="AU761" s="6">
        <f t="shared" si="741"/>
        <v>0</v>
      </c>
      <c r="AV761" s="6">
        <f t="shared" si="698"/>
        <v>0.73799665908452594</v>
      </c>
      <c r="AW761" s="6">
        <f t="shared" si="742"/>
        <v>3.2311259396580514</v>
      </c>
      <c r="AX761" s="6">
        <f t="shared" si="699"/>
        <v>0.69159243763316802</v>
      </c>
      <c r="AY761" s="6">
        <f t="shared" si="706"/>
        <v>0.87042133596356019</v>
      </c>
      <c r="AZ761" s="6">
        <f t="shared" si="700"/>
        <v>4.1015472756216118</v>
      </c>
      <c r="BD761" s="7">
        <f t="shared" si="701"/>
        <v>4.020999999999999</v>
      </c>
      <c r="BE761" s="7">
        <f t="shared" si="702"/>
        <v>2.0052431274037565</v>
      </c>
      <c r="BF761" s="7">
        <f t="shared" ca="1" si="703"/>
        <v>1.4005459362791757</v>
      </c>
      <c r="BG761" s="7">
        <f t="shared" si="707"/>
        <v>4.1015472756216118</v>
      </c>
      <c r="BH761" s="7">
        <f t="shared" si="708"/>
        <v>2.0252277095728304</v>
      </c>
      <c r="BI761" s="7">
        <f t="shared" ca="1" si="709"/>
        <v>1.4202033302898605</v>
      </c>
      <c r="BJ761" s="7">
        <f t="shared" si="710"/>
        <v>6.4878636100640583E-3</v>
      </c>
      <c r="BK761" s="7">
        <f t="shared" si="711"/>
        <v>3.99383524472464E-4</v>
      </c>
      <c r="BL761" s="7">
        <f t="shared" ca="1" si="712"/>
        <v>3.8641313929130592E-4</v>
      </c>
      <c r="BM761" s="7">
        <f t="shared" ca="1" si="713"/>
        <v>6.5762597725351863</v>
      </c>
      <c r="BN761" s="7">
        <f t="shared" ca="1" si="714"/>
        <v>0.85495073004311617</v>
      </c>
      <c r="BO761" s="7">
        <f t="shared" ca="1" si="715"/>
        <v>1.9679114109016793</v>
      </c>
      <c r="BP761" s="7">
        <f t="shared" si="704"/>
        <v>0</v>
      </c>
      <c r="BQ761" s="7">
        <f t="shared" si="705"/>
        <v>0.46</v>
      </c>
    </row>
    <row r="762" spans="1:69" x14ac:dyDescent="0.25">
      <c r="A762" s="53">
        <v>33961</v>
      </c>
      <c r="B762" s="54">
        <v>0</v>
      </c>
      <c r="C762" s="54">
        <v>0.46</v>
      </c>
      <c r="D762" s="54">
        <v>10.899537037037035</v>
      </c>
      <c r="E762" s="6">
        <f t="shared" si="716"/>
        <v>3.6219999999999999</v>
      </c>
      <c r="F762" s="1"/>
      <c r="G762" s="6">
        <f t="shared" si="683"/>
        <v>0.80174988033829009</v>
      </c>
      <c r="H762" s="6">
        <f t="shared" si="684"/>
        <v>0</v>
      </c>
      <c r="I762" s="6">
        <f t="shared" si="685"/>
        <v>0.46</v>
      </c>
      <c r="J762" s="6">
        <f t="shared" si="686"/>
        <v>0</v>
      </c>
      <c r="K762" s="6">
        <f t="shared" si="687"/>
        <v>0.4417944040118606</v>
      </c>
      <c r="L762" s="6">
        <f t="shared" si="688"/>
        <v>0.80036974724650334</v>
      </c>
      <c r="M762" s="6">
        <f t="shared" si="730"/>
        <v>1.0154220144791903</v>
      </c>
      <c r="N762" s="6">
        <f t="shared" si="689"/>
        <v>0.79719764386179437</v>
      </c>
      <c r="O762" s="6">
        <f t="shared" si="690"/>
        <v>1.0154220144791903</v>
      </c>
      <c r="P762" s="6">
        <f t="shared" si="691"/>
        <v>0.69159243763316802</v>
      </c>
      <c r="Q762" s="6">
        <f t="shared" si="731"/>
        <v>0.66571936625500194</v>
      </c>
      <c r="R762" s="6">
        <f t="shared" si="692"/>
        <v>0.92880735355998345</v>
      </c>
      <c r="S762" s="6">
        <f t="shared" si="693"/>
        <v>0.51268798006655625</v>
      </c>
      <c r="T762" s="6">
        <f t="shared" si="694"/>
        <v>0</v>
      </c>
      <c r="U762" s="6">
        <f t="shared" si="695"/>
        <v>0</v>
      </c>
      <c r="V762" s="6">
        <f t="shared" si="696"/>
        <v>0</v>
      </c>
      <c r="W762" s="6">
        <f t="shared" si="697"/>
        <v>0</v>
      </c>
      <c r="X762" s="6">
        <f t="shared" si="732"/>
        <v>0</v>
      </c>
      <c r="Y762" s="6">
        <f t="shared" si="733"/>
        <v>0</v>
      </c>
      <c r="Z762" s="6">
        <f t="shared" si="734"/>
        <v>0</v>
      </c>
      <c r="AA762" s="6">
        <f t="shared" si="743"/>
        <v>0</v>
      </c>
      <c r="AB762" s="6">
        <f t="shared" si="717"/>
        <v>0.10421416521119854</v>
      </c>
      <c r="AC762" s="6">
        <f t="shared" si="718"/>
        <v>7.960246569002459E-2</v>
      </c>
      <c r="AD762" s="6">
        <f t="shared" si="719"/>
        <v>1.1976118516306195E-2</v>
      </c>
      <c r="AE762" s="6">
        <f t="shared" si="720"/>
        <v>0</v>
      </c>
      <c r="AF762" s="6">
        <f t="shared" si="721"/>
        <v>0</v>
      </c>
      <c r="AG762" s="6">
        <f t="shared" si="722"/>
        <v>0</v>
      </c>
      <c r="AH762" s="6">
        <f t="shared" si="723"/>
        <v>0</v>
      </c>
      <c r="AI762" s="6">
        <f t="shared" si="724"/>
        <v>0</v>
      </c>
      <c r="AJ762" s="6">
        <f t="shared" si="725"/>
        <v>0</v>
      </c>
      <c r="AK762" s="6">
        <f t="shared" si="726"/>
        <v>0</v>
      </c>
      <c r="AL762" s="6">
        <f t="shared" si="727"/>
        <v>0</v>
      </c>
      <c r="AM762" s="6">
        <f t="shared" si="728"/>
        <v>0</v>
      </c>
      <c r="AN762" s="6">
        <f t="shared" si="729"/>
        <v>0</v>
      </c>
      <c r="AO762" s="6">
        <f t="shared" si="735"/>
        <v>0</v>
      </c>
      <c r="AP762" s="6">
        <f t="shared" si="736"/>
        <v>0</v>
      </c>
      <c r="AQ762" s="6">
        <f t="shared" si="737"/>
        <v>0</v>
      </c>
      <c r="AR762" s="6">
        <f t="shared" si="738"/>
        <v>0</v>
      </c>
      <c r="AS762" s="6">
        <f t="shared" si="739"/>
        <v>0</v>
      </c>
      <c r="AT762" s="6">
        <f t="shared" si="740"/>
        <v>0</v>
      </c>
      <c r="AU762" s="6">
        <f t="shared" si="741"/>
        <v>0</v>
      </c>
      <c r="AV762" s="6">
        <f t="shared" si="698"/>
        <v>0.71449243360925574</v>
      </c>
      <c r="AW762" s="6">
        <f t="shared" si="742"/>
        <v>2.7986731766858237</v>
      </c>
      <c r="AX762" s="6">
        <f t="shared" si="699"/>
        <v>0.67429893688821851</v>
      </c>
      <c r="AY762" s="6">
        <f t="shared" si="706"/>
        <v>0.76993353146620047</v>
      </c>
      <c r="AZ762" s="6">
        <f t="shared" si="700"/>
        <v>3.5686067081520241</v>
      </c>
      <c r="BD762" s="7">
        <f t="shared" si="701"/>
        <v>3.6219999999999999</v>
      </c>
      <c r="BE762" s="7">
        <f t="shared" si="702"/>
        <v>1.903155274800246</v>
      </c>
      <c r="BF762" s="7">
        <f t="shared" ca="1" si="703"/>
        <v>1.2970298437296968</v>
      </c>
      <c r="BG762" s="7">
        <f t="shared" si="707"/>
        <v>3.5686067081520241</v>
      </c>
      <c r="BH762" s="7">
        <f t="shared" si="708"/>
        <v>1.8890756226662881</v>
      </c>
      <c r="BI762" s="7">
        <f t="shared" ca="1" si="709"/>
        <v>1.2823276404025759</v>
      </c>
      <c r="BJ762" s="7">
        <f t="shared" si="710"/>
        <v>2.8508436143631199E-3</v>
      </c>
      <c r="BK762" s="7">
        <f t="shared" si="711"/>
        <v>1.9823660421326521E-4</v>
      </c>
      <c r="BL762" s="7">
        <f t="shared" ca="1" si="712"/>
        <v>2.1615478267200517E-4</v>
      </c>
      <c r="BM762" s="7">
        <f t="shared" ca="1" si="713"/>
        <v>4.6890520821242312</v>
      </c>
      <c r="BN762" s="7">
        <f t="shared" ca="1" si="714"/>
        <v>0.67658456301205872</v>
      </c>
      <c r="BO762" s="7">
        <f t="shared" ca="1" si="715"/>
        <v>1.6881975520448953</v>
      </c>
      <c r="BP762" s="7">
        <f t="shared" si="704"/>
        <v>0</v>
      </c>
      <c r="BQ762" s="7">
        <f t="shared" si="705"/>
        <v>0.46</v>
      </c>
    </row>
    <row r="763" spans="1:69" x14ac:dyDescent="0.25">
      <c r="A763" s="53">
        <v>33962</v>
      </c>
      <c r="B763" s="54">
        <v>0</v>
      </c>
      <c r="C763" s="54">
        <v>0.46</v>
      </c>
      <c r="D763" s="54">
        <v>10.300694444444444</v>
      </c>
      <c r="E763" s="6">
        <f t="shared" si="716"/>
        <v>3.423</v>
      </c>
      <c r="F763" s="1"/>
      <c r="G763" s="6">
        <f t="shared" si="683"/>
        <v>0.79719764386179437</v>
      </c>
      <c r="H763" s="6">
        <f t="shared" si="684"/>
        <v>0</v>
      </c>
      <c r="I763" s="6">
        <f t="shared" si="685"/>
        <v>0.46</v>
      </c>
      <c r="J763" s="6">
        <f t="shared" si="686"/>
        <v>0</v>
      </c>
      <c r="K763" s="6">
        <f t="shared" si="687"/>
        <v>0.44095194464347109</v>
      </c>
      <c r="L763" s="6">
        <f t="shared" si="688"/>
        <v>0.7958201425508592</v>
      </c>
      <c r="M763" s="6">
        <f t="shared" si="730"/>
        <v>0.98710767633941832</v>
      </c>
      <c r="N763" s="6">
        <f t="shared" si="689"/>
        <v>0.79273649106749589</v>
      </c>
      <c r="O763" s="6">
        <f t="shared" si="690"/>
        <v>0.98710767633941832</v>
      </c>
      <c r="P763" s="6">
        <f t="shared" si="691"/>
        <v>0.67429893688821851</v>
      </c>
      <c r="Q763" s="6">
        <f t="shared" si="731"/>
        <v>0.6092548966481206</v>
      </c>
      <c r="R763" s="6">
        <f t="shared" si="692"/>
        <v>0.9026928572084707</v>
      </c>
      <c r="S763" s="6">
        <f t="shared" si="693"/>
        <v>0.49839203156356199</v>
      </c>
      <c r="T763" s="6">
        <f t="shared" si="694"/>
        <v>0</v>
      </c>
      <c r="U763" s="6">
        <f t="shared" si="695"/>
        <v>0</v>
      </c>
      <c r="V763" s="6">
        <f t="shared" si="696"/>
        <v>0</v>
      </c>
      <c r="W763" s="6">
        <f t="shared" si="697"/>
        <v>0</v>
      </c>
      <c r="X763" s="6">
        <f t="shared" si="732"/>
        <v>0</v>
      </c>
      <c r="Y763" s="6">
        <f t="shared" si="733"/>
        <v>0</v>
      </c>
      <c r="Z763" s="6">
        <f t="shared" si="734"/>
        <v>0</v>
      </c>
      <c r="AA763" s="6">
        <f t="shared" si="743"/>
        <v>0</v>
      </c>
      <c r="AB763" s="6">
        <f t="shared" si="717"/>
        <v>0.10126940330901985</v>
      </c>
      <c r="AC763" s="6">
        <f t="shared" si="718"/>
        <v>7.7377775767980717E-2</v>
      </c>
      <c r="AD763" s="6">
        <f t="shared" si="719"/>
        <v>1.1642172763272073E-2</v>
      </c>
      <c r="AE763" s="6">
        <f t="shared" si="720"/>
        <v>0</v>
      </c>
      <c r="AF763" s="6">
        <f t="shared" si="721"/>
        <v>0</v>
      </c>
      <c r="AG763" s="6">
        <f t="shared" si="722"/>
        <v>0</v>
      </c>
      <c r="AH763" s="6">
        <f t="shared" si="723"/>
        <v>0</v>
      </c>
      <c r="AI763" s="6">
        <f t="shared" si="724"/>
        <v>0</v>
      </c>
      <c r="AJ763" s="6">
        <f t="shared" si="725"/>
        <v>0</v>
      </c>
      <c r="AK763" s="6">
        <f t="shared" si="726"/>
        <v>0</v>
      </c>
      <c r="AL763" s="6">
        <f t="shared" si="727"/>
        <v>0</v>
      </c>
      <c r="AM763" s="6">
        <f t="shared" si="728"/>
        <v>0</v>
      </c>
      <c r="AN763" s="6">
        <f t="shared" si="729"/>
        <v>0</v>
      </c>
      <c r="AO763" s="6">
        <f t="shared" si="735"/>
        <v>0</v>
      </c>
      <c r="AP763" s="6">
        <f t="shared" si="736"/>
        <v>0</v>
      </c>
      <c r="AQ763" s="6">
        <f t="shared" si="737"/>
        <v>0</v>
      </c>
      <c r="AR763" s="6">
        <f t="shared" si="738"/>
        <v>0</v>
      </c>
      <c r="AS763" s="6">
        <f t="shared" si="739"/>
        <v>0</v>
      </c>
      <c r="AT763" s="6">
        <f t="shared" si="740"/>
        <v>0</v>
      </c>
      <c r="AU763" s="6">
        <f t="shared" si="741"/>
        <v>0</v>
      </c>
      <c r="AV763" s="6">
        <f t="shared" si="698"/>
        <v>0.69601296466154305</v>
      </c>
      <c r="AW763" s="6">
        <f t="shared" si="742"/>
        <v>2.4879905551269355</v>
      </c>
      <c r="AX763" s="6">
        <f t="shared" si="699"/>
        <v>0.66028137547402421</v>
      </c>
      <c r="AY763" s="6">
        <f t="shared" si="706"/>
        <v>0.71052429995714039</v>
      </c>
      <c r="AZ763" s="6">
        <f t="shared" si="700"/>
        <v>3.1985148550840758</v>
      </c>
      <c r="BD763" s="7">
        <f t="shared" si="701"/>
        <v>3.423</v>
      </c>
      <c r="BE763" s="7">
        <f t="shared" si="702"/>
        <v>1.8501351301999538</v>
      </c>
      <c r="BF763" s="7">
        <f t="shared" ca="1" si="703"/>
        <v>1.2410993412378517</v>
      </c>
      <c r="BG763" s="7">
        <f t="shared" si="707"/>
        <v>3.1985148550840758</v>
      </c>
      <c r="BH763" s="7">
        <f t="shared" si="708"/>
        <v>1.7884392232010782</v>
      </c>
      <c r="BI763" s="7">
        <f t="shared" ca="1" si="709"/>
        <v>1.1740070752067902</v>
      </c>
      <c r="BJ763" s="7">
        <f t="shared" si="710"/>
        <v>5.0393580287923484E-2</v>
      </c>
      <c r="BK763" s="7">
        <f t="shared" si="711"/>
        <v>3.8063849404139094E-3</v>
      </c>
      <c r="BL763" s="7">
        <f t="shared" ca="1" si="712"/>
        <v>4.5013721611827364E-3</v>
      </c>
      <c r="BM763" s="7">
        <f t="shared" ca="1" si="713"/>
        <v>3.8668151588365598</v>
      </c>
      <c r="BN763" s="7">
        <f t="shared" ca="1" si="714"/>
        <v>0.59217251279647509</v>
      </c>
      <c r="BO763" s="7">
        <f t="shared" ca="1" si="715"/>
        <v>1.5459840349166871</v>
      </c>
      <c r="BP763" s="7">
        <f t="shared" si="704"/>
        <v>0</v>
      </c>
      <c r="BQ763" s="7">
        <f t="shared" si="705"/>
        <v>0.46</v>
      </c>
    </row>
    <row r="764" spans="1:69" x14ac:dyDescent="0.25">
      <c r="A764" s="53">
        <v>33963</v>
      </c>
      <c r="B764" s="54">
        <v>0</v>
      </c>
      <c r="C764" s="54">
        <v>0.46</v>
      </c>
      <c r="D764" s="54">
        <v>9.8011574074074073</v>
      </c>
      <c r="E764" s="6">
        <f t="shared" si="716"/>
        <v>3.2570000000000001</v>
      </c>
      <c r="F764" s="1"/>
      <c r="G764" s="6">
        <f t="shared" si="683"/>
        <v>0.79273649106749589</v>
      </c>
      <c r="H764" s="6">
        <f t="shared" si="684"/>
        <v>0</v>
      </c>
      <c r="I764" s="6">
        <f t="shared" si="685"/>
        <v>0.46</v>
      </c>
      <c r="J764" s="6">
        <f t="shared" si="686"/>
        <v>0</v>
      </c>
      <c r="K764" s="6">
        <f t="shared" si="687"/>
        <v>0.44010786123249318</v>
      </c>
      <c r="L764" s="6">
        <f t="shared" si="688"/>
        <v>0.79136162661080134</v>
      </c>
      <c r="M764" s="6">
        <f t="shared" si="730"/>
        <v>0.9599706858588325</v>
      </c>
      <c r="N764" s="6">
        <f t="shared" si="689"/>
        <v>0.78836274908164317</v>
      </c>
      <c r="O764" s="6">
        <f t="shared" si="690"/>
        <v>0.9599706858588325</v>
      </c>
      <c r="P764" s="6">
        <f t="shared" si="691"/>
        <v>0.66028137547402421</v>
      </c>
      <c r="Q764" s="6">
        <f t="shared" si="731"/>
        <v>0.56606594950222544</v>
      </c>
      <c r="R764" s="6">
        <f t="shared" si="692"/>
        <v>0.87767512131382119</v>
      </c>
      <c r="S764" s="6">
        <f t="shared" si="693"/>
        <v>0.4846905275226901</v>
      </c>
      <c r="T764" s="6">
        <f t="shared" si="694"/>
        <v>0</v>
      </c>
      <c r="U764" s="6">
        <f t="shared" si="695"/>
        <v>0</v>
      </c>
      <c r="V764" s="6">
        <f t="shared" si="696"/>
        <v>0</v>
      </c>
      <c r="W764" s="6">
        <f t="shared" si="697"/>
        <v>0</v>
      </c>
      <c r="X764" s="6">
        <f t="shared" si="732"/>
        <v>0</v>
      </c>
      <c r="Y764" s="6">
        <f t="shared" si="733"/>
        <v>0</v>
      </c>
      <c r="Z764" s="6">
        <f t="shared" si="734"/>
        <v>0</v>
      </c>
      <c r="AA764" s="6">
        <f t="shared" si="743"/>
        <v>0</v>
      </c>
      <c r="AB764" s="6">
        <f t="shared" si="717"/>
        <v>9.8449058531884001E-2</v>
      </c>
      <c r="AC764" s="6">
        <f t="shared" si="718"/>
        <v>7.5245845668563127E-2</v>
      </c>
      <c r="AD764" s="6">
        <f t="shared" si="719"/>
        <v>1.1322112916688916E-2</v>
      </c>
      <c r="AE764" s="6">
        <f t="shared" si="720"/>
        <v>0</v>
      </c>
      <c r="AF764" s="6">
        <f t="shared" si="721"/>
        <v>0</v>
      </c>
      <c r="AG764" s="6">
        <f t="shared" si="722"/>
        <v>0</v>
      </c>
      <c r="AH764" s="6">
        <f t="shared" si="723"/>
        <v>0</v>
      </c>
      <c r="AI764" s="6">
        <f t="shared" si="724"/>
        <v>0</v>
      </c>
      <c r="AJ764" s="6">
        <f t="shared" si="725"/>
        <v>0</v>
      </c>
      <c r="AK764" s="6">
        <f t="shared" si="726"/>
        <v>0</v>
      </c>
      <c r="AL764" s="6">
        <f t="shared" si="727"/>
        <v>0</v>
      </c>
      <c r="AM764" s="6">
        <f t="shared" si="728"/>
        <v>0</v>
      </c>
      <c r="AN764" s="6">
        <f t="shared" si="729"/>
        <v>0</v>
      </c>
      <c r="AO764" s="6">
        <f t="shared" si="735"/>
        <v>0</v>
      </c>
      <c r="AP764" s="6">
        <f t="shared" si="736"/>
        <v>0</v>
      </c>
      <c r="AQ764" s="6">
        <f t="shared" si="737"/>
        <v>0</v>
      </c>
      <c r="AR764" s="6">
        <f t="shared" si="738"/>
        <v>0</v>
      </c>
      <c r="AS764" s="6">
        <f t="shared" si="739"/>
        <v>0</v>
      </c>
      <c r="AT764" s="6">
        <f t="shared" si="740"/>
        <v>0</v>
      </c>
      <c r="AU764" s="6">
        <f t="shared" si="741"/>
        <v>0</v>
      </c>
      <c r="AV764" s="6">
        <f t="shared" si="698"/>
        <v>0.68101584439282425</v>
      </c>
      <c r="AW764" s="6">
        <f t="shared" si="742"/>
        <v>2.254226573099479</v>
      </c>
      <c r="AX764" s="6">
        <f t="shared" si="699"/>
        <v>0.64864148602574856</v>
      </c>
      <c r="AY764" s="6">
        <f t="shared" si="706"/>
        <v>0.66451500803410946</v>
      </c>
      <c r="AZ764" s="6">
        <f t="shared" si="700"/>
        <v>2.9187415811335886</v>
      </c>
      <c r="BD764" s="7">
        <f t="shared" si="701"/>
        <v>3.2570000000000001</v>
      </c>
      <c r="BE764" s="7">
        <f t="shared" si="702"/>
        <v>1.8047160441465577</v>
      </c>
      <c r="BF764" s="7">
        <f t="shared" ca="1" si="703"/>
        <v>1.191924853979051</v>
      </c>
      <c r="BG764" s="7">
        <f t="shared" si="707"/>
        <v>2.9187415811335886</v>
      </c>
      <c r="BH764" s="7">
        <f t="shared" si="708"/>
        <v>1.7084324924133201</v>
      </c>
      <c r="BI764" s="7">
        <f t="shared" ca="1" si="709"/>
        <v>1.0835514525734624</v>
      </c>
      <c r="BJ764" s="7">
        <f t="shared" si="710"/>
        <v>0.11441875793400469</v>
      </c>
      <c r="BK764" s="7">
        <f t="shared" si="711"/>
        <v>9.2705223343670529E-3</v>
      </c>
      <c r="BL764" s="7">
        <f t="shared" ca="1" si="712"/>
        <v>1.1744794132216832E-2</v>
      </c>
      <c r="BM764" s="7">
        <f t="shared" ca="1" si="713"/>
        <v>3.2415190821242308</v>
      </c>
      <c r="BN764" s="7">
        <f t="shared" ca="1" si="714"/>
        <v>0.52433293825695093</v>
      </c>
      <c r="BO764" s="7">
        <f t="shared" ca="1" si="715"/>
        <v>1.426117404343453</v>
      </c>
      <c r="BP764" s="7">
        <f t="shared" si="704"/>
        <v>0</v>
      </c>
      <c r="BQ764" s="7">
        <f t="shared" si="705"/>
        <v>0.46</v>
      </c>
    </row>
    <row r="765" spans="1:69" x14ac:dyDescent="0.25">
      <c r="A765" s="53">
        <v>33964</v>
      </c>
      <c r="B765" s="54">
        <v>0</v>
      </c>
      <c r="C765" s="54">
        <v>0.46</v>
      </c>
      <c r="D765" s="54">
        <v>9.1993055555555543</v>
      </c>
      <c r="E765" s="6">
        <f t="shared" si="716"/>
        <v>3.0569999999999999</v>
      </c>
      <c r="F765" s="1"/>
      <c r="G765" s="6">
        <f t="shared" si="683"/>
        <v>0.78836274908164317</v>
      </c>
      <c r="H765" s="6">
        <f t="shared" si="684"/>
        <v>0</v>
      </c>
      <c r="I765" s="6">
        <f t="shared" si="685"/>
        <v>0.46</v>
      </c>
      <c r="J765" s="6">
        <f t="shared" si="686"/>
        <v>0</v>
      </c>
      <c r="K765" s="6">
        <f t="shared" si="687"/>
        <v>0.43926255740544023</v>
      </c>
      <c r="L765" s="6">
        <f t="shared" si="688"/>
        <v>0.78699052529167901</v>
      </c>
      <c r="M765" s="6">
        <f t="shared" si="730"/>
        <v>0.93394301783016098</v>
      </c>
      <c r="N765" s="6">
        <f t="shared" si="689"/>
        <v>0.78407295627530915</v>
      </c>
      <c r="O765" s="6">
        <f t="shared" si="690"/>
        <v>0.93394301783016098</v>
      </c>
      <c r="P765" s="6">
        <f t="shared" si="691"/>
        <v>0.64864148602574856</v>
      </c>
      <c r="Q765" s="6">
        <f t="shared" si="731"/>
        <v>0.53190233017001698</v>
      </c>
      <c r="R765" s="6">
        <f t="shared" si="692"/>
        <v>0.85369012164716696</v>
      </c>
      <c r="S765" s="6">
        <f t="shared" si="693"/>
        <v>0.47154912192266801</v>
      </c>
      <c r="T765" s="6">
        <f t="shared" si="694"/>
        <v>0</v>
      </c>
      <c r="U765" s="6">
        <f t="shared" si="695"/>
        <v>0</v>
      </c>
      <c r="V765" s="6">
        <f t="shared" si="696"/>
        <v>0</v>
      </c>
      <c r="W765" s="6">
        <f t="shared" si="697"/>
        <v>0</v>
      </c>
      <c r="X765" s="6">
        <f t="shared" si="732"/>
        <v>0</v>
      </c>
      <c r="Y765" s="6">
        <f t="shared" si="733"/>
        <v>0</v>
      </c>
      <c r="Z765" s="6">
        <f t="shared" si="734"/>
        <v>0</v>
      </c>
      <c r="AA765" s="6">
        <f t="shared" si="743"/>
        <v>0</v>
      </c>
      <c r="AB765" s="6">
        <f t="shared" si="717"/>
        <v>9.5745823119922954E-2</v>
      </c>
      <c r="AC765" s="6">
        <f t="shared" si="718"/>
        <v>7.3201300576576797E-2</v>
      </c>
      <c r="AD765" s="6">
        <f t="shared" si="719"/>
        <v>1.1015136671768407E-2</v>
      </c>
      <c r="AE765" s="6">
        <f t="shared" si="720"/>
        <v>0</v>
      </c>
      <c r="AF765" s="6">
        <f t="shared" si="721"/>
        <v>0</v>
      </c>
      <c r="AG765" s="6">
        <f t="shared" si="722"/>
        <v>0</v>
      </c>
      <c r="AH765" s="6">
        <f t="shared" si="723"/>
        <v>0</v>
      </c>
      <c r="AI765" s="6">
        <f t="shared" si="724"/>
        <v>0</v>
      </c>
      <c r="AJ765" s="6">
        <f t="shared" si="725"/>
        <v>0</v>
      </c>
      <c r="AK765" s="6">
        <f t="shared" si="726"/>
        <v>0</v>
      </c>
      <c r="AL765" s="6">
        <f t="shared" si="727"/>
        <v>0</v>
      </c>
      <c r="AM765" s="6">
        <f t="shared" si="728"/>
        <v>0</v>
      </c>
      <c r="AN765" s="6">
        <f t="shared" si="729"/>
        <v>0</v>
      </c>
      <c r="AO765" s="6">
        <f t="shared" si="735"/>
        <v>0</v>
      </c>
      <c r="AP765" s="6">
        <f t="shared" si="736"/>
        <v>0</v>
      </c>
      <c r="AQ765" s="6">
        <f t="shared" si="737"/>
        <v>0</v>
      </c>
      <c r="AR765" s="6">
        <f t="shared" si="738"/>
        <v>0</v>
      </c>
      <c r="AS765" s="6">
        <f t="shared" si="739"/>
        <v>0</v>
      </c>
      <c r="AT765" s="6">
        <f t="shared" si="740"/>
        <v>0</v>
      </c>
      <c r="AU765" s="6">
        <f t="shared" si="741"/>
        <v>0</v>
      </c>
      <c r="AV765" s="6">
        <f t="shared" si="698"/>
        <v>0.66854084624141974</v>
      </c>
      <c r="AW765" s="6">
        <f t="shared" si="742"/>
        <v>2.0719500552460124</v>
      </c>
      <c r="AX765" s="6">
        <f t="shared" si="699"/>
        <v>0.63878427500422297</v>
      </c>
      <c r="AY765" s="6">
        <f t="shared" si="706"/>
        <v>0.62764815328993995</v>
      </c>
      <c r="AZ765" s="6">
        <f t="shared" si="700"/>
        <v>2.6995982085359524</v>
      </c>
      <c r="BD765" s="7">
        <f t="shared" si="701"/>
        <v>3.0569999999999999</v>
      </c>
      <c r="BE765" s="7">
        <f t="shared" si="702"/>
        <v>1.7484278652549552</v>
      </c>
      <c r="BF765" s="7">
        <f t="shared" ca="1" si="703"/>
        <v>1.1292754815107739</v>
      </c>
      <c r="BG765" s="7">
        <f t="shared" si="707"/>
        <v>2.6995982085359524</v>
      </c>
      <c r="BH765" s="7">
        <f t="shared" si="708"/>
        <v>1.6430454067176452</v>
      </c>
      <c r="BI765" s="7">
        <f t="shared" ca="1" si="709"/>
        <v>1.0065016271584963</v>
      </c>
      <c r="BJ765" s="7">
        <f t="shared" si="710"/>
        <v>0.12773604054171048</v>
      </c>
      <c r="BK765" s="7">
        <f t="shared" si="711"/>
        <v>1.1105462567367859E-2</v>
      </c>
      <c r="BL765" s="7">
        <f t="shared" ca="1" si="712"/>
        <v>1.5073419312514276E-2</v>
      </c>
      <c r="BM765" s="7">
        <f t="shared" ca="1" si="713"/>
        <v>2.5613503150009422</v>
      </c>
      <c r="BN765" s="7">
        <f t="shared" ca="1" si="714"/>
        <v>0.44598381388001795</v>
      </c>
      <c r="BO765" s="7">
        <f t="shared" ca="1" si="715"/>
        <v>1.2804103895283907</v>
      </c>
      <c r="BP765" s="7">
        <f t="shared" si="704"/>
        <v>0</v>
      </c>
      <c r="BQ765" s="7">
        <f t="shared" si="705"/>
        <v>0.46</v>
      </c>
    </row>
    <row r="766" spans="1:69" x14ac:dyDescent="0.25">
      <c r="A766" s="53">
        <v>33965</v>
      </c>
      <c r="B766" s="54">
        <v>0</v>
      </c>
      <c r="C766" s="54">
        <v>0.46</v>
      </c>
      <c r="D766" s="54">
        <v>8.5493055555555557</v>
      </c>
      <c r="E766" s="6">
        <f t="shared" si="716"/>
        <v>2.8410000000000002</v>
      </c>
      <c r="F766" s="1"/>
      <c r="G766" s="6">
        <f t="shared" si="683"/>
        <v>0.78407295627530915</v>
      </c>
      <c r="H766" s="6">
        <f t="shared" si="684"/>
        <v>0</v>
      </c>
      <c r="I766" s="6">
        <f t="shared" si="685"/>
        <v>0.46</v>
      </c>
      <c r="J766" s="6">
        <f t="shared" si="686"/>
        <v>0</v>
      </c>
      <c r="K766" s="6">
        <f t="shared" si="687"/>
        <v>0.43841639809741967</v>
      </c>
      <c r="L766" s="6">
        <f t="shared" si="688"/>
        <v>0.78270337582453464</v>
      </c>
      <c r="M766" s="6">
        <f t="shared" si="730"/>
        <v>0.90896168797652976</v>
      </c>
      <c r="N766" s="6">
        <f t="shared" si="689"/>
        <v>0.77986384663776598</v>
      </c>
      <c r="O766" s="6">
        <f t="shared" si="690"/>
        <v>0.90896168797652976</v>
      </c>
      <c r="P766" s="6">
        <f t="shared" si="691"/>
        <v>0.63878427500422297</v>
      </c>
      <c r="Q766" s="6">
        <f t="shared" si="731"/>
        <v>0.50414460481237744</v>
      </c>
      <c r="R766" s="6">
        <f t="shared" si="692"/>
        <v>0.8306786271865888</v>
      </c>
      <c r="S766" s="6">
        <f t="shared" si="693"/>
        <v>0.45893601391495603</v>
      </c>
      <c r="T766" s="6">
        <f t="shared" si="694"/>
        <v>0</v>
      </c>
      <c r="U766" s="6">
        <f t="shared" si="695"/>
        <v>0</v>
      </c>
      <c r="V766" s="6">
        <f t="shared" si="696"/>
        <v>0</v>
      </c>
      <c r="W766" s="6">
        <f t="shared" si="697"/>
        <v>0</v>
      </c>
      <c r="X766" s="6">
        <f t="shared" si="732"/>
        <v>0</v>
      </c>
      <c r="Y766" s="6">
        <f t="shared" si="733"/>
        <v>0</v>
      </c>
      <c r="Z766" s="6">
        <f t="shared" si="734"/>
        <v>0</v>
      </c>
      <c r="AA766" s="6">
        <f t="shared" si="743"/>
        <v>0</v>
      </c>
      <c r="AB766" s="6">
        <f t="shared" si="717"/>
        <v>9.3152939757905728E-2</v>
      </c>
      <c r="AC766" s="6">
        <f t="shared" si="718"/>
        <v>7.1239165110488986E-2</v>
      </c>
      <c r="AD766" s="6">
        <f t="shared" si="719"/>
        <v>1.0720501177603476E-2</v>
      </c>
      <c r="AE766" s="6">
        <f t="shared" si="720"/>
        <v>0</v>
      </c>
      <c r="AF766" s="6">
        <f t="shared" si="721"/>
        <v>0</v>
      </c>
      <c r="AG766" s="6">
        <f t="shared" si="722"/>
        <v>0</v>
      </c>
      <c r="AH766" s="6">
        <f t="shared" si="723"/>
        <v>0</v>
      </c>
      <c r="AI766" s="6">
        <f t="shared" si="724"/>
        <v>0</v>
      </c>
      <c r="AJ766" s="6">
        <f t="shared" si="725"/>
        <v>0</v>
      </c>
      <c r="AK766" s="6">
        <f t="shared" si="726"/>
        <v>0</v>
      </c>
      <c r="AL766" s="6">
        <f t="shared" si="727"/>
        <v>0</v>
      </c>
      <c r="AM766" s="6">
        <f t="shared" si="728"/>
        <v>0</v>
      </c>
      <c r="AN766" s="6">
        <f t="shared" si="729"/>
        <v>0</v>
      </c>
      <c r="AO766" s="6">
        <f t="shared" si="735"/>
        <v>0</v>
      </c>
      <c r="AP766" s="6">
        <f t="shared" si="736"/>
        <v>0</v>
      </c>
      <c r="AQ766" s="6">
        <f t="shared" si="737"/>
        <v>0</v>
      </c>
      <c r="AR766" s="6">
        <f t="shared" si="738"/>
        <v>0</v>
      </c>
      <c r="AS766" s="6">
        <f t="shared" si="739"/>
        <v>0</v>
      </c>
      <c r="AT766" s="6">
        <f t="shared" si="740"/>
        <v>0</v>
      </c>
      <c r="AU766" s="6">
        <f t="shared" si="741"/>
        <v>0</v>
      </c>
      <c r="AV766" s="6">
        <f t="shared" si="698"/>
        <v>0.65795450668595445</v>
      </c>
      <c r="AW766" s="6">
        <f t="shared" si="742"/>
        <v>1.9257096033109706</v>
      </c>
      <c r="AX766" s="6">
        <f t="shared" si="699"/>
        <v>0.63029818608691712</v>
      </c>
      <c r="AY766" s="6">
        <f t="shared" si="706"/>
        <v>0.59729754457028317</v>
      </c>
      <c r="AZ766" s="6">
        <f t="shared" si="700"/>
        <v>2.5230071478812537</v>
      </c>
      <c r="BD766" s="7">
        <f t="shared" si="701"/>
        <v>2.8410000000000002</v>
      </c>
      <c r="BE766" s="7">
        <f t="shared" si="702"/>
        <v>1.6855266239368634</v>
      </c>
      <c r="BF766" s="7">
        <f t="shared" ca="1" si="703"/>
        <v>1.0568921312170636</v>
      </c>
      <c r="BG766" s="7">
        <f t="shared" si="707"/>
        <v>2.5230071478812537</v>
      </c>
      <c r="BH766" s="7">
        <f t="shared" si="708"/>
        <v>1.5883976667954576</v>
      </c>
      <c r="BI766" s="7">
        <f t="shared" ca="1" si="709"/>
        <v>0.93978129543876221</v>
      </c>
      <c r="BJ766" s="7">
        <f t="shared" si="710"/>
        <v>0.10111945399861498</v>
      </c>
      <c r="BK766" s="7">
        <f t="shared" si="711"/>
        <v>9.4340343153770431E-3</v>
      </c>
      <c r="BL766" s="7">
        <f t="shared" ca="1" si="712"/>
        <v>1.3714947856692278E-2</v>
      </c>
      <c r="BM766" s="7">
        <f t="shared" ca="1" si="713"/>
        <v>1.9166240465077917</v>
      </c>
      <c r="BN766" s="7">
        <f t="shared" ca="1" si="714"/>
        <v>0.36592694145676297</v>
      </c>
      <c r="BO766" s="7">
        <f t="shared" ca="1" si="715"/>
        <v>1.1218386598669292</v>
      </c>
      <c r="BP766" s="7">
        <f t="shared" si="704"/>
        <v>0</v>
      </c>
      <c r="BQ766" s="7">
        <f t="shared" si="705"/>
        <v>0.46</v>
      </c>
    </row>
    <row r="767" spans="1:69" x14ac:dyDescent="0.25">
      <c r="A767" s="53">
        <v>33966</v>
      </c>
      <c r="B767" s="54">
        <v>0</v>
      </c>
      <c r="C767" s="54">
        <v>0.46</v>
      </c>
      <c r="D767" s="54">
        <v>8.0497685185185173</v>
      </c>
      <c r="E767" s="6">
        <f t="shared" si="716"/>
        <v>2.6749999999999994</v>
      </c>
      <c r="F767" s="1"/>
      <c r="G767" s="6">
        <f t="shared" si="683"/>
        <v>0.77986384663776598</v>
      </c>
      <c r="H767" s="6">
        <f t="shared" si="684"/>
        <v>0</v>
      </c>
      <c r="I767" s="6">
        <f t="shared" si="685"/>
        <v>0.46</v>
      </c>
      <c r="J767" s="6">
        <f t="shared" si="686"/>
        <v>0</v>
      </c>
      <c r="K767" s="6">
        <f t="shared" si="687"/>
        <v>0.43756971335884293</v>
      </c>
      <c r="L767" s="6">
        <f t="shared" si="688"/>
        <v>0.77849691116758746</v>
      </c>
      <c r="M767" s="6">
        <f t="shared" si="730"/>
        <v>0.88496829955328249</v>
      </c>
      <c r="N767" s="6">
        <f t="shared" si="689"/>
        <v>0.77573233555435051</v>
      </c>
      <c r="O767" s="6">
        <f t="shared" si="690"/>
        <v>0.88496829955328249</v>
      </c>
      <c r="P767" s="6">
        <f t="shared" si="691"/>
        <v>0.63029818608691712</v>
      </c>
      <c r="Q767" s="6">
        <f t="shared" si="731"/>
        <v>0.48109026230335949</v>
      </c>
      <c r="R767" s="6">
        <f t="shared" si="692"/>
        <v>0.80858576461053211</v>
      </c>
      <c r="S767" s="6">
        <f t="shared" si="693"/>
        <v>0.44682171890237821</v>
      </c>
      <c r="T767" s="6">
        <f t="shared" si="694"/>
        <v>0</v>
      </c>
      <c r="U767" s="6">
        <f t="shared" si="695"/>
        <v>0</v>
      </c>
      <c r="V767" s="6">
        <f t="shared" si="696"/>
        <v>0</v>
      </c>
      <c r="W767" s="6">
        <f t="shared" si="697"/>
        <v>0</v>
      </c>
      <c r="X767" s="6">
        <f t="shared" si="732"/>
        <v>0</v>
      </c>
      <c r="Y767" s="6">
        <f t="shared" si="733"/>
        <v>0</v>
      </c>
      <c r="Z767" s="6">
        <f t="shared" si="734"/>
        <v>0</v>
      </c>
      <c r="AA767" s="6">
        <f t="shared" si="743"/>
        <v>0</v>
      </c>
      <c r="AB767" s="6">
        <f t="shared" si="717"/>
        <v>9.0664151260243214E-2</v>
      </c>
      <c r="AC767" s="6">
        <f t="shared" si="718"/>
        <v>6.9354827293490601E-2</v>
      </c>
      <c r="AD767" s="6">
        <f t="shared" si="719"/>
        <v>1.0437517689686917E-2</v>
      </c>
      <c r="AE767" s="6">
        <f t="shared" si="720"/>
        <v>0</v>
      </c>
      <c r="AF767" s="6">
        <f t="shared" si="721"/>
        <v>0</v>
      </c>
      <c r="AG767" s="6">
        <f t="shared" si="722"/>
        <v>0</v>
      </c>
      <c r="AH767" s="6">
        <f t="shared" si="723"/>
        <v>0</v>
      </c>
      <c r="AI767" s="6">
        <f t="shared" si="724"/>
        <v>0</v>
      </c>
      <c r="AJ767" s="6">
        <f t="shared" si="725"/>
        <v>0</v>
      </c>
      <c r="AK767" s="6">
        <f t="shared" si="726"/>
        <v>0</v>
      </c>
      <c r="AL767" s="6">
        <f t="shared" si="727"/>
        <v>0</v>
      </c>
      <c r="AM767" s="6">
        <f t="shared" si="728"/>
        <v>0</v>
      </c>
      <c r="AN767" s="6">
        <f t="shared" si="729"/>
        <v>0</v>
      </c>
      <c r="AO767" s="6">
        <f t="shared" si="735"/>
        <v>0</v>
      </c>
      <c r="AP767" s="6">
        <f t="shared" si="736"/>
        <v>0</v>
      </c>
      <c r="AQ767" s="6">
        <f t="shared" si="737"/>
        <v>0</v>
      </c>
      <c r="AR767" s="6">
        <f t="shared" si="738"/>
        <v>0</v>
      </c>
      <c r="AS767" s="6">
        <f t="shared" si="739"/>
        <v>0</v>
      </c>
      <c r="AT767" s="6">
        <f t="shared" si="740"/>
        <v>0</v>
      </c>
      <c r="AU767" s="6">
        <f t="shared" si="741"/>
        <v>0</v>
      </c>
      <c r="AV767" s="6">
        <f t="shared" si="698"/>
        <v>0.64882003050618886</v>
      </c>
      <c r="AW767" s="6">
        <f t="shared" si="742"/>
        <v>1.8056004380833846</v>
      </c>
      <c r="AX767" s="6">
        <f t="shared" si="699"/>
        <v>0.62288867278561744</v>
      </c>
      <c r="AY767" s="6">
        <f t="shared" si="706"/>
        <v>0.57175441356360268</v>
      </c>
      <c r="AZ767" s="6">
        <f t="shared" si="700"/>
        <v>2.3773548516469871</v>
      </c>
      <c r="BD767" s="7">
        <f t="shared" si="701"/>
        <v>2.6749999999999994</v>
      </c>
      <c r="BE767" s="7">
        <f t="shared" si="702"/>
        <v>1.6355427233796125</v>
      </c>
      <c r="BF767" s="7">
        <f t="shared" ca="1" si="703"/>
        <v>0.99747043675693325</v>
      </c>
      <c r="BG767" s="7">
        <f t="shared" si="707"/>
        <v>2.3773548516469871</v>
      </c>
      <c r="BH767" s="7">
        <f t="shared" si="708"/>
        <v>1.5418673262142197</v>
      </c>
      <c r="BI767" s="7">
        <f t="shared" ca="1" si="709"/>
        <v>0.88118955211929972</v>
      </c>
      <c r="BJ767" s="7">
        <f t="shared" si="710"/>
        <v>8.8592634338086673E-2</v>
      </c>
      <c r="BK767" s="7">
        <f t="shared" si="711"/>
        <v>8.7750800340940724E-3</v>
      </c>
      <c r="BL767" s="7">
        <f t="shared" ca="1" si="712"/>
        <v>1.3521244132110638E-2</v>
      </c>
      <c r="BM767" s="7">
        <f t="shared" ca="1" si="713"/>
        <v>1.4845519697954603</v>
      </c>
      <c r="BN767" s="7">
        <f t="shared" ca="1" si="714"/>
        <v>0.30795291404250941</v>
      </c>
      <c r="BO767" s="7">
        <f t="shared" ca="1" si="715"/>
        <v>0.99949438167077609</v>
      </c>
      <c r="BP767" s="7">
        <f t="shared" si="704"/>
        <v>0</v>
      </c>
      <c r="BQ767" s="7">
        <f t="shared" si="705"/>
        <v>0.46</v>
      </c>
    </row>
    <row r="768" spans="1:69" x14ac:dyDescent="0.25">
      <c r="A768" s="53">
        <v>33967</v>
      </c>
      <c r="B768" s="54">
        <v>0</v>
      </c>
      <c r="C768" s="54">
        <v>0.46</v>
      </c>
      <c r="D768" s="54">
        <v>7.3486111111111114</v>
      </c>
      <c r="E768" s="6">
        <f t="shared" si="716"/>
        <v>2.4420000000000002</v>
      </c>
      <c r="F768" s="1"/>
      <c r="G768" s="6">
        <f t="shared" si="683"/>
        <v>0.77573233555435051</v>
      </c>
      <c r="H768" s="6">
        <f t="shared" si="684"/>
        <v>0</v>
      </c>
      <c r="I768" s="6">
        <f t="shared" si="685"/>
        <v>0.46</v>
      </c>
      <c r="J768" s="6">
        <f t="shared" si="686"/>
        <v>0</v>
      </c>
      <c r="K768" s="6">
        <f t="shared" si="687"/>
        <v>0.43672280174777484</v>
      </c>
      <c r="L768" s="6">
        <f t="shared" si="688"/>
        <v>0.77436804577350082</v>
      </c>
      <c r="M768" s="6">
        <f t="shared" si="730"/>
        <v>0.86190863767544201</v>
      </c>
      <c r="N768" s="6">
        <f t="shared" si="689"/>
        <v>0.77167550684102315</v>
      </c>
      <c r="O768" s="6">
        <f t="shared" si="690"/>
        <v>0.86190863767544201</v>
      </c>
      <c r="P768" s="6">
        <f t="shared" si="691"/>
        <v>0.62288867278561744</v>
      </c>
      <c r="Q768" s="6">
        <f t="shared" si="731"/>
        <v>0.46158520761835042</v>
      </c>
      <c r="R768" s="6">
        <f t="shared" si="692"/>
        <v>0.78736062909577897</v>
      </c>
      <c r="S768" s="6">
        <f t="shared" si="693"/>
        <v>0.4351788637144971</v>
      </c>
      <c r="T768" s="6">
        <f t="shared" si="694"/>
        <v>0</v>
      </c>
      <c r="U768" s="6">
        <f t="shared" si="695"/>
        <v>0</v>
      </c>
      <c r="V768" s="6">
        <f t="shared" si="696"/>
        <v>0</v>
      </c>
      <c r="W768" s="6">
        <f t="shared" si="697"/>
        <v>0</v>
      </c>
      <c r="X768" s="6">
        <f t="shared" si="732"/>
        <v>0</v>
      </c>
      <c r="Y768" s="6">
        <f t="shared" si="733"/>
        <v>0</v>
      </c>
      <c r="Z768" s="6">
        <f t="shared" si="734"/>
        <v>0</v>
      </c>
      <c r="AA768" s="6">
        <f t="shared" si="743"/>
        <v>0</v>
      </c>
      <c r="AB768" s="6">
        <f t="shared" si="717"/>
        <v>8.8273655637568421E-2</v>
      </c>
      <c r="AC768" s="6">
        <f t="shared" si="718"/>
        <v>6.7544006327836234E-2</v>
      </c>
      <c r="AD768" s="6">
        <f t="shared" si="719"/>
        <v>1.0165546785317061E-2</v>
      </c>
      <c r="AE768" s="6">
        <f t="shared" si="720"/>
        <v>0</v>
      </c>
      <c r="AF768" s="6">
        <f t="shared" si="721"/>
        <v>0</v>
      </c>
      <c r="AG768" s="6">
        <f t="shared" si="722"/>
        <v>0</v>
      </c>
      <c r="AH768" s="6">
        <f t="shared" si="723"/>
        <v>0</v>
      </c>
      <c r="AI768" s="6">
        <f t="shared" si="724"/>
        <v>0</v>
      </c>
      <c r="AJ768" s="6">
        <f t="shared" si="725"/>
        <v>0</v>
      </c>
      <c r="AK768" s="6">
        <f t="shared" si="726"/>
        <v>0</v>
      </c>
      <c r="AL768" s="6">
        <f t="shared" si="727"/>
        <v>0</v>
      </c>
      <c r="AM768" s="6">
        <f t="shared" si="728"/>
        <v>0</v>
      </c>
      <c r="AN768" s="6">
        <f t="shared" si="729"/>
        <v>0</v>
      </c>
      <c r="AO768" s="6">
        <f t="shared" si="735"/>
        <v>0</v>
      </c>
      <c r="AP768" s="6">
        <f t="shared" si="736"/>
        <v>0</v>
      </c>
      <c r="AQ768" s="6">
        <f t="shared" si="737"/>
        <v>0</v>
      </c>
      <c r="AR768" s="6">
        <f t="shared" si="738"/>
        <v>0</v>
      </c>
      <c r="AS768" s="6">
        <f t="shared" si="739"/>
        <v>0</v>
      </c>
      <c r="AT768" s="6">
        <f t="shared" si="740"/>
        <v>0</v>
      </c>
      <c r="AU768" s="6">
        <f t="shared" si="741"/>
        <v>0</v>
      </c>
      <c r="AV768" s="6">
        <f t="shared" si="698"/>
        <v>0.64082556545708269</v>
      </c>
      <c r="AW768" s="6">
        <f t="shared" si="742"/>
        <v>1.7049956741118422</v>
      </c>
      <c r="AX768" s="6">
        <f t="shared" si="699"/>
        <v>0.61633905570393255</v>
      </c>
      <c r="AY768" s="6">
        <f t="shared" si="706"/>
        <v>0.54985886325591882</v>
      </c>
      <c r="AZ768" s="6">
        <f t="shared" si="700"/>
        <v>2.2548545373677609</v>
      </c>
      <c r="BD768" s="7">
        <f t="shared" si="701"/>
        <v>2.4420000000000002</v>
      </c>
      <c r="BE768" s="7">
        <f t="shared" si="702"/>
        <v>1.5626899884494045</v>
      </c>
      <c r="BF768" s="7">
        <f t="shared" ca="1" si="703"/>
        <v>0.90761902186698207</v>
      </c>
      <c r="BG768" s="7">
        <f t="shared" si="707"/>
        <v>2.2548545373677609</v>
      </c>
      <c r="BH768" s="7">
        <f t="shared" si="708"/>
        <v>1.5016173072283634</v>
      </c>
      <c r="BI768" s="7">
        <f t="shared" ca="1" si="709"/>
        <v>0.82910580793778565</v>
      </c>
      <c r="BJ768" s="7">
        <f t="shared" si="710"/>
        <v>3.5023424183834875E-2</v>
      </c>
      <c r="BK768" s="7">
        <f t="shared" si="711"/>
        <v>3.729872391526912E-3</v>
      </c>
      <c r="BL768" s="7">
        <f t="shared" ca="1" si="712"/>
        <v>6.1643247614917617E-3</v>
      </c>
      <c r="BM768" s="7">
        <f t="shared" ca="1" si="713"/>
        <v>0.9710563560968315</v>
      </c>
      <c r="BN768" s="7">
        <f t="shared" ca="1" si="714"/>
        <v>0.23240336225939484</v>
      </c>
      <c r="BO768" s="7">
        <f t="shared" ca="1" si="715"/>
        <v>0.82791026491495334</v>
      </c>
      <c r="BP768" s="7">
        <f t="shared" si="704"/>
        <v>0</v>
      </c>
      <c r="BQ768" s="7">
        <f t="shared" si="705"/>
        <v>0.46</v>
      </c>
    </row>
    <row r="769" spans="1:69" x14ac:dyDescent="0.25">
      <c r="A769" s="53">
        <v>33968</v>
      </c>
      <c r="B769" s="54">
        <v>0</v>
      </c>
      <c r="C769" s="54">
        <v>0.46</v>
      </c>
      <c r="D769" s="54">
        <v>7.249305555555555</v>
      </c>
      <c r="E769" s="6">
        <f t="shared" si="716"/>
        <v>2.4090000000000003</v>
      </c>
      <c r="F769" s="1"/>
      <c r="G769" s="6">
        <f t="shared" si="683"/>
        <v>0.77167550684102315</v>
      </c>
      <c r="H769" s="6">
        <f t="shared" si="684"/>
        <v>0</v>
      </c>
      <c r="I769" s="6">
        <f t="shared" si="685"/>
        <v>0.46</v>
      </c>
      <c r="J769" s="6">
        <f t="shared" si="686"/>
        <v>0</v>
      </c>
      <c r="K769" s="6">
        <f t="shared" si="687"/>
        <v>0.43587593335816549</v>
      </c>
      <c r="L769" s="6">
        <f t="shared" si="688"/>
        <v>0.77031386261448176</v>
      </c>
      <c r="M769" s="6">
        <f t="shared" si="730"/>
        <v>0.8397323056396816</v>
      </c>
      <c r="N769" s="6">
        <f t="shared" si="689"/>
        <v>0.76769060090557018</v>
      </c>
      <c r="O769" s="6">
        <f t="shared" si="690"/>
        <v>0.8397323056396816</v>
      </c>
      <c r="P769" s="6">
        <f t="shared" si="691"/>
        <v>0.61633905570393255</v>
      </c>
      <c r="Q769" s="6">
        <f t="shared" si="731"/>
        <v>0.44481996975651761</v>
      </c>
      <c r="R769" s="6">
        <f t="shared" si="692"/>
        <v>0.76695593580413757</v>
      </c>
      <c r="S769" s="6">
        <f t="shared" si="693"/>
        <v>0.42398200298607303</v>
      </c>
      <c r="T769" s="6">
        <f t="shared" si="694"/>
        <v>0</v>
      </c>
      <c r="U769" s="6">
        <f t="shared" si="695"/>
        <v>0</v>
      </c>
      <c r="V769" s="6">
        <f t="shared" si="696"/>
        <v>0</v>
      </c>
      <c r="W769" s="6">
        <f t="shared" si="697"/>
        <v>0</v>
      </c>
      <c r="X769" s="6">
        <f t="shared" si="732"/>
        <v>0</v>
      </c>
      <c r="Y769" s="6">
        <f t="shared" si="733"/>
        <v>0</v>
      </c>
      <c r="Z769" s="6">
        <f t="shared" si="734"/>
        <v>0</v>
      </c>
      <c r="AA769" s="6">
        <f t="shared" si="743"/>
        <v>0</v>
      </c>
      <c r="AB769" s="6">
        <f t="shared" si="717"/>
        <v>8.5976065888371811E-2</v>
      </c>
      <c r="AC769" s="6">
        <f t="shared" si="718"/>
        <v>6.5802723714453379E-2</v>
      </c>
      <c r="AD769" s="6">
        <f t="shared" si="719"/>
        <v>9.9039940742962716E-3</v>
      </c>
      <c r="AE769" s="6">
        <f t="shared" si="720"/>
        <v>0</v>
      </c>
      <c r="AF769" s="6">
        <f t="shared" si="721"/>
        <v>0</v>
      </c>
      <c r="AG769" s="6">
        <f t="shared" si="722"/>
        <v>0</v>
      </c>
      <c r="AH769" s="6">
        <f t="shared" si="723"/>
        <v>0</v>
      </c>
      <c r="AI769" s="6">
        <f t="shared" si="724"/>
        <v>0</v>
      </c>
      <c r="AJ769" s="6">
        <f t="shared" si="725"/>
        <v>0</v>
      </c>
      <c r="AK769" s="6">
        <f t="shared" si="726"/>
        <v>0</v>
      </c>
      <c r="AL769" s="6">
        <f t="shared" si="727"/>
        <v>0</v>
      </c>
      <c r="AM769" s="6">
        <f t="shared" si="728"/>
        <v>0</v>
      </c>
      <c r="AN769" s="6">
        <f t="shared" si="729"/>
        <v>0</v>
      </c>
      <c r="AO769" s="6">
        <f t="shared" si="735"/>
        <v>0</v>
      </c>
      <c r="AP769" s="6">
        <f t="shared" si="736"/>
        <v>0</v>
      </c>
      <c r="AQ769" s="6">
        <f t="shared" si="737"/>
        <v>0</v>
      </c>
      <c r="AR769" s="6">
        <f t="shared" si="738"/>
        <v>0</v>
      </c>
      <c r="AS769" s="6">
        <f t="shared" si="739"/>
        <v>0</v>
      </c>
      <c r="AT769" s="6">
        <f t="shared" si="740"/>
        <v>0</v>
      </c>
      <c r="AU769" s="6">
        <f t="shared" si="741"/>
        <v>0</v>
      </c>
      <c r="AV769" s="6">
        <f t="shared" si="698"/>
        <v>0.63374212773553751</v>
      </c>
      <c r="AW769" s="6">
        <f t="shared" si="742"/>
        <v>1.6193037585963677</v>
      </c>
      <c r="AX769" s="6">
        <f t="shared" si="699"/>
        <v>0.6104862932016244</v>
      </c>
      <c r="AY769" s="6">
        <f t="shared" si="706"/>
        <v>0.53079603564488942</v>
      </c>
      <c r="AZ769" s="6">
        <f t="shared" si="700"/>
        <v>2.1500997942412572</v>
      </c>
      <c r="BD769" s="7">
        <f t="shared" si="701"/>
        <v>2.4090000000000003</v>
      </c>
      <c r="BE769" s="7">
        <f t="shared" si="702"/>
        <v>1.5520953578952552</v>
      </c>
      <c r="BF769" s="7">
        <f t="shared" ca="1" si="703"/>
        <v>0.89421461860449225</v>
      </c>
      <c r="BG769" s="7">
        <f t="shared" si="707"/>
        <v>2.1500997942412572</v>
      </c>
      <c r="BH769" s="7">
        <f t="shared" si="708"/>
        <v>1.4663218590204734</v>
      </c>
      <c r="BI769" s="7">
        <f t="shared" ca="1" si="709"/>
        <v>0.78230860742063957</v>
      </c>
      <c r="BJ769" s="7">
        <f t="shared" si="710"/>
        <v>6.7029316541919501E-2</v>
      </c>
      <c r="BK769" s="7">
        <f t="shared" si="711"/>
        <v>7.3570931092221958E-3</v>
      </c>
      <c r="BL769" s="7">
        <f t="shared" ca="1" si="712"/>
        <v>1.2522955339080561E-2</v>
      </c>
      <c r="BM769" s="7">
        <f t="shared" ca="1" si="713"/>
        <v>0.90710750952148911</v>
      </c>
      <c r="BN769" s="7">
        <f t="shared" ca="1" si="714"/>
        <v>0.22230064032371435</v>
      </c>
      <c r="BO769" s="7">
        <f t="shared" ca="1" si="715"/>
        <v>0.80369672398348457</v>
      </c>
      <c r="BP769" s="7">
        <f t="shared" si="704"/>
        <v>0</v>
      </c>
      <c r="BQ769" s="7">
        <f t="shared" si="705"/>
        <v>0.46</v>
      </c>
    </row>
  </sheetData>
  <mergeCells count="3">
    <mergeCell ref="A3:I3"/>
    <mergeCell ref="AB38:AU38"/>
    <mergeCell ref="R38:AA38"/>
  </mergeCells>
  <phoneticPr fontId="0" type="noConversion"/>
  <pageMargins left="0.78740157499999996" right="0.78740157499999996" top="0.984251969" bottom="0.984251969" header="0.4921259845" footer="0.492125984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图表</vt:lpstr>
      </vt:variant>
      <vt:variant>
        <vt:i4>4</vt:i4>
      </vt:variant>
    </vt:vector>
  </HeadingPairs>
  <TitlesOfParts>
    <vt:vector size="6" baseType="lpstr">
      <vt:lpstr>Readme</vt:lpstr>
      <vt:lpstr>GR4J</vt:lpstr>
      <vt:lpstr>S</vt:lpstr>
      <vt:lpstr>R</vt:lpstr>
      <vt:lpstr>Q</vt:lpstr>
      <vt:lpstr>FlowXY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Perrin Charles</dc:creator>
  <cp:lastModifiedBy>Youwei Qin</cp:lastModifiedBy>
  <cp:lastPrinted>2006-10-06T11:49:19Z</cp:lastPrinted>
  <dcterms:created xsi:type="dcterms:W3CDTF">2003-05-12T20:38:54Z</dcterms:created>
  <dcterms:modified xsi:type="dcterms:W3CDTF">2025-05-09T05:50:45Z</dcterms:modified>
</cp:coreProperties>
</file>