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Science\4. KMU\Third Semester\01. Data Visualization\GIS\vector\0527\"/>
    </mc:Choice>
  </mc:AlternateContent>
  <bookViews>
    <workbookView xWindow="0" yWindow="0" windowWidth="21943" windowHeight="8460"/>
  </bookViews>
  <sheets>
    <sheet name="line2_buffer_500_join" sheetId="1" r:id="rId1"/>
  </sheets>
  <definedNames>
    <definedName name="_xlnm._FilterDatabase" localSheetId="0" hidden="1">line2_buffer_500_join!$U$1:$U$51</definedName>
    <definedName name="_xlnm.Database">line2_buffer_500_join!$A$1:$BF$51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U45" i="1"/>
  <c r="U10" i="1"/>
  <c r="U11" i="1"/>
  <c r="U37" i="1"/>
  <c r="U19" i="1"/>
  <c r="U13" i="1"/>
  <c r="U36" i="1"/>
  <c r="U24" i="1"/>
  <c r="U31" i="1"/>
  <c r="U49" i="1"/>
  <c r="U21" i="1"/>
  <c r="U3" i="1"/>
  <c r="U43" i="1"/>
  <c r="U38" i="1"/>
  <c r="U18" i="1"/>
  <c r="U44" i="1"/>
  <c r="U5" i="1"/>
  <c r="U22" i="1"/>
  <c r="U16" i="1"/>
  <c r="U27" i="1"/>
  <c r="U48" i="1"/>
  <c r="U2" i="1"/>
  <c r="U35" i="1"/>
  <c r="U20" i="1"/>
  <c r="U12" i="1"/>
  <c r="U4" i="1"/>
  <c r="U28" i="1"/>
  <c r="U41" i="1"/>
  <c r="U29" i="1"/>
  <c r="U14" i="1"/>
  <c r="U33" i="1"/>
  <c r="U17" i="1"/>
  <c r="U46" i="1"/>
  <c r="U40" i="1"/>
  <c r="U42" i="1"/>
  <c r="U25" i="1"/>
  <c r="U23" i="1"/>
  <c r="U39" i="1"/>
  <c r="U7" i="1"/>
  <c r="U9" i="1"/>
  <c r="U30" i="1"/>
  <c r="U8" i="1"/>
  <c r="U50" i="1"/>
  <c r="U51" i="1"/>
  <c r="U15" i="1"/>
  <c r="U26" i="1"/>
  <c r="U34" i="1"/>
  <c r="U32" i="1"/>
  <c r="U6" i="1"/>
  <c r="U47" i="1"/>
</calcChain>
</file>

<file path=xl/sharedStrings.xml><?xml version="1.0" encoding="utf-8"?>
<sst xmlns="http://schemas.openxmlformats.org/spreadsheetml/2006/main" count="408" uniqueCount="225">
  <si>
    <t>SUBWAY_CD</t>
  </si>
  <si>
    <t>SUBWAY_NM</t>
  </si>
  <si>
    <t>LINE</t>
  </si>
  <si>
    <t>OWNER</t>
  </si>
  <si>
    <t>X_AXIS</t>
  </si>
  <si>
    <t>Y_AXIS</t>
  </si>
  <si>
    <t>CTY_NM</t>
  </si>
  <si>
    <t>MEGA_NM</t>
  </si>
  <si>
    <t>ODCODE</t>
  </si>
  <si>
    <t>St_conde</t>
  </si>
  <si>
    <t>SCOE</t>
  </si>
  <si>
    <t>on_1306</t>
  </si>
  <si>
    <t>off_1306</t>
  </si>
  <si>
    <t>SUMBAS2</t>
  </si>
  <si>
    <t>SUMOID_</t>
  </si>
  <si>
    <t>SUMBAS_MGT</t>
  </si>
  <si>
    <t>SUMT_amt_1</t>
  </si>
  <si>
    <t>SUMT_amt_2</t>
  </si>
  <si>
    <t>SUMT_male</t>
  </si>
  <si>
    <t>SUMT_femal</t>
  </si>
  <si>
    <t>SUMT_indvs</t>
  </si>
  <si>
    <t>SUMT_corpo</t>
  </si>
  <si>
    <t>SUMT_mal_2</t>
  </si>
  <si>
    <t>SUMT_mal_3</t>
  </si>
  <si>
    <t>SUMT_mal_4</t>
  </si>
  <si>
    <t>SUMT_mal_5</t>
  </si>
  <si>
    <t>SUMT_fem_2</t>
  </si>
  <si>
    <t>SUMT_fem_3</t>
  </si>
  <si>
    <t>SUMT_fem_4</t>
  </si>
  <si>
    <t>SUMT_hr_11</t>
  </si>
  <si>
    <t>SUMT_wk_su</t>
  </si>
  <si>
    <t>SUMT_wk_mo</t>
  </si>
  <si>
    <t>SUMT_wk_we</t>
  </si>
  <si>
    <t>SUMT_wk_th</t>
  </si>
  <si>
    <t>SUMT_wk_fr</t>
  </si>
  <si>
    <t>SUMT_wk_sa</t>
  </si>
  <si>
    <t>SUMT_weekd</t>
  </si>
  <si>
    <t>SUMT_weeke</t>
  </si>
  <si>
    <t>SUMT_home_</t>
  </si>
  <si>
    <t>SUMT_hom_1</t>
  </si>
  <si>
    <t>SUMT_hom_2</t>
  </si>
  <si>
    <t>SUMT_work_</t>
  </si>
  <si>
    <t>SUMT_wor_1</t>
  </si>
  <si>
    <t>SUMT_gogi</t>
  </si>
  <si>
    <t>SUMT_bunsi</t>
  </si>
  <si>
    <t>SUMT_byul</t>
  </si>
  <si>
    <t>SUMT_west</t>
  </si>
  <si>
    <t>SUMT_jap</t>
  </si>
  <si>
    <t>SUMT_bread</t>
  </si>
  <si>
    <t>SUMT_china</t>
  </si>
  <si>
    <t>SUMT_chick</t>
  </si>
  <si>
    <t>SUMT_coffe</t>
  </si>
  <si>
    <t>SUMT_fastf</t>
  </si>
  <si>
    <t>SUMT_korea</t>
  </si>
  <si>
    <t>SUMT_seafo</t>
  </si>
  <si>
    <t>COUNT</t>
  </si>
  <si>
    <t>1102047</t>
  </si>
  <si>
    <t>잠실나루</t>
  </si>
  <si>
    <t>2호선</t>
  </si>
  <si>
    <t>서울메트로</t>
  </si>
  <si>
    <t>송파구</t>
  </si>
  <si>
    <t>서울특별시</t>
  </si>
  <si>
    <t>00215</t>
  </si>
  <si>
    <t>1102048</t>
  </si>
  <si>
    <t>잠실(2)</t>
  </si>
  <si>
    <t>00216</t>
  </si>
  <si>
    <t>1102049</t>
  </si>
  <si>
    <t>신천</t>
  </si>
  <si>
    <t>00217</t>
  </si>
  <si>
    <t>1102050</t>
  </si>
  <si>
    <t>종합운동장</t>
  </si>
  <si>
    <t>00218</t>
  </si>
  <si>
    <t>1102001</t>
  </si>
  <si>
    <t>시청(2)</t>
  </si>
  <si>
    <t>중구</t>
  </si>
  <si>
    <t>00201</t>
  </si>
  <si>
    <t>1102002</t>
  </si>
  <si>
    <t>을지로입구</t>
  </si>
  <si>
    <t>00202</t>
  </si>
  <si>
    <t>1102003</t>
  </si>
  <si>
    <t>을지로3가(2)</t>
  </si>
  <si>
    <t>00203</t>
  </si>
  <si>
    <t>1102004</t>
  </si>
  <si>
    <t>을지로4가(2)</t>
  </si>
  <si>
    <t>00204</t>
  </si>
  <si>
    <t>1102005</t>
  </si>
  <si>
    <t>동대문역사문화공원(2)</t>
  </si>
  <si>
    <t>00205</t>
  </si>
  <si>
    <t>1102006</t>
  </si>
  <si>
    <t>신당(2)</t>
  </si>
  <si>
    <t>00206</t>
  </si>
  <si>
    <t>1102007</t>
  </si>
  <si>
    <t>상왕십리</t>
  </si>
  <si>
    <t>성동구</t>
  </si>
  <si>
    <t>00207</t>
  </si>
  <si>
    <t>1102008</t>
  </si>
  <si>
    <t>왕십리(2)</t>
  </si>
  <si>
    <t>00208</t>
  </si>
  <si>
    <t>1102009</t>
  </si>
  <si>
    <t>한양대</t>
  </si>
  <si>
    <t>00209</t>
  </si>
  <si>
    <t>1102010</t>
  </si>
  <si>
    <t>뚝섬</t>
  </si>
  <si>
    <t>00210</t>
  </si>
  <si>
    <t>1102011</t>
  </si>
  <si>
    <t>성수</t>
  </si>
  <si>
    <t>00211</t>
  </si>
  <si>
    <t>1102012</t>
  </si>
  <si>
    <t>용답</t>
  </si>
  <si>
    <t>00244</t>
  </si>
  <si>
    <t>1102013</t>
  </si>
  <si>
    <t>신답</t>
  </si>
  <si>
    <t>00245</t>
  </si>
  <si>
    <t>1102014</t>
  </si>
  <si>
    <t>건대입구(2)</t>
  </si>
  <si>
    <t>광진구</t>
  </si>
  <si>
    <t>00212</t>
  </si>
  <si>
    <t>1102015</t>
  </si>
  <si>
    <t>구의</t>
  </si>
  <si>
    <t>00213</t>
  </si>
  <si>
    <t>1102016</t>
  </si>
  <si>
    <t>강변</t>
  </si>
  <si>
    <t>00214</t>
  </si>
  <si>
    <t>1102017</t>
  </si>
  <si>
    <t>신설동(2)</t>
  </si>
  <si>
    <t>동대문구</t>
  </si>
  <si>
    <t>00246</t>
  </si>
  <si>
    <t>1102018</t>
  </si>
  <si>
    <t>용두</t>
  </si>
  <si>
    <t>00250</t>
  </si>
  <si>
    <t>1102019</t>
  </si>
  <si>
    <t>신촌(2)</t>
  </si>
  <si>
    <t>서대문구</t>
  </si>
  <si>
    <t>00240</t>
  </si>
  <si>
    <t>1102020</t>
  </si>
  <si>
    <t>충정로(2)</t>
  </si>
  <si>
    <t>00243</t>
  </si>
  <si>
    <t>1102021</t>
  </si>
  <si>
    <t>합정(2)</t>
  </si>
  <si>
    <t>마포구</t>
  </si>
  <si>
    <t>00238</t>
  </si>
  <si>
    <t>1102022</t>
  </si>
  <si>
    <t>홍대입구</t>
  </si>
  <si>
    <t>00239</t>
  </si>
  <si>
    <t>1102023</t>
  </si>
  <si>
    <t>이대</t>
  </si>
  <si>
    <t>00241</t>
  </si>
  <si>
    <t>1102024</t>
  </si>
  <si>
    <t>아현</t>
  </si>
  <si>
    <t>00242</t>
  </si>
  <si>
    <t>1102025</t>
  </si>
  <si>
    <t>양천구청</t>
  </si>
  <si>
    <t>양천구</t>
  </si>
  <si>
    <t>00248</t>
  </si>
  <si>
    <t>1102026</t>
  </si>
  <si>
    <t>신정네거리</t>
  </si>
  <si>
    <t>00249</t>
  </si>
  <si>
    <t>1102027</t>
  </si>
  <si>
    <t>구로디지털단지</t>
  </si>
  <si>
    <t>구로구</t>
  </si>
  <si>
    <t>00232</t>
  </si>
  <si>
    <t>1102028</t>
  </si>
  <si>
    <t>대림(2)</t>
  </si>
  <si>
    <t>00233</t>
  </si>
  <si>
    <t>1102029</t>
  </si>
  <si>
    <t>신도림(2)</t>
  </si>
  <si>
    <t>00234</t>
  </si>
  <si>
    <t>1102030</t>
  </si>
  <si>
    <t>도림천</t>
  </si>
  <si>
    <t>00247</t>
  </si>
  <si>
    <t>1102031</t>
  </si>
  <si>
    <t>문래</t>
  </si>
  <si>
    <t>영등포구</t>
  </si>
  <si>
    <t>00235</t>
  </si>
  <si>
    <t>1102032</t>
  </si>
  <si>
    <t>영등포구청(2)</t>
  </si>
  <si>
    <t>00236</t>
  </si>
  <si>
    <t>1102033</t>
  </si>
  <si>
    <t>당산</t>
  </si>
  <si>
    <t>00237</t>
  </si>
  <si>
    <t>1102034</t>
  </si>
  <si>
    <t>사당(2)</t>
  </si>
  <si>
    <t>동작구</t>
  </si>
  <si>
    <t>00226</t>
  </si>
  <si>
    <t>1102035</t>
  </si>
  <si>
    <t>신대방</t>
  </si>
  <si>
    <t>00231</t>
  </si>
  <si>
    <t>1102036</t>
  </si>
  <si>
    <t>낙성대</t>
  </si>
  <si>
    <t>관악구</t>
  </si>
  <si>
    <t>00227</t>
  </si>
  <si>
    <t>1102037</t>
  </si>
  <si>
    <t>서울대입구</t>
  </si>
  <si>
    <t>00228</t>
  </si>
  <si>
    <t>1102038</t>
  </si>
  <si>
    <t>봉천</t>
  </si>
  <si>
    <t>00229</t>
  </si>
  <si>
    <t>1102039</t>
  </si>
  <si>
    <t>신림</t>
  </si>
  <si>
    <t>00230</t>
  </si>
  <si>
    <t>1102040</t>
  </si>
  <si>
    <t>교대(2)</t>
  </si>
  <si>
    <t>서초구</t>
  </si>
  <si>
    <t>00223</t>
  </si>
  <si>
    <t>1102041</t>
  </si>
  <si>
    <t>서초</t>
  </si>
  <si>
    <t>00224</t>
  </si>
  <si>
    <t>1102042</t>
  </si>
  <si>
    <t>방배</t>
  </si>
  <si>
    <t>00225</t>
  </si>
  <si>
    <t>1102043</t>
  </si>
  <si>
    <t>삼성</t>
  </si>
  <si>
    <t>강남구</t>
  </si>
  <si>
    <t>00219</t>
  </si>
  <si>
    <t>1102044</t>
  </si>
  <si>
    <t>선릉(2)</t>
  </si>
  <si>
    <t>00220</t>
  </si>
  <si>
    <t>1102045</t>
  </si>
  <si>
    <t>역삼</t>
  </si>
  <si>
    <t>00221</t>
  </si>
  <si>
    <t>1102046</t>
  </si>
  <si>
    <t>강남</t>
  </si>
  <si>
    <t>00222</t>
  </si>
  <si>
    <t>여성비율</t>
    <phoneticPr fontId="18" type="noConversion"/>
  </si>
  <si>
    <t>20대 비율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</si>
</sst>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7" formatCode="0.0000000000000000"/>
    <numFmt numFmtId="178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abSelected="1" workbookViewId="0">
      <selection activeCell="A2" sqref="A2"/>
    </sheetView>
  </sheetViews>
  <sheetFormatPr defaultRowHeight="17.600000000000001" x14ac:dyDescent="0.55000000000000004"/>
  <cols>
    <col min="1" max="1" width="12.0703125" style="1" bestFit="1" customWidth="1"/>
    <col min="2" max="2" width="20.640625" style="1" bestFit="1" customWidth="1"/>
    <col min="3" max="3" width="5.85546875" style="1" bestFit="1" customWidth="1"/>
    <col min="4" max="4" width="10.5" style="1" bestFit="1" customWidth="1"/>
    <col min="5" max="6" width="7.140625" style="1" bestFit="1" customWidth="1"/>
    <col min="7" max="7" width="8.5703125" style="1" bestFit="1" customWidth="1"/>
    <col min="8" max="8" width="10.5" style="1" bestFit="1" customWidth="1"/>
    <col min="9" max="9" width="8.85546875" style="1" bestFit="1" customWidth="1"/>
    <col min="10" max="11" width="10.640625" style="2" bestFit="1" customWidth="1"/>
    <col min="12" max="13" width="14.85546875" style="2" bestFit="1" customWidth="1"/>
    <col min="14" max="14" width="24.42578125" style="3" bestFit="1" customWidth="1"/>
    <col min="15" max="15" width="23.35546875" style="3" bestFit="1" customWidth="1"/>
    <col min="16" max="16" width="29.78515625" style="3" bestFit="1" customWidth="1"/>
    <col min="17" max="17" width="30.78515625" style="3" bestFit="1" customWidth="1"/>
    <col min="18" max="20" width="29.78515625" style="3" bestFit="1" customWidth="1"/>
    <col min="21" max="21" width="10.640625" style="3" bestFit="1" customWidth="1"/>
    <col min="22" max="22" width="10.640625" style="3" customWidth="1"/>
    <col min="23" max="23" width="30.78515625" style="3" bestFit="1" customWidth="1"/>
    <col min="24" max="27" width="29.78515625" style="3" bestFit="1" customWidth="1"/>
    <col min="28" max="28" width="28.7109375" style="3" bestFit="1" customWidth="1"/>
    <col min="29" max="30" width="29.78515625" style="3" bestFit="1" customWidth="1"/>
    <col min="31" max="31" width="28.7109375" style="3" bestFit="1" customWidth="1"/>
    <col min="32" max="38" width="29.78515625" style="3" bestFit="1" customWidth="1"/>
    <col min="39" max="39" width="30.78515625" style="3" bestFit="1" customWidth="1"/>
    <col min="40" max="40" width="29.78515625" style="3" bestFit="1" customWidth="1"/>
    <col min="41" max="41" width="28.7109375" style="3" bestFit="1" customWidth="1"/>
    <col min="42" max="47" width="29.78515625" style="3" bestFit="1" customWidth="1"/>
    <col min="48" max="48" width="28.7109375" style="3" bestFit="1" customWidth="1"/>
    <col min="49" max="50" width="29.78515625" style="3" bestFit="1" customWidth="1"/>
    <col min="51" max="53" width="28.7109375" style="3" bestFit="1" customWidth="1"/>
    <col min="54" max="54" width="29.78515625" style="3" bestFit="1" customWidth="1"/>
    <col min="55" max="55" width="28.7109375" style="3" bestFit="1" customWidth="1"/>
    <col min="56" max="56" width="29.78515625" style="3" bestFit="1" customWidth="1"/>
    <col min="57" max="57" width="28.7109375" style="3" bestFit="1" customWidth="1"/>
    <col min="58" max="58" width="20.2109375" style="3" bestFit="1" customWidth="1"/>
  </cols>
  <sheetData>
    <row r="1" spans="1:5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223</v>
      </c>
      <c r="V1" s="3" t="s">
        <v>224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55000000000000004">
      <c r="A2" s="1" t="s">
        <v>130</v>
      </c>
      <c r="B2" s="1" t="s">
        <v>131</v>
      </c>
      <c r="C2" s="1" t="s">
        <v>58</v>
      </c>
      <c r="D2" s="1" t="s">
        <v>59</v>
      </c>
      <c r="E2" s="1">
        <v>306270</v>
      </c>
      <c r="F2" s="1">
        <v>550861</v>
      </c>
      <c r="G2" s="1" t="s">
        <v>132</v>
      </c>
      <c r="H2" s="1" t="s">
        <v>61</v>
      </c>
      <c r="I2" s="1" t="s">
        <v>133</v>
      </c>
      <c r="J2" s="2">
        <v>240</v>
      </c>
      <c r="K2" s="2">
        <v>240</v>
      </c>
      <c r="L2" s="2">
        <v>1561192</v>
      </c>
      <c r="M2" s="2">
        <v>1615468</v>
      </c>
      <c r="N2" s="3">
        <v>46580</v>
      </c>
      <c r="O2" s="3">
        <v>37957</v>
      </c>
      <c r="P2" s="3">
        <v>13704000853</v>
      </c>
      <c r="Q2" s="3">
        <v>67234365205</v>
      </c>
      <c r="R2" s="3">
        <v>12076984718</v>
      </c>
      <c r="S2" s="3">
        <v>29413323313</v>
      </c>
      <c r="T2" s="3">
        <v>21714800508</v>
      </c>
      <c r="U2" s="4">
        <f>T2/W2</f>
        <v>0.42472284788106662</v>
      </c>
      <c r="V2" s="4">
        <f>(Z2+AD2)/W2</f>
        <v>0.21905486219193132</v>
      </c>
      <c r="W2" s="3">
        <v>51126989321</v>
      </c>
      <c r="X2" s="3">
        <v>11106396284</v>
      </c>
      <c r="Y2" s="3">
        <v>15607377811</v>
      </c>
      <c r="Z2" s="3">
        <v>7178697799</v>
      </c>
      <c r="AA2" s="3">
        <v>2987108424</v>
      </c>
      <c r="AB2" s="3">
        <v>2332512314</v>
      </c>
      <c r="AC2" s="3">
        <v>13015289958</v>
      </c>
      <c r="AD2" s="3">
        <v>4020917801</v>
      </c>
      <c r="AE2" s="3">
        <v>2075421807</v>
      </c>
      <c r="AF2" s="3">
        <v>9870634929</v>
      </c>
      <c r="AG2" s="3">
        <v>8192908744</v>
      </c>
      <c r="AH2" s="3">
        <v>7917899688</v>
      </c>
      <c r="AI2" s="3">
        <v>8912123618</v>
      </c>
      <c r="AJ2" s="3">
        <v>9184051385</v>
      </c>
      <c r="AK2" s="3">
        <v>10403890923</v>
      </c>
      <c r="AL2" s="3">
        <v>10784358785</v>
      </c>
      <c r="AM2" s="3">
        <v>45226462108</v>
      </c>
      <c r="AN2" s="3">
        <v>18977267529</v>
      </c>
      <c r="AO2" s="3">
        <v>5120094548</v>
      </c>
      <c r="AP2" s="3">
        <v>11767674589</v>
      </c>
      <c r="AQ2" s="3">
        <v>15529702287</v>
      </c>
      <c r="AR2" s="3">
        <v>11120648401</v>
      </c>
      <c r="AS2" s="3">
        <v>15380600993</v>
      </c>
      <c r="AT2" s="3">
        <v>10101295408</v>
      </c>
      <c r="AU2" s="3">
        <v>3839085341</v>
      </c>
      <c r="AV2" s="3">
        <v>2035437249</v>
      </c>
      <c r="AW2" s="3">
        <v>11605637172</v>
      </c>
      <c r="AX2" s="3">
        <v>4025877451</v>
      </c>
      <c r="AY2" s="3">
        <v>1228422418</v>
      </c>
      <c r="AZ2" s="3">
        <v>2463164304</v>
      </c>
      <c r="BA2" s="3">
        <v>4099105525</v>
      </c>
      <c r="BB2" s="3">
        <v>3793389069</v>
      </c>
      <c r="BC2" s="3">
        <v>4448522887</v>
      </c>
      <c r="BD2" s="3">
        <v>13497760807</v>
      </c>
      <c r="BE2" s="3">
        <v>2291899429</v>
      </c>
      <c r="BF2" s="3">
        <v>12</v>
      </c>
    </row>
    <row r="3" spans="1:58" x14ac:dyDescent="0.55000000000000004">
      <c r="A3" s="1" t="s">
        <v>98</v>
      </c>
      <c r="B3" s="1" t="s">
        <v>99</v>
      </c>
      <c r="C3" s="1" t="s">
        <v>58</v>
      </c>
      <c r="D3" s="1" t="s">
        <v>59</v>
      </c>
      <c r="E3" s="1">
        <v>315699</v>
      </c>
      <c r="F3" s="1">
        <v>550769</v>
      </c>
      <c r="G3" s="1" t="s">
        <v>93</v>
      </c>
      <c r="H3" s="1" t="s">
        <v>61</v>
      </c>
      <c r="I3" s="1" t="s">
        <v>100</v>
      </c>
      <c r="J3" s="2">
        <v>209</v>
      </c>
      <c r="K3" s="2">
        <v>209</v>
      </c>
      <c r="L3" s="2">
        <v>344964</v>
      </c>
      <c r="M3" s="2">
        <v>401830</v>
      </c>
      <c r="N3" s="3">
        <v>19020</v>
      </c>
      <c r="O3" s="3">
        <v>21199</v>
      </c>
      <c r="P3" s="3">
        <v>4480000207</v>
      </c>
      <c r="Q3" s="3">
        <v>12125088195</v>
      </c>
      <c r="R3" s="3">
        <v>2319928527</v>
      </c>
      <c r="S3" s="3">
        <v>5517937282</v>
      </c>
      <c r="T3" s="3">
        <v>3564317375</v>
      </c>
      <c r="U3" s="4">
        <f>T3/W3</f>
        <v>0.39248254429950424</v>
      </c>
      <c r="V3" s="4">
        <f t="shared" ref="V3:V51" si="0">(Z3+AD3)/W3</f>
        <v>0.26274778672584714</v>
      </c>
      <c r="W3" s="3">
        <v>9081467257</v>
      </c>
      <c r="X3" s="3">
        <v>1825974125</v>
      </c>
      <c r="Y3" s="3">
        <v>2153596148</v>
      </c>
      <c r="Z3" s="3">
        <v>1625309017</v>
      </c>
      <c r="AA3" s="3">
        <v>790889735</v>
      </c>
      <c r="AB3" s="3">
        <v>626137944</v>
      </c>
      <c r="AC3" s="3">
        <v>1703229387</v>
      </c>
      <c r="AD3" s="3">
        <v>760826405</v>
      </c>
      <c r="AE3" s="3">
        <v>492372562</v>
      </c>
      <c r="AF3" s="3">
        <v>1563835544</v>
      </c>
      <c r="AG3" s="3">
        <v>1509498959</v>
      </c>
      <c r="AH3" s="3">
        <v>1381279377</v>
      </c>
      <c r="AI3" s="3">
        <v>1553119815</v>
      </c>
      <c r="AJ3" s="3">
        <v>1570798554</v>
      </c>
      <c r="AK3" s="3">
        <v>1794559551</v>
      </c>
      <c r="AL3" s="3">
        <v>2061541339</v>
      </c>
      <c r="AM3" s="3">
        <v>7824675727</v>
      </c>
      <c r="AN3" s="3">
        <v>3571040298</v>
      </c>
      <c r="AO3" s="3">
        <v>1607503767</v>
      </c>
      <c r="AP3" s="3">
        <v>3098192301</v>
      </c>
      <c r="AQ3" s="3">
        <v>3848351875</v>
      </c>
      <c r="AR3" s="3">
        <v>1625551106</v>
      </c>
      <c r="AS3" s="3">
        <v>2369357314</v>
      </c>
      <c r="AT3" s="3">
        <v>3139791600</v>
      </c>
      <c r="AU3" s="3">
        <v>1024320044</v>
      </c>
      <c r="AV3" s="3">
        <v>826682095</v>
      </c>
      <c r="AW3" s="3">
        <v>922891769</v>
      </c>
      <c r="AX3" s="3">
        <v>665664868</v>
      </c>
      <c r="AY3" s="3">
        <v>173509750</v>
      </c>
      <c r="AZ3" s="3">
        <v>469451526</v>
      </c>
      <c r="BA3" s="3">
        <v>379769995</v>
      </c>
      <c r="BB3" s="3">
        <v>380042917</v>
      </c>
      <c r="BC3" s="3">
        <v>516697919</v>
      </c>
      <c r="BD3" s="3">
        <v>2693823792</v>
      </c>
      <c r="BE3" s="3">
        <v>195240700</v>
      </c>
      <c r="BF3" s="3">
        <v>4</v>
      </c>
    </row>
    <row r="4" spans="1:58" x14ac:dyDescent="0.55000000000000004">
      <c r="A4" s="1" t="s">
        <v>144</v>
      </c>
      <c r="B4" s="1" t="s">
        <v>145</v>
      </c>
      <c r="C4" s="1" t="s">
        <v>58</v>
      </c>
      <c r="D4" s="1" t="s">
        <v>59</v>
      </c>
      <c r="E4" s="1">
        <v>307072</v>
      </c>
      <c r="F4" s="1">
        <v>551025</v>
      </c>
      <c r="G4" s="1" t="s">
        <v>139</v>
      </c>
      <c r="H4" s="1" t="s">
        <v>61</v>
      </c>
      <c r="I4" s="1" t="s">
        <v>146</v>
      </c>
      <c r="J4" s="2">
        <v>241</v>
      </c>
      <c r="K4" s="2">
        <v>241</v>
      </c>
      <c r="L4" s="2">
        <v>699353</v>
      </c>
      <c r="M4" s="2">
        <v>732676</v>
      </c>
      <c r="N4" s="3">
        <v>38366</v>
      </c>
      <c r="O4" s="3">
        <v>31722</v>
      </c>
      <c r="P4" s="3">
        <v>11416000387</v>
      </c>
      <c r="Q4" s="3">
        <v>25302849952</v>
      </c>
      <c r="R4" s="3">
        <v>4375710695</v>
      </c>
      <c r="S4" s="3">
        <v>8746125673</v>
      </c>
      <c r="T4" s="3">
        <v>9736111471</v>
      </c>
      <c r="U4" s="4">
        <f>T4/W4</f>
        <v>0.52678955265675609</v>
      </c>
      <c r="V4" s="4">
        <f t="shared" si="0"/>
        <v>0.22069605278386986</v>
      </c>
      <c r="W4" s="3">
        <v>18481975244</v>
      </c>
      <c r="X4" s="3">
        <v>4581004478</v>
      </c>
      <c r="Y4" s="3">
        <v>4128055293</v>
      </c>
      <c r="Z4" s="3">
        <v>2178457661</v>
      </c>
      <c r="AA4" s="3">
        <v>1104009167</v>
      </c>
      <c r="AB4" s="3">
        <v>912894795</v>
      </c>
      <c r="AC4" s="3">
        <v>5680499777</v>
      </c>
      <c r="AD4" s="3">
        <v>1900441323</v>
      </c>
      <c r="AE4" s="3">
        <v>999803446</v>
      </c>
      <c r="AF4" s="3">
        <v>4783444404</v>
      </c>
      <c r="AG4" s="3">
        <v>2947725023</v>
      </c>
      <c r="AH4" s="3">
        <v>2972980916</v>
      </c>
      <c r="AI4" s="3">
        <v>3481865072</v>
      </c>
      <c r="AJ4" s="3">
        <v>3418540127</v>
      </c>
      <c r="AK4" s="3">
        <v>3729819430</v>
      </c>
      <c r="AL4" s="3">
        <v>3896945842</v>
      </c>
      <c r="AM4" s="3">
        <v>16999081224</v>
      </c>
      <c r="AN4" s="3">
        <v>6844670865</v>
      </c>
      <c r="AO4" s="3">
        <v>1916057508</v>
      </c>
      <c r="AP4" s="3">
        <v>4211060210</v>
      </c>
      <c r="AQ4" s="3">
        <v>5548482538</v>
      </c>
      <c r="AR4" s="3">
        <v>3691673783</v>
      </c>
      <c r="AS4" s="3">
        <v>5145513923</v>
      </c>
      <c r="AT4" s="3">
        <v>2366399506</v>
      </c>
      <c r="AU4" s="3">
        <v>3010805672</v>
      </c>
      <c r="AV4" s="3">
        <v>432942979</v>
      </c>
      <c r="AW4" s="3">
        <v>5269048380</v>
      </c>
      <c r="AX4" s="3">
        <v>1623269715</v>
      </c>
      <c r="AY4" s="3">
        <v>1979543310</v>
      </c>
      <c r="AZ4" s="3">
        <v>760125560</v>
      </c>
      <c r="BA4" s="3">
        <v>1034273546</v>
      </c>
      <c r="BB4" s="3">
        <v>1480632022</v>
      </c>
      <c r="BC4" s="3">
        <v>1507869920</v>
      </c>
      <c r="BD4" s="3">
        <v>4864343949</v>
      </c>
      <c r="BE4" s="3">
        <v>177933888</v>
      </c>
      <c r="BF4" s="3">
        <v>10</v>
      </c>
    </row>
    <row r="5" spans="1:58" x14ac:dyDescent="0.55000000000000004">
      <c r="A5" s="1" t="s">
        <v>113</v>
      </c>
      <c r="B5" s="1" t="s">
        <v>114</v>
      </c>
      <c r="C5" s="1" t="s">
        <v>58</v>
      </c>
      <c r="D5" s="1" t="s">
        <v>59</v>
      </c>
      <c r="E5" s="1">
        <v>317967</v>
      </c>
      <c r="F5" s="1">
        <v>549085</v>
      </c>
      <c r="G5" s="1" t="s">
        <v>115</v>
      </c>
      <c r="H5" s="1" t="s">
        <v>61</v>
      </c>
      <c r="I5" s="1" t="s">
        <v>116</v>
      </c>
      <c r="J5" s="2">
        <v>212</v>
      </c>
      <c r="K5" s="2">
        <v>212</v>
      </c>
      <c r="L5" s="2">
        <v>1285064</v>
      </c>
      <c r="M5" s="2">
        <v>1413815</v>
      </c>
      <c r="N5" s="3">
        <v>95023</v>
      </c>
      <c r="O5" s="3">
        <v>98590</v>
      </c>
      <c r="P5" s="3">
        <v>21305502646</v>
      </c>
      <c r="Q5" s="3">
        <v>49551369549</v>
      </c>
      <c r="R5" s="3">
        <v>8999238765</v>
      </c>
      <c r="S5" s="3">
        <v>20905743386</v>
      </c>
      <c r="T5" s="3">
        <v>16077672569</v>
      </c>
      <c r="U5" s="4">
        <f>T5/W5</f>
        <v>0.43474308952251062</v>
      </c>
      <c r="V5" s="4">
        <f t="shared" si="0"/>
        <v>0.29990492632346388</v>
      </c>
      <c r="W5" s="3">
        <v>36982008355</v>
      </c>
      <c r="X5" s="3">
        <v>7887258741</v>
      </c>
      <c r="Y5" s="3">
        <v>7710234565</v>
      </c>
      <c r="Z5" s="3">
        <v>7073283484</v>
      </c>
      <c r="AA5" s="3">
        <v>2919346637</v>
      </c>
      <c r="AB5" s="3">
        <v>2168207216</v>
      </c>
      <c r="AC5" s="3">
        <v>8143401732</v>
      </c>
      <c r="AD5" s="3">
        <v>4017803007</v>
      </c>
      <c r="AE5" s="3">
        <v>1861832853</v>
      </c>
      <c r="AF5" s="3">
        <v>6457059359</v>
      </c>
      <c r="AG5" s="3">
        <v>6665964250</v>
      </c>
      <c r="AH5" s="3">
        <v>5493660726</v>
      </c>
      <c r="AI5" s="3">
        <v>6243975812</v>
      </c>
      <c r="AJ5" s="3">
        <v>6407826592</v>
      </c>
      <c r="AK5" s="3">
        <v>7437753898</v>
      </c>
      <c r="AL5" s="3">
        <v>8555437209</v>
      </c>
      <c r="AM5" s="3">
        <v>31728528795</v>
      </c>
      <c r="AN5" s="3">
        <v>15221401459</v>
      </c>
      <c r="AO5" s="3">
        <v>4823204805</v>
      </c>
      <c r="AP5" s="3">
        <v>10174994991</v>
      </c>
      <c r="AQ5" s="3">
        <v>13610398330</v>
      </c>
      <c r="AR5" s="3">
        <v>6061533484</v>
      </c>
      <c r="AS5" s="3">
        <v>9899141024</v>
      </c>
      <c r="AT5" s="3">
        <v>5447274980</v>
      </c>
      <c r="AU5" s="3">
        <v>2591436836</v>
      </c>
      <c r="AV5" s="3">
        <v>2040450803</v>
      </c>
      <c r="AW5" s="3">
        <v>5003400847</v>
      </c>
      <c r="AX5" s="3">
        <v>4264649171</v>
      </c>
      <c r="AY5" s="3">
        <v>907688469</v>
      </c>
      <c r="AZ5" s="3">
        <v>2508937293</v>
      </c>
      <c r="BA5" s="3">
        <v>3878263599</v>
      </c>
      <c r="BB5" s="3">
        <v>2504788231</v>
      </c>
      <c r="BC5" s="3">
        <v>2508651345</v>
      </c>
      <c r="BD5" s="3">
        <v>12001465596</v>
      </c>
      <c r="BE5" s="3">
        <v>2958483012</v>
      </c>
      <c r="BF5" s="3">
        <v>19</v>
      </c>
    </row>
    <row r="6" spans="1:58" x14ac:dyDescent="0.55000000000000004">
      <c r="A6" s="1" t="s">
        <v>220</v>
      </c>
      <c r="B6" s="1" t="s">
        <v>221</v>
      </c>
      <c r="C6" s="1" t="s">
        <v>58</v>
      </c>
      <c r="D6" s="1" t="s">
        <v>59</v>
      </c>
      <c r="E6" s="1">
        <v>314235</v>
      </c>
      <c r="F6" s="1">
        <v>544427</v>
      </c>
      <c r="G6" s="1" t="s">
        <v>212</v>
      </c>
      <c r="H6" s="1" t="s">
        <v>61</v>
      </c>
      <c r="I6" s="1" t="s">
        <v>222</v>
      </c>
      <c r="J6" s="2">
        <v>222</v>
      </c>
      <c r="K6" s="2">
        <v>222</v>
      </c>
      <c r="L6" s="2">
        <v>3019031</v>
      </c>
      <c r="M6" s="2">
        <v>3140559</v>
      </c>
      <c r="N6" s="3">
        <v>115745</v>
      </c>
      <c r="O6" s="3">
        <v>21452</v>
      </c>
      <c r="P6" s="3">
        <v>20991003727</v>
      </c>
      <c r="Q6" s="3">
        <v>119384685119</v>
      </c>
      <c r="R6" s="3">
        <v>21208357776</v>
      </c>
      <c r="S6" s="3">
        <v>43372499421</v>
      </c>
      <c r="T6" s="3">
        <v>40050243197</v>
      </c>
      <c r="U6" s="4">
        <f>T6/W6</f>
        <v>0.48009396834001139</v>
      </c>
      <c r="V6" s="4">
        <f t="shared" si="0"/>
        <v>0.30037248213302242</v>
      </c>
      <c r="W6" s="3">
        <v>83421675418</v>
      </c>
      <c r="X6" s="3">
        <v>21919903545</v>
      </c>
      <c r="Y6" s="3">
        <v>17294408942</v>
      </c>
      <c r="Z6" s="3">
        <v>15204376882</v>
      </c>
      <c r="AA6" s="3">
        <v>5267643068</v>
      </c>
      <c r="AB6" s="3">
        <v>3734108171</v>
      </c>
      <c r="AC6" s="3">
        <v>22838215706</v>
      </c>
      <c r="AD6" s="3">
        <v>9853198827</v>
      </c>
      <c r="AE6" s="3">
        <v>3340326839</v>
      </c>
      <c r="AF6" s="3">
        <v>19262402813</v>
      </c>
      <c r="AG6" s="3">
        <v>12963098046</v>
      </c>
      <c r="AH6" s="3">
        <v>13033576225</v>
      </c>
      <c r="AI6" s="3">
        <v>15376654624</v>
      </c>
      <c r="AJ6" s="3">
        <v>15736498574</v>
      </c>
      <c r="AK6" s="3">
        <v>18466110289</v>
      </c>
      <c r="AL6" s="3">
        <v>18477951045</v>
      </c>
      <c r="AM6" s="3">
        <v>77359209964</v>
      </c>
      <c r="AN6" s="3">
        <v>31441049091</v>
      </c>
      <c r="AO6" s="3">
        <v>3847047452</v>
      </c>
      <c r="AP6" s="3">
        <v>11408123362</v>
      </c>
      <c r="AQ6" s="3">
        <v>16879429344</v>
      </c>
      <c r="AR6" s="3">
        <v>17932823826</v>
      </c>
      <c r="AS6" s="3">
        <v>21578018063</v>
      </c>
      <c r="AT6" s="3">
        <v>9394925245</v>
      </c>
      <c r="AU6" s="3">
        <v>7960635548</v>
      </c>
      <c r="AV6" s="3">
        <v>3944107710</v>
      </c>
      <c r="AW6" s="3">
        <v>34798104193</v>
      </c>
      <c r="AX6" s="3">
        <v>7990691786</v>
      </c>
      <c r="AY6" s="3">
        <v>3165224284</v>
      </c>
      <c r="AZ6" s="3">
        <v>3986108804</v>
      </c>
      <c r="BA6" s="3">
        <v>4856030705</v>
      </c>
      <c r="BB6" s="3">
        <v>5414981367</v>
      </c>
      <c r="BC6" s="3">
        <v>6018395151</v>
      </c>
      <c r="BD6" s="3">
        <v>23926595693</v>
      </c>
      <c r="BE6" s="3">
        <v>1949183409</v>
      </c>
      <c r="BF6" s="3">
        <v>18</v>
      </c>
    </row>
    <row r="7" spans="1:58" x14ac:dyDescent="0.55000000000000004">
      <c r="A7" s="1" t="s">
        <v>187</v>
      </c>
      <c r="B7" s="1" t="s">
        <v>188</v>
      </c>
      <c r="C7" s="1" t="s">
        <v>58</v>
      </c>
      <c r="D7" s="1" t="s">
        <v>59</v>
      </c>
      <c r="E7" s="1">
        <v>308543</v>
      </c>
      <c r="F7" s="1">
        <v>542154</v>
      </c>
      <c r="G7" s="1" t="s">
        <v>189</v>
      </c>
      <c r="H7" s="1" t="s">
        <v>61</v>
      </c>
      <c r="I7" s="1" t="s">
        <v>190</v>
      </c>
      <c r="J7" s="2">
        <v>227</v>
      </c>
      <c r="K7" s="2">
        <v>227</v>
      </c>
      <c r="L7" s="2">
        <v>946372</v>
      </c>
      <c r="M7" s="2">
        <v>901401</v>
      </c>
      <c r="N7" s="3">
        <v>61344</v>
      </c>
      <c r="O7" s="3">
        <v>10679</v>
      </c>
      <c r="P7" s="3">
        <v>8134000627</v>
      </c>
      <c r="Q7" s="3">
        <v>9841880318</v>
      </c>
      <c r="R7" s="3">
        <v>1801823848</v>
      </c>
      <c r="S7" s="3">
        <v>4372149993</v>
      </c>
      <c r="T7" s="3">
        <v>2827479845</v>
      </c>
      <c r="U7" s="4">
        <f>T7/W7</f>
        <v>0.39273889839723214</v>
      </c>
      <c r="V7" s="4">
        <f t="shared" si="0"/>
        <v>0.32396329569963533</v>
      </c>
      <c r="W7" s="3">
        <v>7199388338</v>
      </c>
      <c r="X7" s="3">
        <v>1785179407</v>
      </c>
      <c r="Y7" s="3">
        <v>1407037862</v>
      </c>
      <c r="Z7" s="3">
        <v>1516310227</v>
      </c>
      <c r="AA7" s="3">
        <v>625476058</v>
      </c>
      <c r="AB7" s="3">
        <v>513383167</v>
      </c>
      <c r="AC7" s="3">
        <v>1182767296</v>
      </c>
      <c r="AD7" s="3">
        <v>816027346</v>
      </c>
      <c r="AE7" s="3">
        <v>387145958</v>
      </c>
      <c r="AF7" s="3">
        <v>1543239300</v>
      </c>
      <c r="AG7" s="3">
        <v>1200394139</v>
      </c>
      <c r="AH7" s="3">
        <v>1167169540</v>
      </c>
      <c r="AI7" s="3">
        <v>1330988124</v>
      </c>
      <c r="AJ7" s="3">
        <v>1357293178</v>
      </c>
      <c r="AK7" s="3">
        <v>1446224473</v>
      </c>
      <c r="AL7" s="3">
        <v>1491482134</v>
      </c>
      <c r="AM7" s="3">
        <v>6629171911</v>
      </c>
      <c r="AN7" s="3">
        <v>2691876273</v>
      </c>
      <c r="AO7" s="3">
        <v>2114292064</v>
      </c>
      <c r="AP7" s="3">
        <v>3352640449</v>
      </c>
      <c r="AQ7" s="3">
        <v>3753667683</v>
      </c>
      <c r="AR7" s="3">
        <v>1918863966</v>
      </c>
      <c r="AS7" s="3">
        <v>2243875548</v>
      </c>
      <c r="AT7" s="3">
        <v>1625856989</v>
      </c>
      <c r="AU7" s="3">
        <v>680239172</v>
      </c>
      <c r="AV7" s="3">
        <v>422968267</v>
      </c>
      <c r="AW7" s="3">
        <v>786612376</v>
      </c>
      <c r="AX7" s="3">
        <v>521919590</v>
      </c>
      <c r="AY7" s="3">
        <v>963810570</v>
      </c>
      <c r="AZ7" s="3">
        <v>224380599</v>
      </c>
      <c r="BA7" s="3">
        <v>658461864</v>
      </c>
      <c r="BB7" s="3">
        <v>292827721</v>
      </c>
      <c r="BC7" s="3">
        <v>666355833</v>
      </c>
      <c r="BD7" s="3">
        <v>1601292526</v>
      </c>
      <c r="BE7" s="3">
        <v>1032084011</v>
      </c>
      <c r="BF7" s="3">
        <v>7</v>
      </c>
    </row>
    <row r="8" spans="1:58" x14ac:dyDescent="0.55000000000000004">
      <c r="A8" s="1" t="s">
        <v>197</v>
      </c>
      <c r="B8" s="1" t="s">
        <v>198</v>
      </c>
      <c r="C8" s="1" t="s">
        <v>58</v>
      </c>
      <c r="D8" s="1" t="s">
        <v>59</v>
      </c>
      <c r="E8" s="1">
        <v>305540</v>
      </c>
      <c r="F8" s="1">
        <v>542992</v>
      </c>
      <c r="G8" s="1" t="s">
        <v>189</v>
      </c>
      <c r="H8" s="1" t="s">
        <v>61</v>
      </c>
      <c r="I8" s="1" t="s">
        <v>199</v>
      </c>
      <c r="J8" s="2">
        <v>230</v>
      </c>
      <c r="K8" s="2">
        <v>230</v>
      </c>
      <c r="L8" s="2">
        <v>2186054</v>
      </c>
      <c r="M8" s="2">
        <v>2130594</v>
      </c>
      <c r="N8" s="3">
        <v>113664</v>
      </c>
      <c r="O8" s="3">
        <v>19732</v>
      </c>
      <c r="P8" s="3">
        <v>15106001064</v>
      </c>
      <c r="Q8" s="3">
        <v>41638683375</v>
      </c>
      <c r="R8" s="3">
        <v>7380481404</v>
      </c>
      <c r="S8" s="3">
        <v>19231587201</v>
      </c>
      <c r="T8" s="3">
        <v>13640906401</v>
      </c>
      <c r="U8" s="4">
        <f>T8/W8</f>
        <v>0.41497564250791802</v>
      </c>
      <c r="V8" s="4">
        <f t="shared" si="0"/>
        <v>0.34062662066292215</v>
      </c>
      <c r="W8" s="3">
        <v>32871583302</v>
      </c>
      <c r="X8" s="3">
        <v>4769540485</v>
      </c>
      <c r="Y8" s="3">
        <v>5782271615</v>
      </c>
      <c r="Z8" s="3">
        <v>7325599326</v>
      </c>
      <c r="AA8" s="3">
        <v>2849401944</v>
      </c>
      <c r="AB8" s="3">
        <v>1949251398</v>
      </c>
      <c r="AC8" s="3">
        <v>5766477574</v>
      </c>
      <c r="AD8" s="3">
        <v>3871337010</v>
      </c>
      <c r="AE8" s="3">
        <v>1896414207</v>
      </c>
      <c r="AF8" s="3">
        <v>3999811322</v>
      </c>
      <c r="AG8" s="3">
        <v>6557000041</v>
      </c>
      <c r="AH8" s="3">
        <v>4471671787</v>
      </c>
      <c r="AI8" s="3">
        <v>5059443167</v>
      </c>
      <c r="AJ8" s="3">
        <v>5154529642</v>
      </c>
      <c r="AK8" s="3">
        <v>5904556516</v>
      </c>
      <c r="AL8" s="3">
        <v>7519386861</v>
      </c>
      <c r="AM8" s="3">
        <v>25623083192</v>
      </c>
      <c r="AN8" s="3">
        <v>14076386902</v>
      </c>
      <c r="AO8" s="3">
        <v>7121829197</v>
      </c>
      <c r="AP8" s="3">
        <v>16037943687</v>
      </c>
      <c r="AQ8" s="3">
        <v>18956931028</v>
      </c>
      <c r="AR8" s="3">
        <v>4655977856</v>
      </c>
      <c r="AS8" s="3">
        <v>8482875916</v>
      </c>
      <c r="AT8" s="3">
        <v>8335948102</v>
      </c>
      <c r="AU8" s="3">
        <v>3040098728</v>
      </c>
      <c r="AV8" s="3">
        <v>2227299846</v>
      </c>
      <c r="AW8" s="3">
        <v>2723582857</v>
      </c>
      <c r="AX8" s="3">
        <v>3186356112</v>
      </c>
      <c r="AY8" s="3">
        <v>1349891489</v>
      </c>
      <c r="AZ8" s="3">
        <v>1150731010</v>
      </c>
      <c r="BA8" s="3">
        <v>2315823953</v>
      </c>
      <c r="BB8" s="3">
        <v>1784793112</v>
      </c>
      <c r="BC8" s="3">
        <v>1814970620</v>
      </c>
      <c r="BD8" s="3">
        <v>9261498293</v>
      </c>
      <c r="BE8" s="3">
        <v>1898498987</v>
      </c>
      <c r="BF8" s="3">
        <v>13</v>
      </c>
    </row>
    <row r="9" spans="1:58" x14ac:dyDescent="0.55000000000000004">
      <c r="A9" s="1" t="s">
        <v>191</v>
      </c>
      <c r="B9" s="1" t="s">
        <v>192</v>
      </c>
      <c r="C9" s="1" t="s">
        <v>58</v>
      </c>
      <c r="D9" s="1" t="s">
        <v>59</v>
      </c>
      <c r="E9" s="1">
        <v>307583</v>
      </c>
      <c r="F9" s="1">
        <v>542631</v>
      </c>
      <c r="G9" s="1" t="s">
        <v>189</v>
      </c>
      <c r="H9" s="1" t="s">
        <v>61</v>
      </c>
      <c r="I9" s="1" t="s">
        <v>193</v>
      </c>
      <c r="J9" s="2">
        <v>228</v>
      </c>
      <c r="K9" s="2">
        <v>228</v>
      </c>
      <c r="L9" s="2">
        <v>1603743</v>
      </c>
      <c r="M9" s="2">
        <v>1570677</v>
      </c>
      <c r="N9" s="3">
        <v>113759</v>
      </c>
      <c r="O9" s="3">
        <v>19826</v>
      </c>
      <c r="P9" s="3">
        <v>15106001158</v>
      </c>
      <c r="Q9" s="3">
        <v>26885896960</v>
      </c>
      <c r="R9" s="3">
        <v>4772946069</v>
      </c>
      <c r="S9" s="3">
        <v>11893014769</v>
      </c>
      <c r="T9" s="3">
        <v>8016492483</v>
      </c>
      <c r="U9" s="4">
        <f>T9/W9</f>
        <v>0.4026558859662337</v>
      </c>
      <c r="V9" s="4">
        <f t="shared" si="0"/>
        <v>0.28645504418798207</v>
      </c>
      <c r="W9" s="3">
        <v>19909040852</v>
      </c>
      <c r="X9" s="3">
        <v>4552486356</v>
      </c>
      <c r="Y9" s="3">
        <v>3378070661</v>
      </c>
      <c r="Z9" s="3">
        <v>3569142698</v>
      </c>
      <c r="AA9" s="3">
        <v>2111958241</v>
      </c>
      <c r="AB9" s="3">
        <v>1725909274</v>
      </c>
      <c r="AC9" s="3">
        <v>2982363883</v>
      </c>
      <c r="AD9" s="3">
        <v>2133902479</v>
      </c>
      <c r="AE9" s="3">
        <v>1331881904</v>
      </c>
      <c r="AF9" s="3">
        <v>4460290821</v>
      </c>
      <c r="AG9" s="3">
        <v>3603795288</v>
      </c>
      <c r="AH9" s="3">
        <v>3216009492</v>
      </c>
      <c r="AI9" s="3">
        <v>3528576302</v>
      </c>
      <c r="AJ9" s="3">
        <v>3591012584</v>
      </c>
      <c r="AK9" s="3">
        <v>3879219867</v>
      </c>
      <c r="AL9" s="3">
        <v>4110987329</v>
      </c>
      <c r="AM9" s="3">
        <v>17799222777</v>
      </c>
      <c r="AN9" s="3">
        <v>7714782617</v>
      </c>
      <c r="AO9" s="3">
        <v>5609007078</v>
      </c>
      <c r="AP9" s="3">
        <v>9891151808</v>
      </c>
      <c r="AQ9" s="3">
        <v>11139257671</v>
      </c>
      <c r="AR9" s="3">
        <v>4495326632</v>
      </c>
      <c r="AS9" s="3">
        <v>5628612480</v>
      </c>
      <c r="AT9" s="3">
        <v>3303058384</v>
      </c>
      <c r="AU9" s="3">
        <v>1781356705</v>
      </c>
      <c r="AV9" s="3">
        <v>906629302</v>
      </c>
      <c r="AW9" s="3">
        <v>2481225152</v>
      </c>
      <c r="AX9" s="3">
        <v>2115772437</v>
      </c>
      <c r="AY9" s="3">
        <v>1244576810</v>
      </c>
      <c r="AZ9" s="3">
        <v>703250258</v>
      </c>
      <c r="BA9" s="3">
        <v>1532315391</v>
      </c>
      <c r="BB9" s="3">
        <v>1080975964</v>
      </c>
      <c r="BC9" s="3">
        <v>2237288622</v>
      </c>
      <c r="BD9" s="3">
        <v>7421198904</v>
      </c>
      <c r="BE9" s="3">
        <v>1696017950</v>
      </c>
      <c r="BF9" s="3">
        <v>13</v>
      </c>
    </row>
    <row r="10" spans="1:58" x14ac:dyDescent="0.55000000000000004">
      <c r="A10" s="1" t="s">
        <v>66</v>
      </c>
      <c r="B10" s="1" t="s">
        <v>67</v>
      </c>
      <c r="C10" s="1" t="s">
        <v>58</v>
      </c>
      <c r="D10" s="1" t="s">
        <v>59</v>
      </c>
      <c r="E10" s="1">
        <v>319409</v>
      </c>
      <c r="F10" s="1">
        <v>545883</v>
      </c>
      <c r="G10" s="1" t="s">
        <v>60</v>
      </c>
      <c r="H10" s="1" t="s">
        <v>61</v>
      </c>
      <c r="I10" s="1" t="s">
        <v>68</v>
      </c>
      <c r="J10" s="2">
        <v>217</v>
      </c>
      <c r="K10" s="2">
        <v>217</v>
      </c>
      <c r="L10" s="2">
        <v>815042</v>
      </c>
      <c r="M10" s="2">
        <v>782289</v>
      </c>
      <c r="N10" s="3">
        <v>22176</v>
      </c>
      <c r="O10" s="3">
        <v>2669</v>
      </c>
      <c r="P10" s="3">
        <v>4684001021</v>
      </c>
      <c r="Q10" s="3">
        <v>15857021402</v>
      </c>
      <c r="R10" s="3">
        <v>2767835094</v>
      </c>
      <c r="S10" s="3">
        <v>6600526330</v>
      </c>
      <c r="T10" s="3">
        <v>4566384736</v>
      </c>
      <c r="U10" s="4">
        <f>T10/W10</f>
        <v>0.40893293168598888</v>
      </c>
      <c r="V10" s="4">
        <f t="shared" si="0"/>
        <v>0.35626007475452592</v>
      </c>
      <c r="W10" s="3">
        <v>11166585966</v>
      </c>
      <c r="X10" s="3">
        <v>2943341350</v>
      </c>
      <c r="Y10" s="3">
        <v>1887335274</v>
      </c>
      <c r="Z10" s="3">
        <v>2573699663</v>
      </c>
      <c r="AA10" s="3">
        <v>1183090051</v>
      </c>
      <c r="AB10" s="3">
        <v>616846713</v>
      </c>
      <c r="AC10" s="3">
        <v>1777661262</v>
      </c>
      <c r="AD10" s="3">
        <v>1404509088</v>
      </c>
      <c r="AE10" s="3">
        <v>727196864</v>
      </c>
      <c r="AF10" s="3">
        <v>1634423236</v>
      </c>
      <c r="AG10" s="3">
        <v>2066268874</v>
      </c>
      <c r="AH10" s="3">
        <v>1713516063</v>
      </c>
      <c r="AI10" s="3">
        <v>1988567869</v>
      </c>
      <c r="AJ10" s="3">
        <v>2011136086</v>
      </c>
      <c r="AK10" s="3">
        <v>2287148213</v>
      </c>
      <c r="AL10" s="3">
        <v>2669073784</v>
      </c>
      <c r="AM10" s="3">
        <v>9929553899</v>
      </c>
      <c r="AN10" s="3">
        <v>4735342658</v>
      </c>
      <c r="AO10" s="3">
        <v>2371530102</v>
      </c>
      <c r="AP10" s="3">
        <v>4029575840</v>
      </c>
      <c r="AQ10" s="3">
        <v>5300118517</v>
      </c>
      <c r="AR10" s="3">
        <v>1905448422</v>
      </c>
      <c r="AS10" s="3">
        <v>3315198103</v>
      </c>
      <c r="AT10" s="3">
        <v>1844125948</v>
      </c>
      <c r="AU10" s="3">
        <v>1018566298</v>
      </c>
      <c r="AV10" s="3">
        <v>810738859</v>
      </c>
      <c r="AW10" s="3">
        <v>3369767184</v>
      </c>
      <c r="AX10" s="3">
        <v>920060160</v>
      </c>
      <c r="AY10" s="3">
        <v>664749832</v>
      </c>
      <c r="AZ10" s="3">
        <v>219531865</v>
      </c>
      <c r="BA10" s="3">
        <v>1579736190</v>
      </c>
      <c r="BB10" s="3">
        <v>651057678</v>
      </c>
      <c r="BC10" s="3">
        <v>617024881</v>
      </c>
      <c r="BD10" s="3">
        <v>2483492116</v>
      </c>
      <c r="BE10" s="3">
        <v>637739806</v>
      </c>
      <c r="BF10" s="3">
        <v>4</v>
      </c>
    </row>
    <row r="11" spans="1:58" x14ac:dyDescent="0.55000000000000004">
      <c r="A11" s="1" t="s">
        <v>69</v>
      </c>
      <c r="B11" s="1" t="s">
        <v>70</v>
      </c>
      <c r="C11" s="1" t="s">
        <v>58</v>
      </c>
      <c r="D11" s="1" t="s">
        <v>59</v>
      </c>
      <c r="E11" s="1">
        <v>318301</v>
      </c>
      <c r="F11" s="1">
        <v>545832</v>
      </c>
      <c r="G11" s="1" t="s">
        <v>60</v>
      </c>
      <c r="H11" s="1" t="s">
        <v>61</v>
      </c>
      <c r="I11" s="1" t="s">
        <v>71</v>
      </c>
      <c r="J11" s="2">
        <v>218</v>
      </c>
      <c r="K11" s="2">
        <v>218</v>
      </c>
      <c r="L11" s="2">
        <v>596665</v>
      </c>
      <c r="M11" s="2">
        <v>670462</v>
      </c>
      <c r="N11" s="3">
        <v>11671</v>
      </c>
      <c r="O11" s="3">
        <v>1751</v>
      </c>
      <c r="P11" s="3">
        <v>2339000581</v>
      </c>
      <c r="Q11" s="3">
        <v>2895765884</v>
      </c>
      <c r="R11" s="3">
        <v>132986050</v>
      </c>
      <c r="S11" s="3">
        <v>1174994997</v>
      </c>
      <c r="T11" s="3">
        <v>954983637</v>
      </c>
      <c r="U11" s="4">
        <f>T11/W11</f>
        <v>0.44835362278098795</v>
      </c>
      <c r="V11" s="4">
        <f t="shared" si="0"/>
        <v>0.3730450091453828</v>
      </c>
      <c r="W11" s="3">
        <v>2129978634</v>
      </c>
      <c r="X11" s="3">
        <v>424701510</v>
      </c>
      <c r="Y11" s="3">
        <v>333538365</v>
      </c>
      <c r="Z11" s="3">
        <v>477757752</v>
      </c>
      <c r="AA11" s="3">
        <v>250317430</v>
      </c>
      <c r="AB11" s="3">
        <v>86494720</v>
      </c>
      <c r="AC11" s="3">
        <v>429773570</v>
      </c>
      <c r="AD11" s="3">
        <v>316820147</v>
      </c>
      <c r="AE11" s="3">
        <v>123601900</v>
      </c>
      <c r="AF11" s="3">
        <v>347856310</v>
      </c>
      <c r="AG11" s="3">
        <v>530182050</v>
      </c>
      <c r="AH11" s="3">
        <v>124107191</v>
      </c>
      <c r="AI11" s="3">
        <v>344209645</v>
      </c>
      <c r="AJ11" s="3">
        <v>361863450</v>
      </c>
      <c r="AK11" s="3">
        <v>427054627</v>
      </c>
      <c r="AL11" s="3">
        <v>583140986</v>
      </c>
      <c r="AM11" s="3">
        <v>1552183838</v>
      </c>
      <c r="AN11" s="3">
        <v>1113323036</v>
      </c>
      <c r="AO11" s="3">
        <v>12120150</v>
      </c>
      <c r="AP11" s="3">
        <v>156774035</v>
      </c>
      <c r="AQ11" s="3">
        <v>301483465</v>
      </c>
      <c r="AR11" s="3">
        <v>152979525</v>
      </c>
      <c r="AS11" s="3">
        <v>362620095</v>
      </c>
      <c r="AT11" s="3">
        <v>0</v>
      </c>
      <c r="AU11" s="3">
        <v>213890390</v>
      </c>
      <c r="AV11" s="3">
        <v>67623500</v>
      </c>
      <c r="AW11" s="3">
        <v>758126674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1640159320</v>
      </c>
      <c r="BD11" s="3">
        <v>215966000</v>
      </c>
      <c r="BE11" s="3">
        <v>0</v>
      </c>
      <c r="BF11" s="3">
        <v>2</v>
      </c>
    </row>
    <row r="12" spans="1:58" x14ac:dyDescent="0.55000000000000004">
      <c r="A12" s="1" t="s">
        <v>141</v>
      </c>
      <c r="B12" s="1" t="s">
        <v>142</v>
      </c>
      <c r="C12" s="1" t="s">
        <v>58</v>
      </c>
      <c r="D12" s="1" t="s">
        <v>59</v>
      </c>
      <c r="E12" s="1">
        <v>305115</v>
      </c>
      <c r="F12" s="1">
        <v>551063</v>
      </c>
      <c r="G12" s="1" t="s">
        <v>139</v>
      </c>
      <c r="H12" s="1" t="s">
        <v>61</v>
      </c>
      <c r="I12" s="1" t="s">
        <v>143</v>
      </c>
      <c r="J12" s="2">
        <v>239</v>
      </c>
      <c r="K12" s="2">
        <v>239</v>
      </c>
      <c r="L12" s="2">
        <v>1954374</v>
      </c>
      <c r="M12" s="2">
        <v>2077119</v>
      </c>
      <c r="N12" s="3">
        <v>71935</v>
      </c>
      <c r="O12" s="3">
        <v>55479</v>
      </c>
      <c r="P12" s="3">
        <v>20592003603</v>
      </c>
      <c r="Q12" s="3">
        <v>43062259838</v>
      </c>
      <c r="R12" s="3">
        <v>7869845896</v>
      </c>
      <c r="S12" s="3">
        <v>15441289831</v>
      </c>
      <c r="T12" s="3">
        <v>12462435721</v>
      </c>
      <c r="U12" s="4">
        <f>T12/W12</f>
        <v>0.44664208743165268</v>
      </c>
      <c r="V12" s="4">
        <f t="shared" si="0"/>
        <v>0.33775388450508337</v>
      </c>
      <c r="W12" s="3">
        <v>27902510918</v>
      </c>
      <c r="X12" s="3">
        <v>11136381684</v>
      </c>
      <c r="Y12" s="3">
        <v>4076618589</v>
      </c>
      <c r="Z12" s="3">
        <v>5659680995</v>
      </c>
      <c r="AA12" s="3">
        <v>3204628856</v>
      </c>
      <c r="AB12" s="3">
        <v>1686103647</v>
      </c>
      <c r="AC12" s="3">
        <v>5278964038</v>
      </c>
      <c r="AD12" s="3">
        <v>3764500455</v>
      </c>
      <c r="AE12" s="3">
        <v>1845455010</v>
      </c>
      <c r="AF12" s="3">
        <v>7063031682</v>
      </c>
      <c r="AG12" s="3">
        <v>4758588434</v>
      </c>
      <c r="AH12" s="3">
        <v>5150110133</v>
      </c>
      <c r="AI12" s="3">
        <v>5800819350</v>
      </c>
      <c r="AJ12" s="3">
        <v>6000109756</v>
      </c>
      <c r="AK12" s="3">
        <v>6602992220</v>
      </c>
      <c r="AL12" s="3">
        <v>6377411427</v>
      </c>
      <c r="AM12" s="3">
        <v>29258442851</v>
      </c>
      <c r="AN12" s="3">
        <v>11135999861</v>
      </c>
      <c r="AO12" s="3">
        <v>3732558928</v>
      </c>
      <c r="AP12" s="3">
        <v>7621813329</v>
      </c>
      <c r="AQ12" s="3">
        <v>10039121176</v>
      </c>
      <c r="AR12" s="3">
        <v>5776528888</v>
      </c>
      <c r="AS12" s="3">
        <v>8493324984</v>
      </c>
      <c r="AT12" s="3">
        <v>5057540536</v>
      </c>
      <c r="AU12" s="3">
        <v>2553029926</v>
      </c>
      <c r="AV12" s="3">
        <v>1041822139</v>
      </c>
      <c r="AW12" s="3">
        <v>7793564046</v>
      </c>
      <c r="AX12" s="3">
        <v>4215329179</v>
      </c>
      <c r="AY12" s="3">
        <v>1969279561</v>
      </c>
      <c r="AZ12" s="3">
        <v>1901837409</v>
      </c>
      <c r="BA12" s="3">
        <v>2039067187</v>
      </c>
      <c r="BB12" s="3">
        <v>1462265045</v>
      </c>
      <c r="BC12" s="3">
        <v>2506602329</v>
      </c>
      <c r="BD12" s="3">
        <v>10182139225</v>
      </c>
      <c r="BE12" s="3">
        <v>1037469064</v>
      </c>
      <c r="BF12" s="3">
        <v>18</v>
      </c>
    </row>
    <row r="13" spans="1:58" x14ac:dyDescent="0.55000000000000004">
      <c r="A13" s="1" t="s">
        <v>79</v>
      </c>
      <c r="B13" s="1" t="s">
        <v>80</v>
      </c>
      <c r="C13" s="1" t="s">
        <v>58</v>
      </c>
      <c r="D13" s="1" t="s">
        <v>59</v>
      </c>
      <c r="E13" s="1">
        <v>311057</v>
      </c>
      <c r="F13" s="1">
        <v>552038</v>
      </c>
      <c r="G13" s="1" t="s">
        <v>74</v>
      </c>
      <c r="H13" s="1" t="s">
        <v>61</v>
      </c>
      <c r="I13" s="1" t="s">
        <v>81</v>
      </c>
      <c r="J13" s="2">
        <v>203</v>
      </c>
      <c r="K13" s="2">
        <v>203</v>
      </c>
      <c r="L13" s="2">
        <v>519243</v>
      </c>
      <c r="M13" s="2">
        <v>541018</v>
      </c>
      <c r="N13" s="3">
        <v>74344</v>
      </c>
      <c r="O13" s="3">
        <v>45381</v>
      </c>
      <c r="P13" s="3">
        <v>22244001497</v>
      </c>
      <c r="Q13" s="3">
        <v>118070397482</v>
      </c>
      <c r="R13" s="3">
        <v>22120620909</v>
      </c>
      <c r="S13" s="3">
        <v>41380189990</v>
      </c>
      <c r="T13" s="3">
        <v>25633034398</v>
      </c>
      <c r="U13" s="4">
        <f>T13/W13</f>
        <v>0.38251387327353376</v>
      </c>
      <c r="V13" s="4">
        <f t="shared" si="0"/>
        <v>0.30905814391407743</v>
      </c>
      <c r="W13" s="3">
        <v>67012038488</v>
      </c>
      <c r="X13" s="3">
        <v>40921926566</v>
      </c>
      <c r="Y13" s="3">
        <v>9446431065</v>
      </c>
      <c r="Z13" s="3">
        <v>13423803346</v>
      </c>
      <c r="AA13" s="3">
        <v>8070896202</v>
      </c>
      <c r="AB13" s="3">
        <v>5467429597</v>
      </c>
      <c r="AC13" s="3">
        <v>11074093866</v>
      </c>
      <c r="AD13" s="3">
        <v>7286812889</v>
      </c>
      <c r="AE13" s="3">
        <v>3435102510</v>
      </c>
      <c r="AF13" s="3">
        <v>28496360258</v>
      </c>
      <c r="AG13" s="3">
        <v>7860084820</v>
      </c>
      <c r="AH13" s="3">
        <v>16253530473</v>
      </c>
      <c r="AI13" s="3">
        <v>17828017747</v>
      </c>
      <c r="AJ13" s="3">
        <v>18555394945</v>
      </c>
      <c r="AK13" s="3">
        <v>19498464338</v>
      </c>
      <c r="AL13" s="3">
        <v>12916790832</v>
      </c>
      <c r="AM13" s="3">
        <v>90097192183</v>
      </c>
      <c r="AN13" s="3">
        <v>20776875652</v>
      </c>
      <c r="AO13" s="3">
        <v>998975167</v>
      </c>
      <c r="AP13" s="3">
        <v>4728139837</v>
      </c>
      <c r="AQ13" s="3">
        <v>10972412868</v>
      </c>
      <c r="AR13" s="3">
        <v>21810947770</v>
      </c>
      <c r="AS13" s="3">
        <v>25507622883</v>
      </c>
      <c r="AT13" s="3">
        <v>10789659671</v>
      </c>
      <c r="AU13" s="3">
        <v>7738504075</v>
      </c>
      <c r="AV13" s="3">
        <v>4523611055</v>
      </c>
      <c r="AW13" s="3">
        <v>17316226792</v>
      </c>
      <c r="AX13" s="3">
        <v>10890003974</v>
      </c>
      <c r="AY13" s="3">
        <v>2017818549</v>
      </c>
      <c r="AZ13" s="3">
        <v>4447543450</v>
      </c>
      <c r="BA13" s="3">
        <v>5501543715</v>
      </c>
      <c r="BB13" s="3">
        <v>4305252727</v>
      </c>
      <c r="BC13" s="3">
        <v>3539452417</v>
      </c>
      <c r="BD13" s="3">
        <v>38226108181</v>
      </c>
      <c r="BE13" s="3">
        <v>4623143897</v>
      </c>
      <c r="BF13" s="3">
        <v>20</v>
      </c>
    </row>
    <row r="14" spans="1:58" x14ac:dyDescent="0.55000000000000004">
      <c r="A14" s="1" t="s">
        <v>157</v>
      </c>
      <c r="B14" s="1" t="s">
        <v>158</v>
      </c>
      <c r="C14" s="1" t="s">
        <v>58</v>
      </c>
      <c r="D14" s="1" t="s">
        <v>59</v>
      </c>
      <c r="E14" s="1">
        <v>303039</v>
      </c>
      <c r="F14" s="1">
        <v>543138</v>
      </c>
      <c r="G14" s="1" t="s">
        <v>159</v>
      </c>
      <c r="H14" s="1" t="s">
        <v>61</v>
      </c>
      <c r="I14" s="1" t="s">
        <v>160</v>
      </c>
      <c r="J14" s="2">
        <v>232</v>
      </c>
      <c r="K14" s="2">
        <v>232</v>
      </c>
      <c r="L14" s="2">
        <v>1829604</v>
      </c>
      <c r="M14" s="2">
        <v>1832660</v>
      </c>
      <c r="N14" s="3">
        <v>117180</v>
      </c>
      <c r="O14" s="3">
        <v>30565</v>
      </c>
      <c r="P14" s="3">
        <v>17322001449</v>
      </c>
      <c r="Q14" s="3">
        <v>41740664634</v>
      </c>
      <c r="R14" s="3">
        <v>7576712247</v>
      </c>
      <c r="S14" s="3">
        <v>15608432343</v>
      </c>
      <c r="T14" s="3">
        <v>8422186080</v>
      </c>
      <c r="U14" s="4">
        <f>T14/W14</f>
        <v>0.3505138509460306</v>
      </c>
      <c r="V14" s="4">
        <f t="shared" si="0"/>
        <v>0.38761156331472096</v>
      </c>
      <c r="W14" s="3">
        <v>24028112034</v>
      </c>
      <c r="X14" s="3">
        <v>14466047038</v>
      </c>
      <c r="Y14" s="3">
        <v>2795610299</v>
      </c>
      <c r="Z14" s="3">
        <v>6403091643</v>
      </c>
      <c r="AA14" s="3">
        <v>3620794082</v>
      </c>
      <c r="AB14" s="3">
        <v>2070476728</v>
      </c>
      <c r="AC14" s="3">
        <v>2757538512</v>
      </c>
      <c r="AD14" s="3">
        <v>2910482426</v>
      </c>
      <c r="AE14" s="3">
        <v>1512218583</v>
      </c>
      <c r="AF14" s="3">
        <v>8737896723</v>
      </c>
      <c r="AG14" s="3">
        <v>3685101848</v>
      </c>
      <c r="AH14" s="3">
        <v>5902695500</v>
      </c>
      <c r="AI14" s="3">
        <v>6319581177</v>
      </c>
      <c r="AJ14" s="3">
        <v>6457578706</v>
      </c>
      <c r="AK14" s="3">
        <v>6664278119</v>
      </c>
      <c r="AL14" s="3">
        <v>4258286517</v>
      </c>
      <c r="AM14" s="3">
        <v>31803153509</v>
      </c>
      <c r="AN14" s="3">
        <v>7943388365</v>
      </c>
      <c r="AO14" s="3">
        <v>3744258002</v>
      </c>
      <c r="AP14" s="3">
        <v>8488125429</v>
      </c>
      <c r="AQ14" s="3">
        <v>11544918833</v>
      </c>
      <c r="AR14" s="3">
        <v>7921784187</v>
      </c>
      <c r="AS14" s="3">
        <v>9103096758</v>
      </c>
      <c r="AT14" s="3">
        <v>5661301636</v>
      </c>
      <c r="AU14" s="3">
        <v>2097720439</v>
      </c>
      <c r="AV14" s="3">
        <v>1599565384</v>
      </c>
      <c r="AW14" s="3">
        <v>3697603145</v>
      </c>
      <c r="AX14" s="3">
        <v>3846652524</v>
      </c>
      <c r="AY14" s="3">
        <v>711957918</v>
      </c>
      <c r="AZ14" s="3">
        <v>5308299470</v>
      </c>
      <c r="BA14" s="3">
        <v>924095750</v>
      </c>
      <c r="BB14" s="3">
        <v>1312654414</v>
      </c>
      <c r="BC14" s="3">
        <v>1608930485</v>
      </c>
      <c r="BD14" s="3">
        <v>11509108524</v>
      </c>
      <c r="BE14" s="3">
        <v>1227883699</v>
      </c>
      <c r="BF14" s="3">
        <v>15</v>
      </c>
    </row>
    <row r="15" spans="1:58" x14ac:dyDescent="0.55000000000000004">
      <c r="A15" s="1" t="s">
        <v>207</v>
      </c>
      <c r="B15" s="1" t="s">
        <v>208</v>
      </c>
      <c r="C15" s="1" t="s">
        <v>58</v>
      </c>
      <c r="D15" s="1" t="s">
        <v>59</v>
      </c>
      <c r="E15" s="1">
        <v>311553</v>
      </c>
      <c r="F15" s="1">
        <v>542618</v>
      </c>
      <c r="G15" s="1" t="s">
        <v>202</v>
      </c>
      <c r="H15" s="1" t="s">
        <v>61</v>
      </c>
      <c r="I15" s="1" t="s">
        <v>209</v>
      </c>
      <c r="J15" s="2">
        <v>225</v>
      </c>
      <c r="K15" s="2">
        <v>225</v>
      </c>
      <c r="L15" s="2">
        <v>633753</v>
      </c>
      <c r="M15" s="2">
        <v>651049</v>
      </c>
      <c r="N15" s="3">
        <v>106821</v>
      </c>
      <c r="O15" s="3">
        <v>20024</v>
      </c>
      <c r="P15" s="3">
        <v>18640001960</v>
      </c>
      <c r="Q15" s="3">
        <v>14844644801</v>
      </c>
      <c r="R15" s="3">
        <v>2597491988</v>
      </c>
      <c r="S15" s="3">
        <v>4923204636</v>
      </c>
      <c r="T15" s="3">
        <v>3215007952</v>
      </c>
      <c r="U15" s="4">
        <f>T15/W15</f>
        <v>0.39505314529791863</v>
      </c>
      <c r="V15" s="4">
        <f t="shared" si="0"/>
        <v>0.300595594607658</v>
      </c>
      <c r="W15" s="3">
        <v>8138165688</v>
      </c>
      <c r="X15" s="3">
        <v>5103788432</v>
      </c>
      <c r="Y15" s="3">
        <v>930952654</v>
      </c>
      <c r="Z15" s="3">
        <v>1549699364</v>
      </c>
      <c r="AA15" s="3">
        <v>1125724738</v>
      </c>
      <c r="AB15" s="3">
        <v>755927964</v>
      </c>
      <c r="AC15" s="3">
        <v>950521776</v>
      </c>
      <c r="AD15" s="3">
        <v>896597390</v>
      </c>
      <c r="AE15" s="3">
        <v>626778450</v>
      </c>
      <c r="AF15" s="3">
        <v>3346311025</v>
      </c>
      <c r="AG15" s="3">
        <v>1167980209</v>
      </c>
      <c r="AH15" s="3">
        <v>2037126942</v>
      </c>
      <c r="AI15" s="3">
        <v>2145392934</v>
      </c>
      <c r="AJ15" s="3">
        <v>2277096260</v>
      </c>
      <c r="AK15" s="3">
        <v>2273355198</v>
      </c>
      <c r="AL15" s="3">
        <v>1535333523</v>
      </c>
      <c r="AM15" s="3">
        <v>10917825607</v>
      </c>
      <c r="AN15" s="3">
        <v>2703313732</v>
      </c>
      <c r="AO15" s="3">
        <v>2343771255</v>
      </c>
      <c r="AP15" s="3">
        <v>3378330811</v>
      </c>
      <c r="AQ15" s="3">
        <v>3902182198</v>
      </c>
      <c r="AR15" s="3">
        <v>2108061383</v>
      </c>
      <c r="AS15" s="3">
        <v>2876530166</v>
      </c>
      <c r="AT15" s="3">
        <v>2092859534</v>
      </c>
      <c r="AU15" s="3">
        <v>1296540113</v>
      </c>
      <c r="AV15" s="3">
        <v>463602950</v>
      </c>
      <c r="AW15" s="3">
        <v>1216388203</v>
      </c>
      <c r="AX15" s="3">
        <v>818628850</v>
      </c>
      <c r="AY15" s="3">
        <v>553957689</v>
      </c>
      <c r="AZ15" s="3">
        <v>895532312</v>
      </c>
      <c r="BA15" s="3">
        <v>1187507501</v>
      </c>
      <c r="BB15" s="3">
        <v>705124891</v>
      </c>
      <c r="BC15" s="3">
        <v>989794099</v>
      </c>
      <c r="BD15" s="3">
        <v>3271613113</v>
      </c>
      <c r="BE15" s="3">
        <v>575973100</v>
      </c>
      <c r="BF15" s="3">
        <v>16</v>
      </c>
    </row>
    <row r="16" spans="1:58" x14ac:dyDescent="0.55000000000000004">
      <c r="A16" s="1" t="s">
        <v>120</v>
      </c>
      <c r="B16" s="1" t="s">
        <v>121</v>
      </c>
      <c r="C16" s="1" t="s">
        <v>58</v>
      </c>
      <c r="D16" s="1" t="s">
        <v>59</v>
      </c>
      <c r="E16" s="1">
        <v>320186</v>
      </c>
      <c r="F16" s="1">
        <v>548487</v>
      </c>
      <c r="G16" s="1" t="s">
        <v>115</v>
      </c>
      <c r="H16" s="1" t="s">
        <v>61</v>
      </c>
      <c r="I16" s="1" t="s">
        <v>122</v>
      </c>
      <c r="J16" s="2">
        <v>214</v>
      </c>
      <c r="K16" s="2">
        <v>214</v>
      </c>
      <c r="L16" s="2">
        <v>1570703</v>
      </c>
      <c r="M16" s="2">
        <v>1571208</v>
      </c>
      <c r="N16" s="3">
        <v>65851</v>
      </c>
      <c r="O16" s="3">
        <v>66206</v>
      </c>
      <c r="P16" s="3">
        <v>14579500859</v>
      </c>
      <c r="Q16" s="3">
        <v>21597019397</v>
      </c>
      <c r="R16" s="3">
        <v>3871573352</v>
      </c>
      <c r="S16" s="3">
        <v>7545149707</v>
      </c>
      <c r="T16" s="3">
        <v>5501298853</v>
      </c>
      <c r="U16" s="4">
        <f>T16/W16</f>
        <v>0.42167051230335828</v>
      </c>
      <c r="V16" s="4">
        <f t="shared" si="0"/>
        <v>0.25878089692388073</v>
      </c>
      <c r="W16" s="3">
        <v>13046439560</v>
      </c>
      <c r="X16" s="3">
        <v>6458349923</v>
      </c>
      <c r="Y16" s="3">
        <v>1452942703</v>
      </c>
      <c r="Z16" s="3">
        <v>1971476919</v>
      </c>
      <c r="AA16" s="3">
        <v>1881429254</v>
      </c>
      <c r="AB16" s="3">
        <v>1498627309</v>
      </c>
      <c r="AC16" s="3">
        <v>1628495338</v>
      </c>
      <c r="AD16" s="3">
        <v>1404692412</v>
      </c>
      <c r="AE16" s="3">
        <v>1282635710</v>
      </c>
      <c r="AF16" s="3">
        <v>4510695540</v>
      </c>
      <c r="AG16" s="3">
        <v>2778520385</v>
      </c>
      <c r="AH16" s="3">
        <v>2651823524</v>
      </c>
      <c r="AI16" s="3">
        <v>2796490985</v>
      </c>
      <c r="AJ16" s="3">
        <v>2906797275</v>
      </c>
      <c r="AK16" s="3">
        <v>3352249907</v>
      </c>
      <c r="AL16" s="3">
        <v>3088912392</v>
      </c>
      <c r="AM16" s="3">
        <v>14481001129</v>
      </c>
      <c r="AN16" s="3">
        <v>5867432777</v>
      </c>
      <c r="AO16" s="3">
        <v>3154567487</v>
      </c>
      <c r="AP16" s="3">
        <v>4916151637</v>
      </c>
      <c r="AQ16" s="3">
        <v>6103960277</v>
      </c>
      <c r="AR16" s="3">
        <v>2556711623</v>
      </c>
      <c r="AS16" s="3">
        <v>3651367477</v>
      </c>
      <c r="AT16" s="3">
        <v>2411505753</v>
      </c>
      <c r="AU16" s="3">
        <v>1603203914</v>
      </c>
      <c r="AV16" s="3">
        <v>1315045428</v>
      </c>
      <c r="AW16" s="3">
        <v>2426404154</v>
      </c>
      <c r="AX16" s="3">
        <v>1552183140</v>
      </c>
      <c r="AY16" s="3">
        <v>862381661</v>
      </c>
      <c r="AZ16" s="3">
        <v>1019089048</v>
      </c>
      <c r="BA16" s="3">
        <v>966300930</v>
      </c>
      <c r="BB16" s="3">
        <v>847253367</v>
      </c>
      <c r="BC16" s="3">
        <v>1674958677</v>
      </c>
      <c r="BD16" s="3">
        <v>5011635890</v>
      </c>
      <c r="BE16" s="3">
        <v>1315277000</v>
      </c>
      <c r="BF16" s="3">
        <v>13</v>
      </c>
    </row>
    <row r="17" spans="1:58" x14ac:dyDescent="0.55000000000000004">
      <c r="A17" s="1" t="s">
        <v>164</v>
      </c>
      <c r="B17" s="1" t="s">
        <v>165</v>
      </c>
      <c r="C17" s="1" t="s">
        <v>58</v>
      </c>
      <c r="D17" s="1" t="s">
        <v>59</v>
      </c>
      <c r="E17" s="1">
        <v>302164</v>
      </c>
      <c r="F17" s="1">
        <v>545774</v>
      </c>
      <c r="G17" s="1" t="s">
        <v>159</v>
      </c>
      <c r="H17" s="1" t="s">
        <v>61</v>
      </c>
      <c r="I17" s="1" t="s">
        <v>166</v>
      </c>
      <c r="J17" s="2">
        <v>234</v>
      </c>
      <c r="K17" s="2">
        <v>234</v>
      </c>
      <c r="L17" s="2">
        <v>1921838</v>
      </c>
      <c r="M17" s="2">
        <v>1918163</v>
      </c>
      <c r="N17" s="3">
        <v>69265</v>
      </c>
      <c r="O17" s="3">
        <v>18786</v>
      </c>
      <c r="P17" s="3">
        <v>10392001153</v>
      </c>
      <c r="Q17" s="3">
        <v>19223641895</v>
      </c>
      <c r="R17" s="3">
        <v>3727466230</v>
      </c>
      <c r="S17" s="3">
        <v>6658671814</v>
      </c>
      <c r="T17" s="3">
        <v>6050865181</v>
      </c>
      <c r="U17" s="4">
        <f>T17/W17</f>
        <v>0.4761085801792615</v>
      </c>
      <c r="V17" s="4">
        <f t="shared" si="0"/>
        <v>0.34350039960787337</v>
      </c>
      <c r="W17" s="3">
        <v>12709002595</v>
      </c>
      <c r="X17" s="3">
        <v>4578120812</v>
      </c>
      <c r="Y17" s="3">
        <v>1406178580</v>
      </c>
      <c r="Z17" s="3">
        <v>2284573732</v>
      </c>
      <c r="AA17" s="3">
        <v>1349581944</v>
      </c>
      <c r="AB17" s="3">
        <v>1077320182</v>
      </c>
      <c r="AC17" s="3">
        <v>2127927128</v>
      </c>
      <c r="AD17" s="3">
        <v>2080973738</v>
      </c>
      <c r="AE17" s="3">
        <v>921955958</v>
      </c>
      <c r="AF17" s="3">
        <v>3294595867</v>
      </c>
      <c r="AG17" s="3">
        <v>2241931143</v>
      </c>
      <c r="AH17" s="3">
        <v>2219522727</v>
      </c>
      <c r="AI17" s="3">
        <v>2568547747</v>
      </c>
      <c r="AJ17" s="3">
        <v>2594314834</v>
      </c>
      <c r="AK17" s="3">
        <v>2801521031</v>
      </c>
      <c r="AL17" s="3">
        <v>2858565828</v>
      </c>
      <c r="AM17" s="3">
        <v>12755979722</v>
      </c>
      <c r="AN17" s="3">
        <v>5100496971</v>
      </c>
      <c r="AO17" s="3">
        <v>2563823566</v>
      </c>
      <c r="AP17" s="3">
        <v>4525963652</v>
      </c>
      <c r="AQ17" s="3">
        <v>6220715821</v>
      </c>
      <c r="AR17" s="3">
        <v>2531900971</v>
      </c>
      <c r="AS17" s="3">
        <v>3845103486</v>
      </c>
      <c r="AT17" s="3">
        <v>1448869131</v>
      </c>
      <c r="AU17" s="3">
        <v>1812332728</v>
      </c>
      <c r="AV17" s="3">
        <v>520906655</v>
      </c>
      <c r="AW17" s="3">
        <v>2161188575</v>
      </c>
      <c r="AX17" s="3">
        <v>2138474952</v>
      </c>
      <c r="AY17" s="3">
        <v>1089231354</v>
      </c>
      <c r="AZ17" s="3">
        <v>492149800</v>
      </c>
      <c r="BA17" s="3">
        <v>1351316821</v>
      </c>
      <c r="BB17" s="3">
        <v>1058726290</v>
      </c>
      <c r="BC17" s="3">
        <v>1418070262</v>
      </c>
      <c r="BD17" s="3">
        <v>4485991438</v>
      </c>
      <c r="BE17" s="3">
        <v>647103377</v>
      </c>
      <c r="BF17" s="3">
        <v>9</v>
      </c>
    </row>
    <row r="18" spans="1:58" x14ac:dyDescent="0.55000000000000004">
      <c r="A18" s="1" t="s">
        <v>107</v>
      </c>
      <c r="B18" s="1" t="s">
        <v>108</v>
      </c>
      <c r="C18" s="1" t="s">
        <v>58</v>
      </c>
      <c r="D18" s="1" t="s">
        <v>59</v>
      </c>
      <c r="E18" s="1">
        <v>316347</v>
      </c>
      <c r="F18" s="1">
        <v>551499</v>
      </c>
      <c r="G18" s="1" t="s">
        <v>93</v>
      </c>
      <c r="H18" s="1" t="s">
        <v>61</v>
      </c>
      <c r="I18" s="1" t="s">
        <v>109</v>
      </c>
      <c r="J18" s="2">
        <v>244</v>
      </c>
      <c r="K18" s="2">
        <v>244</v>
      </c>
      <c r="L18" s="2">
        <v>76560</v>
      </c>
      <c r="M18" s="2">
        <v>77212</v>
      </c>
      <c r="N18" s="3">
        <v>23887</v>
      </c>
      <c r="O18" s="3">
        <v>26617</v>
      </c>
      <c r="P18" s="3">
        <v>5600000377</v>
      </c>
      <c r="Q18" s="3">
        <v>4943984491</v>
      </c>
      <c r="R18" s="3">
        <v>899736844</v>
      </c>
      <c r="S18" s="3">
        <v>2034061509</v>
      </c>
      <c r="T18" s="3">
        <v>1295857317</v>
      </c>
      <c r="U18" s="4">
        <f>T18/W18</f>
        <v>0.38916108679007949</v>
      </c>
      <c r="V18" s="4">
        <f t="shared" si="0"/>
        <v>0.25340697068201767</v>
      </c>
      <c r="W18" s="3">
        <v>3329873826</v>
      </c>
      <c r="X18" s="3">
        <v>1130201980</v>
      </c>
      <c r="Y18" s="3">
        <v>366498177</v>
      </c>
      <c r="Z18" s="3">
        <v>513779444</v>
      </c>
      <c r="AA18" s="3">
        <v>551436078</v>
      </c>
      <c r="AB18" s="3">
        <v>410089740</v>
      </c>
      <c r="AC18" s="3">
        <v>393684453</v>
      </c>
      <c r="AD18" s="3">
        <v>330033795</v>
      </c>
      <c r="AE18" s="3">
        <v>277247917</v>
      </c>
      <c r="AF18" s="3">
        <v>1009457511</v>
      </c>
      <c r="AG18" s="3">
        <v>573826395</v>
      </c>
      <c r="AH18" s="3">
        <v>630101989</v>
      </c>
      <c r="AI18" s="3">
        <v>685906350</v>
      </c>
      <c r="AJ18" s="3">
        <v>689918447</v>
      </c>
      <c r="AK18" s="3">
        <v>719145102</v>
      </c>
      <c r="AL18" s="3">
        <v>693726780</v>
      </c>
      <c r="AM18" s="3">
        <v>3425405776</v>
      </c>
      <c r="AN18" s="3">
        <v>1267553175</v>
      </c>
      <c r="AO18" s="3">
        <v>1062079822</v>
      </c>
      <c r="AP18" s="3">
        <v>1557157404</v>
      </c>
      <c r="AQ18" s="3">
        <v>1812198964</v>
      </c>
      <c r="AR18" s="3">
        <v>1058811640</v>
      </c>
      <c r="AS18" s="3">
        <v>1312048981</v>
      </c>
      <c r="AT18" s="3">
        <v>1023209725</v>
      </c>
      <c r="AU18" s="3">
        <v>269316848</v>
      </c>
      <c r="AV18" s="3">
        <v>36036000</v>
      </c>
      <c r="AW18" s="3">
        <v>387910422</v>
      </c>
      <c r="AX18" s="3">
        <v>264358240</v>
      </c>
      <c r="AY18" s="3">
        <v>232081573</v>
      </c>
      <c r="AZ18" s="3">
        <v>193592000</v>
      </c>
      <c r="BA18" s="3">
        <v>323571550</v>
      </c>
      <c r="BB18" s="3">
        <v>90887500</v>
      </c>
      <c r="BC18" s="3">
        <v>295925970</v>
      </c>
      <c r="BD18" s="3">
        <v>1712025694</v>
      </c>
      <c r="BE18" s="3">
        <v>64027000</v>
      </c>
      <c r="BF18" s="3">
        <v>5</v>
      </c>
    </row>
    <row r="19" spans="1:58" x14ac:dyDescent="0.55000000000000004">
      <c r="A19" s="1" t="s">
        <v>76</v>
      </c>
      <c r="B19" s="1" t="s">
        <v>77</v>
      </c>
      <c r="C19" s="1" t="s">
        <v>58</v>
      </c>
      <c r="D19" s="1" t="s">
        <v>59</v>
      </c>
      <c r="E19" s="1">
        <v>310318</v>
      </c>
      <c r="F19" s="1">
        <v>552019</v>
      </c>
      <c r="G19" s="1" t="s">
        <v>74</v>
      </c>
      <c r="H19" s="1" t="s">
        <v>61</v>
      </c>
      <c r="I19" s="1" t="s">
        <v>78</v>
      </c>
      <c r="J19" s="2">
        <v>202</v>
      </c>
      <c r="K19" s="2">
        <v>202</v>
      </c>
      <c r="L19" s="2">
        <v>1549686</v>
      </c>
      <c r="M19" s="2">
        <v>1555583</v>
      </c>
      <c r="N19" s="3">
        <v>86869</v>
      </c>
      <c r="O19" s="3">
        <v>45255</v>
      </c>
      <c r="P19" s="3">
        <v>26688001375</v>
      </c>
      <c r="Q19" s="3">
        <v>208966500704</v>
      </c>
      <c r="R19" s="3">
        <v>39750192863</v>
      </c>
      <c r="S19" s="3">
        <v>56986908689</v>
      </c>
      <c r="T19" s="3">
        <v>59303975265</v>
      </c>
      <c r="U19" s="4">
        <f>T19/W19</f>
        <v>0.50996277269742252</v>
      </c>
      <c r="V19" s="4">
        <f t="shared" si="0"/>
        <v>0.36216551094842964</v>
      </c>
      <c r="W19" s="3">
        <v>116290793054</v>
      </c>
      <c r="X19" s="3">
        <v>72400733947</v>
      </c>
      <c r="Y19" s="3">
        <v>12119230789</v>
      </c>
      <c r="Z19" s="3">
        <v>20787283211</v>
      </c>
      <c r="AA19" s="3">
        <v>13028871970</v>
      </c>
      <c r="AB19" s="3">
        <v>7338168197</v>
      </c>
      <c r="AC19" s="3">
        <v>24016749576</v>
      </c>
      <c r="AD19" s="3">
        <v>21329231274</v>
      </c>
      <c r="AE19" s="3">
        <v>8070790049</v>
      </c>
      <c r="AF19" s="3">
        <v>57452338465</v>
      </c>
      <c r="AG19" s="3">
        <v>16551799847</v>
      </c>
      <c r="AH19" s="3">
        <v>28396350495</v>
      </c>
      <c r="AI19" s="3">
        <v>31358213365</v>
      </c>
      <c r="AJ19" s="3">
        <v>32284869680</v>
      </c>
      <c r="AK19" s="3">
        <v>32288457658</v>
      </c>
      <c r="AL19" s="3">
        <v>21488145816</v>
      </c>
      <c r="AM19" s="3">
        <v>156255753574</v>
      </c>
      <c r="AN19" s="3">
        <v>38039945663</v>
      </c>
      <c r="AO19" s="3">
        <v>944361168</v>
      </c>
      <c r="AP19" s="3">
        <v>5239447015</v>
      </c>
      <c r="AQ19" s="3">
        <v>14598609852</v>
      </c>
      <c r="AR19" s="3">
        <v>28801966007</v>
      </c>
      <c r="AS19" s="3">
        <v>34235733526</v>
      </c>
      <c r="AT19" s="3">
        <v>12130982910</v>
      </c>
      <c r="AU19" s="3">
        <v>10200688787</v>
      </c>
      <c r="AV19" s="3">
        <v>3950987445</v>
      </c>
      <c r="AW19" s="3">
        <v>21784678902</v>
      </c>
      <c r="AX19" s="3">
        <v>12476542883</v>
      </c>
      <c r="AY19" s="3">
        <v>3404478834</v>
      </c>
      <c r="AZ19" s="3">
        <v>5965360893</v>
      </c>
      <c r="BA19" s="3">
        <v>3394364146</v>
      </c>
      <c r="BB19" s="3">
        <v>75681260610</v>
      </c>
      <c r="BC19" s="3">
        <v>3859079551</v>
      </c>
      <c r="BD19" s="3">
        <v>46025527379</v>
      </c>
      <c r="BE19" s="3">
        <v>5620209200</v>
      </c>
      <c r="BF19" s="3">
        <v>24</v>
      </c>
    </row>
    <row r="20" spans="1:58" x14ac:dyDescent="0.55000000000000004">
      <c r="A20" s="1" t="s">
        <v>137</v>
      </c>
      <c r="B20" s="1" t="s">
        <v>138</v>
      </c>
      <c r="C20" s="1" t="s">
        <v>58</v>
      </c>
      <c r="D20" s="1" t="s">
        <v>59</v>
      </c>
      <c r="E20" s="1">
        <v>304281</v>
      </c>
      <c r="F20" s="1">
        <v>550310</v>
      </c>
      <c r="G20" s="1" t="s">
        <v>139</v>
      </c>
      <c r="H20" s="1" t="s">
        <v>61</v>
      </c>
      <c r="I20" s="1" t="s">
        <v>140</v>
      </c>
      <c r="J20" s="2">
        <v>238</v>
      </c>
      <c r="K20" s="2">
        <v>238</v>
      </c>
      <c r="L20" s="2">
        <v>925286</v>
      </c>
      <c r="M20" s="2">
        <v>927138</v>
      </c>
      <c r="N20" s="3">
        <v>80582</v>
      </c>
      <c r="O20" s="3">
        <v>59946</v>
      </c>
      <c r="P20" s="3">
        <v>22880002306</v>
      </c>
      <c r="Q20" s="3">
        <v>21222679828</v>
      </c>
      <c r="R20" s="3">
        <v>4166967022</v>
      </c>
      <c r="S20" s="3">
        <v>7300940784</v>
      </c>
      <c r="T20" s="3">
        <v>5646702757</v>
      </c>
      <c r="U20" s="4">
        <f>T20/W20</f>
        <v>0.43612008806977587</v>
      </c>
      <c r="V20" s="4">
        <f t="shared" si="0"/>
        <v>0.38121818949676672</v>
      </c>
      <c r="W20" s="3">
        <v>12947586941</v>
      </c>
      <c r="X20" s="3">
        <v>6194970283</v>
      </c>
      <c r="Y20" s="3">
        <v>1330253396</v>
      </c>
      <c r="Z20" s="3">
        <v>2890131239</v>
      </c>
      <c r="AA20" s="3">
        <v>1618088532</v>
      </c>
      <c r="AB20" s="3">
        <v>964541098</v>
      </c>
      <c r="AC20" s="3">
        <v>1815135514</v>
      </c>
      <c r="AD20" s="3">
        <v>2045724413</v>
      </c>
      <c r="AE20" s="3">
        <v>933063636</v>
      </c>
      <c r="AF20" s="3">
        <v>4441500987</v>
      </c>
      <c r="AG20" s="3">
        <v>2157221268</v>
      </c>
      <c r="AH20" s="3">
        <v>2668799723</v>
      </c>
      <c r="AI20" s="3">
        <v>2874056386</v>
      </c>
      <c r="AJ20" s="3">
        <v>2922023064</v>
      </c>
      <c r="AK20" s="3">
        <v>3348196319</v>
      </c>
      <c r="AL20" s="3">
        <v>2761029598</v>
      </c>
      <c r="AM20" s="3">
        <v>14813860776</v>
      </c>
      <c r="AN20" s="3">
        <v>4918250866</v>
      </c>
      <c r="AO20" s="3">
        <v>2508698056</v>
      </c>
      <c r="AP20" s="3">
        <v>4016790074</v>
      </c>
      <c r="AQ20" s="3">
        <v>5399659645</v>
      </c>
      <c r="AR20" s="3">
        <v>3093324590</v>
      </c>
      <c r="AS20" s="3">
        <v>4232173463</v>
      </c>
      <c r="AT20" s="3">
        <v>2160857679</v>
      </c>
      <c r="AU20" s="3">
        <v>1233526734</v>
      </c>
      <c r="AV20" s="3">
        <v>754148648</v>
      </c>
      <c r="AW20" s="3">
        <v>2723777899</v>
      </c>
      <c r="AX20" s="3">
        <v>2315855710</v>
      </c>
      <c r="AY20" s="3">
        <v>1434729593</v>
      </c>
      <c r="AZ20" s="3">
        <v>778679235</v>
      </c>
      <c r="BA20" s="3">
        <v>812584060</v>
      </c>
      <c r="BB20" s="3">
        <v>358893146</v>
      </c>
      <c r="BC20" s="3">
        <v>1691292946</v>
      </c>
      <c r="BD20" s="3">
        <v>5387582620</v>
      </c>
      <c r="BE20" s="3">
        <v>881185858</v>
      </c>
      <c r="BF20" s="3">
        <v>20</v>
      </c>
    </row>
    <row r="21" spans="1:58" x14ac:dyDescent="0.55000000000000004">
      <c r="A21" s="1" t="s">
        <v>95</v>
      </c>
      <c r="B21" s="1" t="s">
        <v>96</v>
      </c>
      <c r="C21" s="1" t="s">
        <v>58</v>
      </c>
      <c r="D21" s="1" t="s">
        <v>59</v>
      </c>
      <c r="E21" s="1">
        <v>315183</v>
      </c>
      <c r="F21" s="1">
        <v>551434</v>
      </c>
      <c r="G21" s="1" t="s">
        <v>93</v>
      </c>
      <c r="H21" s="1" t="s">
        <v>61</v>
      </c>
      <c r="I21" s="1" t="s">
        <v>97</v>
      </c>
      <c r="J21" s="2">
        <v>208</v>
      </c>
      <c r="K21" s="2">
        <v>208</v>
      </c>
      <c r="L21" s="2">
        <v>608638</v>
      </c>
      <c r="M21" s="2">
        <v>505343</v>
      </c>
      <c r="N21" s="3">
        <v>56758</v>
      </c>
      <c r="O21" s="3">
        <v>63523</v>
      </c>
      <c r="P21" s="3">
        <v>13440000547</v>
      </c>
      <c r="Q21" s="3">
        <v>28082891750</v>
      </c>
      <c r="R21" s="3">
        <v>5203334386</v>
      </c>
      <c r="S21" s="3">
        <v>10211675042</v>
      </c>
      <c r="T21" s="3">
        <v>7900891700</v>
      </c>
      <c r="U21" s="4">
        <f>T21/W21</f>
        <v>0.43621331734722246</v>
      </c>
      <c r="V21" s="4">
        <f t="shared" si="0"/>
        <v>0.29842521164606373</v>
      </c>
      <c r="W21" s="3">
        <v>18112449542</v>
      </c>
      <c r="X21" s="3">
        <v>7274707565</v>
      </c>
      <c r="Y21" s="3">
        <v>1792944075</v>
      </c>
      <c r="Z21" s="3">
        <v>3032106819</v>
      </c>
      <c r="AA21" s="3">
        <v>2448881505</v>
      </c>
      <c r="AB21" s="3">
        <v>1988947397</v>
      </c>
      <c r="AC21" s="3">
        <v>2304149229</v>
      </c>
      <c r="AD21" s="3">
        <v>2373104769</v>
      </c>
      <c r="AE21" s="3">
        <v>1703746398</v>
      </c>
      <c r="AF21" s="3">
        <v>4934512470</v>
      </c>
      <c r="AG21" s="3">
        <v>3460333769</v>
      </c>
      <c r="AH21" s="3">
        <v>3365519209</v>
      </c>
      <c r="AI21" s="3">
        <v>3759108241</v>
      </c>
      <c r="AJ21" s="3">
        <v>3826603523</v>
      </c>
      <c r="AK21" s="3">
        <v>4069999979</v>
      </c>
      <c r="AL21" s="3">
        <v>4236245750</v>
      </c>
      <c r="AM21" s="3">
        <v>18717270514</v>
      </c>
      <c r="AN21" s="3">
        <v>7696579519</v>
      </c>
      <c r="AO21" s="3">
        <v>3792881987</v>
      </c>
      <c r="AP21" s="3">
        <v>7234830993</v>
      </c>
      <c r="AQ21" s="3">
        <v>9026982916</v>
      </c>
      <c r="AR21" s="3">
        <v>4690770218</v>
      </c>
      <c r="AS21" s="3">
        <v>6802980294</v>
      </c>
      <c r="AT21" s="3">
        <v>3675687272</v>
      </c>
      <c r="AU21" s="3">
        <v>792876849</v>
      </c>
      <c r="AV21" s="3">
        <v>1418424944</v>
      </c>
      <c r="AW21" s="3">
        <v>3297025026</v>
      </c>
      <c r="AX21" s="3">
        <v>1125149081</v>
      </c>
      <c r="AY21" s="3">
        <v>736676494</v>
      </c>
      <c r="AZ21" s="3">
        <v>465674316</v>
      </c>
      <c r="BA21" s="3">
        <v>1092351034</v>
      </c>
      <c r="BB21" s="3">
        <v>1260745208</v>
      </c>
      <c r="BC21" s="3">
        <v>1828495075</v>
      </c>
      <c r="BD21" s="3">
        <v>10776048099</v>
      </c>
      <c r="BE21" s="3">
        <v>1153905174</v>
      </c>
      <c r="BF21" s="3">
        <v>12</v>
      </c>
    </row>
    <row r="22" spans="1:58" x14ac:dyDescent="0.55000000000000004">
      <c r="A22" s="1" t="s">
        <v>117</v>
      </c>
      <c r="B22" s="1" t="s">
        <v>118</v>
      </c>
      <c r="C22" s="1" t="s">
        <v>58</v>
      </c>
      <c r="D22" s="1" t="s">
        <v>59</v>
      </c>
      <c r="E22" s="1">
        <v>319412</v>
      </c>
      <c r="F22" s="1">
        <v>548713</v>
      </c>
      <c r="G22" s="1" t="s">
        <v>115</v>
      </c>
      <c r="H22" s="1" t="s">
        <v>61</v>
      </c>
      <c r="I22" s="1" t="s">
        <v>119</v>
      </c>
      <c r="J22" s="2">
        <v>213</v>
      </c>
      <c r="K22" s="2">
        <v>213</v>
      </c>
      <c r="L22" s="2">
        <v>710600</v>
      </c>
      <c r="M22" s="2">
        <v>694497</v>
      </c>
      <c r="N22" s="3">
        <v>70518</v>
      </c>
      <c r="O22" s="3">
        <v>71160</v>
      </c>
      <c r="P22" s="3">
        <v>15701000795</v>
      </c>
      <c r="Q22" s="3">
        <v>15920142005</v>
      </c>
      <c r="R22" s="3">
        <v>2817131870</v>
      </c>
      <c r="S22" s="3">
        <v>6677277310</v>
      </c>
      <c r="T22" s="3">
        <v>3818414164</v>
      </c>
      <c r="U22" s="4">
        <f>T22/W22</f>
        <v>0.36380928299606097</v>
      </c>
      <c r="V22" s="4">
        <f t="shared" si="0"/>
        <v>0.31138078640746147</v>
      </c>
      <c r="W22" s="3">
        <v>10495647974</v>
      </c>
      <c r="X22" s="3">
        <v>3929342643</v>
      </c>
      <c r="Y22" s="3">
        <v>1035579253</v>
      </c>
      <c r="Z22" s="3">
        <v>2127799523</v>
      </c>
      <c r="AA22" s="3">
        <v>1617905738</v>
      </c>
      <c r="AB22" s="3">
        <v>1260650186</v>
      </c>
      <c r="AC22" s="3">
        <v>952797655</v>
      </c>
      <c r="AD22" s="3">
        <v>1140343597</v>
      </c>
      <c r="AE22" s="3">
        <v>860512320</v>
      </c>
      <c r="AF22" s="3">
        <v>2909941418</v>
      </c>
      <c r="AG22" s="3">
        <v>1647578888</v>
      </c>
      <c r="AH22" s="3">
        <v>2084308222</v>
      </c>
      <c r="AI22" s="3">
        <v>2245938895</v>
      </c>
      <c r="AJ22" s="3">
        <v>2303941951</v>
      </c>
      <c r="AK22" s="3">
        <v>2493244256</v>
      </c>
      <c r="AL22" s="3">
        <v>2071142686</v>
      </c>
      <c r="AM22" s="3">
        <v>11463834628</v>
      </c>
      <c r="AN22" s="3">
        <v>3718721574</v>
      </c>
      <c r="AO22" s="3">
        <v>3332585623</v>
      </c>
      <c r="AP22" s="3">
        <v>5029681693</v>
      </c>
      <c r="AQ22" s="3">
        <v>5943485005</v>
      </c>
      <c r="AR22" s="3">
        <v>2906612709</v>
      </c>
      <c r="AS22" s="3">
        <v>4049158426</v>
      </c>
      <c r="AT22" s="3">
        <v>2395996212</v>
      </c>
      <c r="AU22" s="3">
        <v>1001388762</v>
      </c>
      <c r="AV22" s="3">
        <v>518514700</v>
      </c>
      <c r="AW22" s="3">
        <v>786370336</v>
      </c>
      <c r="AX22" s="3">
        <v>1517276920</v>
      </c>
      <c r="AY22" s="3">
        <v>413426120</v>
      </c>
      <c r="AZ22" s="3">
        <v>465643000</v>
      </c>
      <c r="BA22" s="3">
        <v>1424572790</v>
      </c>
      <c r="BB22" s="3">
        <v>442481867</v>
      </c>
      <c r="BC22" s="3">
        <v>302732398</v>
      </c>
      <c r="BD22" s="3">
        <v>4270902252</v>
      </c>
      <c r="BE22" s="3">
        <v>1623695274</v>
      </c>
      <c r="BF22" s="3">
        <v>14</v>
      </c>
    </row>
    <row r="23" spans="1:58" x14ac:dyDescent="0.55000000000000004">
      <c r="A23" s="1" t="s">
        <v>180</v>
      </c>
      <c r="B23" s="1" t="s">
        <v>181</v>
      </c>
      <c r="C23" s="1" t="s">
        <v>58</v>
      </c>
      <c r="D23" s="1" t="s">
        <v>59</v>
      </c>
      <c r="E23" s="1">
        <v>310110</v>
      </c>
      <c r="F23" s="1">
        <v>542094</v>
      </c>
      <c r="G23" s="1" t="s">
        <v>182</v>
      </c>
      <c r="H23" s="1" t="s">
        <v>61</v>
      </c>
      <c r="I23" s="1" t="s">
        <v>183</v>
      </c>
      <c r="J23" s="2">
        <v>226</v>
      </c>
      <c r="K23" s="2">
        <v>226</v>
      </c>
      <c r="L23" s="2">
        <v>1325942</v>
      </c>
      <c r="M23" s="2">
        <v>1470003</v>
      </c>
      <c r="N23" s="3">
        <v>77665</v>
      </c>
      <c r="O23" s="3">
        <v>16194</v>
      </c>
      <c r="P23" s="3">
        <v>12776000618</v>
      </c>
      <c r="Q23" s="3">
        <v>51384937418</v>
      </c>
      <c r="R23" s="3">
        <v>10151742480</v>
      </c>
      <c r="S23" s="3">
        <v>19865010008</v>
      </c>
      <c r="T23" s="3">
        <v>10471802284</v>
      </c>
      <c r="U23" s="4">
        <f>T23/W23</f>
        <v>0.34518578803200434</v>
      </c>
      <c r="V23" s="4">
        <f t="shared" si="0"/>
        <v>0.29245844197432119</v>
      </c>
      <c r="W23" s="3">
        <v>30336713292</v>
      </c>
      <c r="X23" s="3">
        <v>15936701188</v>
      </c>
      <c r="Y23" s="3">
        <v>2859538068</v>
      </c>
      <c r="Z23" s="3">
        <v>5938192389</v>
      </c>
      <c r="AA23" s="3">
        <v>4131584497</v>
      </c>
      <c r="AB23" s="3">
        <v>4097920953</v>
      </c>
      <c r="AC23" s="3">
        <v>2923749452</v>
      </c>
      <c r="AD23" s="3">
        <v>2934035515</v>
      </c>
      <c r="AE23" s="3">
        <v>1851223234</v>
      </c>
      <c r="AF23" s="3">
        <v>6065190109</v>
      </c>
      <c r="AG23" s="3">
        <v>4660881303</v>
      </c>
      <c r="AH23" s="3">
        <v>6000979861</v>
      </c>
      <c r="AI23" s="3">
        <v>7171186260</v>
      </c>
      <c r="AJ23" s="3">
        <v>7457940306</v>
      </c>
      <c r="AK23" s="3">
        <v>8479029081</v>
      </c>
      <c r="AL23" s="3">
        <v>7170722783</v>
      </c>
      <c r="AM23" s="3">
        <v>36087021633</v>
      </c>
      <c r="AN23" s="3">
        <v>11831604086</v>
      </c>
      <c r="AO23" s="3">
        <v>3938234348</v>
      </c>
      <c r="AP23" s="3">
        <v>7164591121</v>
      </c>
      <c r="AQ23" s="3">
        <v>9462469573</v>
      </c>
      <c r="AR23" s="3">
        <v>3650689064</v>
      </c>
      <c r="AS23" s="3">
        <v>6007944086</v>
      </c>
      <c r="AT23" s="3">
        <v>9017372255</v>
      </c>
      <c r="AU23" s="3">
        <v>2852347901</v>
      </c>
      <c r="AV23" s="3">
        <v>1541821900</v>
      </c>
      <c r="AW23" s="3">
        <v>6180664976</v>
      </c>
      <c r="AX23" s="3">
        <v>6919445391</v>
      </c>
      <c r="AY23" s="3">
        <v>932436606</v>
      </c>
      <c r="AZ23" s="3">
        <v>1003438970</v>
      </c>
      <c r="BA23" s="3">
        <v>1216942053</v>
      </c>
      <c r="BB23" s="3">
        <v>1441959684</v>
      </c>
      <c r="BC23" s="3">
        <v>845941264</v>
      </c>
      <c r="BD23" s="3">
        <v>13424284197</v>
      </c>
      <c r="BE23" s="3">
        <v>2734346911</v>
      </c>
      <c r="BF23" s="3">
        <v>11</v>
      </c>
    </row>
    <row r="24" spans="1:58" x14ac:dyDescent="0.55000000000000004">
      <c r="A24" s="1" t="s">
        <v>85</v>
      </c>
      <c r="B24" s="1" t="s">
        <v>86</v>
      </c>
      <c r="C24" s="1" t="s">
        <v>58</v>
      </c>
      <c r="D24" s="1" t="s">
        <v>59</v>
      </c>
      <c r="E24" s="1">
        <v>312654</v>
      </c>
      <c r="F24" s="1">
        <v>551950</v>
      </c>
      <c r="G24" s="1" t="s">
        <v>74</v>
      </c>
      <c r="H24" s="1" t="s">
        <v>61</v>
      </c>
      <c r="I24" s="1" t="s">
        <v>87</v>
      </c>
      <c r="J24" s="2">
        <v>205</v>
      </c>
      <c r="K24" s="2">
        <v>205</v>
      </c>
      <c r="L24" s="2">
        <v>499283</v>
      </c>
      <c r="M24" s="2">
        <v>569933</v>
      </c>
      <c r="N24" s="3">
        <v>50908</v>
      </c>
      <c r="O24" s="3">
        <v>39766</v>
      </c>
      <c r="P24" s="3">
        <v>14464001363</v>
      </c>
      <c r="Q24" s="3">
        <v>33648101944</v>
      </c>
      <c r="R24" s="3">
        <v>6033074230</v>
      </c>
      <c r="S24" s="3">
        <v>12586602289</v>
      </c>
      <c r="T24" s="3">
        <v>8414625047</v>
      </c>
      <c r="U24" s="4">
        <f>T24/W24</f>
        <v>0.40068327969739853</v>
      </c>
      <c r="V24" s="4">
        <f t="shared" si="0"/>
        <v>0.27760348543485919</v>
      </c>
      <c r="W24" s="3">
        <v>21000689256</v>
      </c>
      <c r="X24" s="3">
        <v>9561677251</v>
      </c>
      <c r="Y24" s="3">
        <v>1941971366</v>
      </c>
      <c r="Z24" s="3">
        <v>3445327472</v>
      </c>
      <c r="AA24" s="3">
        <v>2973881824</v>
      </c>
      <c r="AB24" s="3">
        <v>2554304316</v>
      </c>
      <c r="AC24" s="3">
        <v>2581744770</v>
      </c>
      <c r="AD24" s="3">
        <v>2384537062</v>
      </c>
      <c r="AE24" s="3">
        <v>1653890892</v>
      </c>
      <c r="AF24" s="3">
        <v>7368076524</v>
      </c>
      <c r="AG24" s="3">
        <v>2670670415</v>
      </c>
      <c r="AH24" s="3">
        <v>4296532683</v>
      </c>
      <c r="AI24" s="3">
        <v>4952330846</v>
      </c>
      <c r="AJ24" s="3">
        <v>5129827989</v>
      </c>
      <c r="AK24" s="3">
        <v>5422318515</v>
      </c>
      <c r="AL24" s="3">
        <v>4288301237</v>
      </c>
      <c r="AM24" s="3">
        <v>24776525963</v>
      </c>
      <c r="AN24" s="3">
        <v>6958971652</v>
      </c>
      <c r="AO24" s="3">
        <v>1200895638</v>
      </c>
      <c r="AP24" s="3">
        <v>3119913184</v>
      </c>
      <c r="AQ24" s="3">
        <v>4845515888</v>
      </c>
      <c r="AR24" s="3">
        <v>7304616157</v>
      </c>
      <c r="AS24" s="3">
        <v>8217926358</v>
      </c>
      <c r="AT24" s="3">
        <v>4478564939</v>
      </c>
      <c r="AU24" s="3">
        <v>2731565981</v>
      </c>
      <c r="AV24" s="3">
        <v>716904152</v>
      </c>
      <c r="AW24" s="3">
        <v>2491278009</v>
      </c>
      <c r="AX24" s="3">
        <v>1644872528</v>
      </c>
      <c r="AY24" s="3">
        <v>596376585</v>
      </c>
      <c r="AZ24" s="3">
        <v>1651450502</v>
      </c>
      <c r="BA24" s="3">
        <v>2719022920</v>
      </c>
      <c r="BB24" s="3">
        <v>1748145983</v>
      </c>
      <c r="BC24" s="3">
        <v>1123324622</v>
      </c>
      <c r="BD24" s="3">
        <v>11019071008</v>
      </c>
      <c r="BE24" s="3">
        <v>2048004902</v>
      </c>
      <c r="BF24" s="3">
        <v>13</v>
      </c>
    </row>
    <row r="25" spans="1:58" x14ac:dyDescent="0.55000000000000004">
      <c r="A25" s="1" t="s">
        <v>177</v>
      </c>
      <c r="B25" s="1" t="s">
        <v>178</v>
      </c>
      <c r="C25" s="1" t="s">
        <v>58</v>
      </c>
      <c r="D25" s="1" t="s">
        <v>59</v>
      </c>
      <c r="E25" s="1">
        <v>303223</v>
      </c>
      <c r="F25" s="1">
        <v>548655</v>
      </c>
      <c r="G25" s="1" t="s">
        <v>172</v>
      </c>
      <c r="H25" s="1" t="s">
        <v>61</v>
      </c>
      <c r="I25" s="1" t="s">
        <v>179</v>
      </c>
      <c r="J25" s="2">
        <v>237</v>
      </c>
      <c r="K25" s="2">
        <v>237</v>
      </c>
      <c r="L25" s="2">
        <v>725459</v>
      </c>
      <c r="M25" s="2">
        <v>777983</v>
      </c>
      <c r="N25" s="3">
        <v>21636</v>
      </c>
      <c r="O25" s="3">
        <v>5881</v>
      </c>
      <c r="P25" s="3">
        <v>3468000550</v>
      </c>
      <c r="Q25" s="3">
        <v>11144863049</v>
      </c>
      <c r="R25" s="3">
        <v>2045949666</v>
      </c>
      <c r="S25" s="3">
        <v>3646900236</v>
      </c>
      <c r="T25" s="3">
        <v>1873488754</v>
      </c>
      <c r="U25" s="4">
        <f>T25/W25</f>
        <v>0.33937622102242471</v>
      </c>
      <c r="V25" s="4">
        <f t="shared" si="0"/>
        <v>0.28264021626490493</v>
      </c>
      <c r="W25" s="3">
        <v>5520388990</v>
      </c>
      <c r="X25" s="3">
        <v>4606585219</v>
      </c>
      <c r="Y25" s="3">
        <v>477622897</v>
      </c>
      <c r="Z25" s="3">
        <v>1031494012</v>
      </c>
      <c r="AA25" s="3">
        <v>899949991</v>
      </c>
      <c r="AB25" s="3">
        <v>805494745</v>
      </c>
      <c r="AC25" s="3">
        <v>496851445</v>
      </c>
      <c r="AD25" s="3">
        <v>528789926</v>
      </c>
      <c r="AE25" s="3">
        <v>410395042</v>
      </c>
      <c r="AF25" s="3">
        <v>2679562560</v>
      </c>
      <c r="AG25" s="3">
        <v>867485229</v>
      </c>
      <c r="AH25" s="3">
        <v>1520475306</v>
      </c>
      <c r="AI25" s="3">
        <v>1724643104</v>
      </c>
      <c r="AJ25" s="3">
        <v>1710480517</v>
      </c>
      <c r="AK25" s="3">
        <v>1803902448</v>
      </c>
      <c r="AL25" s="3">
        <v>1125745878</v>
      </c>
      <c r="AM25" s="3">
        <v>8455826022</v>
      </c>
      <c r="AN25" s="3">
        <v>1993231107</v>
      </c>
      <c r="AO25" s="3">
        <v>1014462362</v>
      </c>
      <c r="AP25" s="3">
        <v>1694428976</v>
      </c>
      <c r="AQ25" s="3">
        <v>2373117320</v>
      </c>
      <c r="AR25" s="3">
        <v>1559458009</v>
      </c>
      <c r="AS25" s="3">
        <v>2051756697</v>
      </c>
      <c r="AT25" s="3">
        <v>1487730240</v>
      </c>
      <c r="AU25" s="3">
        <v>609541082</v>
      </c>
      <c r="AV25" s="3">
        <v>502937900</v>
      </c>
      <c r="AW25" s="3">
        <v>919604799</v>
      </c>
      <c r="AX25" s="3">
        <v>426415269</v>
      </c>
      <c r="AY25" s="3">
        <v>222122590</v>
      </c>
      <c r="AZ25" s="3">
        <v>474306365</v>
      </c>
      <c r="BA25" s="3">
        <v>501092536</v>
      </c>
      <c r="BB25" s="3">
        <v>170642463</v>
      </c>
      <c r="BC25" s="3">
        <v>237322340</v>
      </c>
      <c r="BD25" s="3">
        <v>4335147444</v>
      </c>
      <c r="BE25" s="3">
        <v>998673612</v>
      </c>
      <c r="BF25" s="3">
        <v>3</v>
      </c>
    </row>
    <row r="26" spans="1:58" x14ac:dyDescent="0.55000000000000004">
      <c r="A26" s="1" t="s">
        <v>210</v>
      </c>
      <c r="B26" s="1" t="s">
        <v>211</v>
      </c>
      <c r="C26" s="1" t="s">
        <v>58</v>
      </c>
      <c r="D26" s="1" t="s">
        <v>59</v>
      </c>
      <c r="E26" s="1">
        <v>317371</v>
      </c>
      <c r="F26" s="1">
        <v>545598</v>
      </c>
      <c r="G26" s="1" t="s">
        <v>212</v>
      </c>
      <c r="H26" s="1" t="s">
        <v>61</v>
      </c>
      <c r="I26" s="1" t="s">
        <v>213</v>
      </c>
      <c r="J26" s="2">
        <v>219</v>
      </c>
      <c r="K26" s="2">
        <v>219</v>
      </c>
      <c r="L26" s="2">
        <v>1823834</v>
      </c>
      <c r="M26" s="2">
        <v>1892320</v>
      </c>
      <c r="N26" s="3">
        <v>67794</v>
      </c>
      <c r="O26" s="3">
        <v>11127</v>
      </c>
      <c r="P26" s="3">
        <v>12848002789</v>
      </c>
      <c r="Q26" s="3">
        <v>80000295712</v>
      </c>
      <c r="R26" s="3">
        <v>13464027806</v>
      </c>
      <c r="S26" s="3">
        <v>22064676668</v>
      </c>
      <c r="T26" s="3">
        <v>13910338017</v>
      </c>
      <c r="U26" s="4">
        <f>T26/W26</f>
        <v>0.38666932609013116</v>
      </c>
      <c r="V26" s="4">
        <f t="shared" si="0"/>
        <v>0.35003143465314929</v>
      </c>
      <c r="W26" s="3">
        <v>35974764685</v>
      </c>
      <c r="X26" s="3">
        <v>35460087313</v>
      </c>
      <c r="Y26" s="3">
        <v>3088745511</v>
      </c>
      <c r="Z26" s="3">
        <v>7647664562</v>
      </c>
      <c r="AA26" s="3">
        <v>4947012502</v>
      </c>
      <c r="AB26" s="3">
        <v>3619279203</v>
      </c>
      <c r="AC26" s="3">
        <v>4388138514</v>
      </c>
      <c r="AD26" s="3">
        <v>4944633932</v>
      </c>
      <c r="AE26" s="3">
        <v>1923203687</v>
      </c>
      <c r="AF26" s="3">
        <v>20833916851</v>
      </c>
      <c r="AG26" s="3">
        <v>6094878442</v>
      </c>
      <c r="AH26" s="3">
        <v>10150046823</v>
      </c>
      <c r="AI26" s="3">
        <v>11499437532</v>
      </c>
      <c r="AJ26" s="3">
        <v>12232981079</v>
      </c>
      <c r="AK26" s="3">
        <v>11947879389</v>
      </c>
      <c r="AL26" s="3">
        <v>9468283035</v>
      </c>
      <c r="AM26" s="3">
        <v>57363623280</v>
      </c>
      <c r="AN26" s="3">
        <v>15563161477</v>
      </c>
      <c r="AO26" s="3">
        <v>1483032447</v>
      </c>
      <c r="AP26" s="3">
        <v>6067244312</v>
      </c>
      <c r="AQ26" s="3">
        <v>10132222719</v>
      </c>
      <c r="AR26" s="3">
        <v>12070701122</v>
      </c>
      <c r="AS26" s="3">
        <v>14972483451</v>
      </c>
      <c r="AT26" s="3">
        <v>3601938697</v>
      </c>
      <c r="AU26" s="3">
        <v>5302421970</v>
      </c>
      <c r="AV26" s="3">
        <v>2258119582</v>
      </c>
      <c r="AW26" s="3">
        <v>18958464445</v>
      </c>
      <c r="AX26" s="3">
        <v>5846523221</v>
      </c>
      <c r="AY26" s="3">
        <v>1136216229</v>
      </c>
      <c r="AZ26" s="3">
        <v>4653711871</v>
      </c>
      <c r="BA26" s="3">
        <v>1907825790</v>
      </c>
      <c r="BB26" s="3">
        <v>4725281577</v>
      </c>
      <c r="BC26" s="3">
        <v>3748789967</v>
      </c>
      <c r="BD26" s="3">
        <v>22698622130</v>
      </c>
      <c r="BE26" s="3">
        <v>3934508440</v>
      </c>
      <c r="BF26" s="3">
        <v>11</v>
      </c>
    </row>
    <row r="27" spans="1:58" x14ac:dyDescent="0.55000000000000004">
      <c r="A27" s="1" t="s">
        <v>123</v>
      </c>
      <c r="B27" s="1" t="s">
        <v>124</v>
      </c>
      <c r="C27" s="1" t="s">
        <v>58</v>
      </c>
      <c r="D27" s="1" t="s">
        <v>59</v>
      </c>
      <c r="E27" s="1">
        <v>314084</v>
      </c>
      <c r="F27" s="1">
        <v>552951</v>
      </c>
      <c r="G27" s="1" t="s">
        <v>125</v>
      </c>
      <c r="H27" s="1" t="s">
        <v>61</v>
      </c>
      <c r="I27" s="1" t="s">
        <v>126</v>
      </c>
      <c r="J27" s="2">
        <v>246</v>
      </c>
      <c r="K27" s="2">
        <v>246</v>
      </c>
      <c r="L27" s="2">
        <v>114082</v>
      </c>
      <c r="M27" s="2">
        <v>114557</v>
      </c>
      <c r="N27" s="3">
        <v>28781</v>
      </c>
      <c r="O27" s="3">
        <v>28303</v>
      </c>
      <c r="P27" s="3">
        <v>11200000971</v>
      </c>
      <c r="Q27" s="3">
        <v>9230619630</v>
      </c>
      <c r="R27" s="3">
        <v>1671456361</v>
      </c>
      <c r="S27" s="3">
        <v>3179531201</v>
      </c>
      <c r="T27" s="3">
        <v>2322580670</v>
      </c>
      <c r="U27" s="4">
        <f>T27/W27</f>
        <v>0.4221374305302677</v>
      </c>
      <c r="V27" s="4">
        <f t="shared" si="0"/>
        <v>0.276396105938926</v>
      </c>
      <c r="W27" s="3">
        <v>5501953871</v>
      </c>
      <c r="X27" s="3">
        <v>2954711294</v>
      </c>
      <c r="Y27" s="3">
        <v>471838243</v>
      </c>
      <c r="Z27" s="3">
        <v>865811292</v>
      </c>
      <c r="AA27" s="3">
        <v>764159197</v>
      </c>
      <c r="AB27" s="3">
        <v>663211201</v>
      </c>
      <c r="AC27" s="3">
        <v>591163071</v>
      </c>
      <c r="AD27" s="3">
        <v>654907333</v>
      </c>
      <c r="AE27" s="3">
        <v>522896359</v>
      </c>
      <c r="AF27" s="3">
        <v>2676840831</v>
      </c>
      <c r="AG27" s="3">
        <v>701859492</v>
      </c>
      <c r="AH27" s="3">
        <v>1349294505</v>
      </c>
      <c r="AI27" s="3">
        <v>1395909362</v>
      </c>
      <c r="AJ27" s="3">
        <v>1446093762</v>
      </c>
      <c r="AK27" s="3">
        <v>1517747469</v>
      </c>
      <c r="AL27" s="3">
        <v>985632873</v>
      </c>
      <c r="AM27" s="3">
        <v>7151900189</v>
      </c>
      <c r="AN27" s="3">
        <v>1687492365</v>
      </c>
      <c r="AO27" s="3">
        <v>1231641684</v>
      </c>
      <c r="AP27" s="3">
        <v>1967372448</v>
      </c>
      <c r="AQ27" s="3">
        <v>2465928104</v>
      </c>
      <c r="AR27" s="3">
        <v>2256259076</v>
      </c>
      <c r="AS27" s="3">
        <v>2692565373</v>
      </c>
      <c r="AT27" s="3">
        <v>1711949952</v>
      </c>
      <c r="AU27" s="3">
        <v>734419356</v>
      </c>
      <c r="AV27" s="3">
        <v>329776953</v>
      </c>
      <c r="AW27" s="3">
        <v>310187788</v>
      </c>
      <c r="AX27" s="3">
        <v>650313760</v>
      </c>
      <c r="AY27" s="3">
        <v>459619495</v>
      </c>
      <c r="AZ27" s="3">
        <v>579839108</v>
      </c>
      <c r="BA27" s="3">
        <v>687969670</v>
      </c>
      <c r="BB27" s="3">
        <v>351127496</v>
      </c>
      <c r="BC27" s="3">
        <v>205528720</v>
      </c>
      <c r="BD27" s="3">
        <v>2448936622</v>
      </c>
      <c r="BE27" s="3">
        <v>451267510</v>
      </c>
      <c r="BF27" s="3">
        <v>10</v>
      </c>
    </row>
    <row r="28" spans="1:58" x14ac:dyDescent="0.55000000000000004">
      <c r="A28" s="1" t="s">
        <v>147</v>
      </c>
      <c r="B28" s="1" t="s">
        <v>148</v>
      </c>
      <c r="C28" s="1" t="s">
        <v>58</v>
      </c>
      <c r="D28" s="1" t="s">
        <v>59</v>
      </c>
      <c r="E28" s="1">
        <v>307969</v>
      </c>
      <c r="F28" s="1">
        <v>551082</v>
      </c>
      <c r="G28" s="1" t="s">
        <v>139</v>
      </c>
      <c r="H28" s="1" t="s">
        <v>61</v>
      </c>
      <c r="I28" s="1" t="s">
        <v>149</v>
      </c>
      <c r="J28" s="2">
        <v>242</v>
      </c>
      <c r="K28" s="2">
        <v>242</v>
      </c>
      <c r="L28" s="2">
        <v>253214</v>
      </c>
      <c r="M28" s="2">
        <v>240340</v>
      </c>
      <c r="N28" s="3">
        <v>75955</v>
      </c>
      <c r="O28" s="3">
        <v>64984</v>
      </c>
      <c r="P28" s="3">
        <v>22826001692</v>
      </c>
      <c r="Q28" s="3">
        <v>3312000049</v>
      </c>
      <c r="R28" s="3">
        <v>621057838</v>
      </c>
      <c r="S28" s="3">
        <v>1423749893</v>
      </c>
      <c r="T28" s="3">
        <v>950091495</v>
      </c>
      <c r="U28" s="4">
        <f>T28/W28</f>
        <v>0.40023461591658777</v>
      </c>
      <c r="V28" s="4">
        <f t="shared" si="0"/>
        <v>0.21526598866846589</v>
      </c>
      <c r="W28" s="3">
        <v>2373836388</v>
      </c>
      <c r="X28" s="3">
        <v>691694267</v>
      </c>
      <c r="Y28" s="3">
        <v>203439650</v>
      </c>
      <c r="Z28" s="3">
        <v>299470704</v>
      </c>
      <c r="AA28" s="3">
        <v>373196236</v>
      </c>
      <c r="AB28" s="3">
        <v>360239991</v>
      </c>
      <c r="AC28" s="3">
        <v>237485641</v>
      </c>
      <c r="AD28" s="3">
        <v>211535533</v>
      </c>
      <c r="AE28" s="3">
        <v>244959976</v>
      </c>
      <c r="AF28" s="3">
        <v>686706642</v>
      </c>
      <c r="AG28" s="3">
        <v>347399750</v>
      </c>
      <c r="AH28" s="3">
        <v>449531174</v>
      </c>
      <c r="AI28" s="3">
        <v>474314342</v>
      </c>
      <c r="AJ28" s="3">
        <v>483741024</v>
      </c>
      <c r="AK28" s="3">
        <v>499726093</v>
      </c>
      <c r="AL28" s="3">
        <v>458992652</v>
      </c>
      <c r="AM28" s="3">
        <v>2397512623</v>
      </c>
      <c r="AN28" s="3">
        <v>806392402</v>
      </c>
      <c r="AO28" s="3">
        <v>913015187</v>
      </c>
      <c r="AP28" s="3">
        <v>1145958155</v>
      </c>
      <c r="AQ28" s="3">
        <v>1330287745</v>
      </c>
      <c r="AR28" s="3">
        <v>747964341</v>
      </c>
      <c r="AS28" s="3">
        <v>940378019</v>
      </c>
      <c r="AT28" s="3">
        <v>455324177</v>
      </c>
      <c r="AU28" s="3">
        <v>286049650</v>
      </c>
      <c r="AV28" s="3">
        <v>280259590</v>
      </c>
      <c r="AW28" s="3">
        <v>127992005</v>
      </c>
      <c r="AX28" s="3">
        <v>183311868</v>
      </c>
      <c r="AY28" s="3">
        <v>270387150</v>
      </c>
      <c r="AZ28" s="3">
        <v>170429389</v>
      </c>
      <c r="BA28" s="3">
        <v>288637260</v>
      </c>
      <c r="BB28" s="3">
        <v>34793350</v>
      </c>
      <c r="BC28" s="3">
        <v>233432940</v>
      </c>
      <c r="BD28" s="3">
        <v>887280910</v>
      </c>
      <c r="BE28" s="3">
        <v>59962360</v>
      </c>
      <c r="BF28" s="3">
        <v>20</v>
      </c>
    </row>
    <row r="29" spans="1:58" x14ac:dyDescent="0.55000000000000004">
      <c r="A29" s="1" t="s">
        <v>154</v>
      </c>
      <c r="B29" s="1" t="s">
        <v>155</v>
      </c>
      <c r="C29" s="1" t="s">
        <v>58</v>
      </c>
      <c r="D29" s="1" t="s">
        <v>59</v>
      </c>
      <c r="E29" s="1">
        <v>298797</v>
      </c>
      <c r="F29" s="1">
        <v>547052</v>
      </c>
      <c r="G29" s="1" t="s">
        <v>152</v>
      </c>
      <c r="H29" s="1" t="s">
        <v>61</v>
      </c>
      <c r="I29" s="1" t="s">
        <v>156</v>
      </c>
      <c r="J29" s="2">
        <v>249</v>
      </c>
      <c r="K29" s="2">
        <v>249</v>
      </c>
      <c r="L29" s="2">
        <v>337743</v>
      </c>
      <c r="M29" s="2">
        <v>338576</v>
      </c>
      <c r="N29" s="3">
        <v>160405</v>
      </c>
      <c r="O29" s="3">
        <v>55815</v>
      </c>
      <c r="P29" s="3">
        <v>22940002425</v>
      </c>
      <c r="Q29" s="3">
        <v>11216856003</v>
      </c>
      <c r="R29" s="3">
        <v>1987490956</v>
      </c>
      <c r="S29" s="3">
        <v>4813970640</v>
      </c>
      <c r="T29" s="3">
        <v>3441569778</v>
      </c>
      <c r="U29" s="4">
        <f>T29/W29</f>
        <v>0.41688001072542263</v>
      </c>
      <c r="V29" s="4">
        <f t="shared" si="0"/>
        <v>0.28134971999358216</v>
      </c>
      <c r="W29" s="3">
        <v>8255540418</v>
      </c>
      <c r="X29" s="3">
        <v>1953617835</v>
      </c>
      <c r="Y29" s="3">
        <v>689394400</v>
      </c>
      <c r="Z29" s="3">
        <v>1409151146</v>
      </c>
      <c r="AA29" s="3">
        <v>1257371621</v>
      </c>
      <c r="AB29" s="3">
        <v>955387808</v>
      </c>
      <c r="AC29" s="3">
        <v>661094938</v>
      </c>
      <c r="AD29" s="3">
        <v>913542839</v>
      </c>
      <c r="AE29" s="3">
        <v>948662372</v>
      </c>
      <c r="AF29" s="3">
        <v>1469936823</v>
      </c>
      <c r="AG29" s="3">
        <v>1675791174</v>
      </c>
      <c r="AH29" s="3">
        <v>1267687786</v>
      </c>
      <c r="AI29" s="3">
        <v>1440567725</v>
      </c>
      <c r="AJ29" s="3">
        <v>1443306540</v>
      </c>
      <c r="AK29" s="3">
        <v>1583897598</v>
      </c>
      <c r="AL29" s="3">
        <v>1877285764</v>
      </c>
      <c r="AM29" s="3">
        <v>7183819146</v>
      </c>
      <c r="AN29" s="3">
        <v>3553076938</v>
      </c>
      <c r="AO29" s="3">
        <v>3429940658</v>
      </c>
      <c r="AP29" s="3">
        <v>5674175063</v>
      </c>
      <c r="AQ29" s="3">
        <v>6294444075</v>
      </c>
      <c r="AR29" s="3">
        <v>1943273122</v>
      </c>
      <c r="AS29" s="3">
        <v>2718257911</v>
      </c>
      <c r="AT29" s="3">
        <v>1390069664</v>
      </c>
      <c r="AU29" s="3">
        <v>436851043</v>
      </c>
      <c r="AV29" s="3">
        <v>636731306</v>
      </c>
      <c r="AW29" s="3">
        <v>950260601</v>
      </c>
      <c r="AX29" s="3">
        <v>581251488</v>
      </c>
      <c r="AY29" s="3">
        <v>567054008</v>
      </c>
      <c r="AZ29" s="3">
        <v>166202694</v>
      </c>
      <c r="BA29" s="3">
        <v>631657693</v>
      </c>
      <c r="BB29" s="3">
        <v>293404920</v>
      </c>
      <c r="BC29" s="3">
        <v>701509164</v>
      </c>
      <c r="BD29" s="3">
        <v>2809051416</v>
      </c>
      <c r="BE29" s="3">
        <v>1076767575</v>
      </c>
      <c r="BF29" s="3">
        <v>20</v>
      </c>
    </row>
    <row r="30" spans="1:58" x14ac:dyDescent="0.55000000000000004">
      <c r="A30" s="1" t="s">
        <v>194</v>
      </c>
      <c r="B30" s="1" t="s">
        <v>195</v>
      </c>
      <c r="C30" s="1" t="s">
        <v>58</v>
      </c>
      <c r="D30" s="1" t="s">
        <v>59</v>
      </c>
      <c r="E30" s="1">
        <v>306616</v>
      </c>
      <c r="F30" s="1">
        <v>542777</v>
      </c>
      <c r="G30" s="1" t="s">
        <v>189</v>
      </c>
      <c r="H30" s="1" t="s">
        <v>61</v>
      </c>
      <c r="I30" s="1" t="s">
        <v>196</v>
      </c>
      <c r="J30" s="2">
        <v>229</v>
      </c>
      <c r="K30" s="2">
        <v>229</v>
      </c>
      <c r="L30" s="2">
        <v>739163</v>
      </c>
      <c r="M30" s="2">
        <v>672663</v>
      </c>
      <c r="N30" s="3">
        <v>87478</v>
      </c>
      <c r="O30" s="3">
        <v>15171</v>
      </c>
      <c r="P30" s="3">
        <v>11620000811</v>
      </c>
      <c r="Q30" s="3">
        <v>14052254422</v>
      </c>
      <c r="R30" s="3">
        <v>2650394066</v>
      </c>
      <c r="S30" s="3">
        <v>5777770078</v>
      </c>
      <c r="T30" s="3">
        <v>4073850214</v>
      </c>
      <c r="U30" s="4">
        <f>T30/W30</f>
        <v>0.41352217462316987</v>
      </c>
      <c r="V30" s="4">
        <f t="shared" si="0"/>
        <v>0.28871629240837543</v>
      </c>
      <c r="W30" s="3">
        <v>9851588292</v>
      </c>
      <c r="X30" s="3">
        <v>2820129966</v>
      </c>
      <c r="Y30" s="3">
        <v>769891793</v>
      </c>
      <c r="Z30" s="3">
        <v>1707680400</v>
      </c>
      <c r="AA30" s="3">
        <v>1415025179</v>
      </c>
      <c r="AB30" s="3">
        <v>1082103654</v>
      </c>
      <c r="AC30" s="3">
        <v>773848265</v>
      </c>
      <c r="AD30" s="3">
        <v>1136633646</v>
      </c>
      <c r="AE30" s="3">
        <v>918055823</v>
      </c>
      <c r="AF30" s="3">
        <v>2296824440</v>
      </c>
      <c r="AG30" s="3">
        <v>1988795811</v>
      </c>
      <c r="AH30" s="3">
        <v>1591915993</v>
      </c>
      <c r="AI30" s="3">
        <v>1796379944</v>
      </c>
      <c r="AJ30" s="3">
        <v>1800390269</v>
      </c>
      <c r="AK30" s="3">
        <v>1990264136</v>
      </c>
      <c r="AL30" s="3">
        <v>2318976040</v>
      </c>
      <c r="AM30" s="3">
        <v>8970753235</v>
      </c>
      <c r="AN30" s="3">
        <v>4307771851</v>
      </c>
      <c r="AO30" s="3">
        <v>3081954931</v>
      </c>
      <c r="AP30" s="3">
        <v>5773827530</v>
      </c>
      <c r="AQ30" s="3">
        <v>6514903623</v>
      </c>
      <c r="AR30" s="3">
        <v>1873029332</v>
      </c>
      <c r="AS30" s="3">
        <v>2919924102</v>
      </c>
      <c r="AT30" s="3">
        <v>1579747532</v>
      </c>
      <c r="AU30" s="3">
        <v>521921678</v>
      </c>
      <c r="AV30" s="3">
        <v>434476060</v>
      </c>
      <c r="AW30" s="3">
        <v>1290643621</v>
      </c>
      <c r="AX30" s="3">
        <v>821927000</v>
      </c>
      <c r="AY30" s="3">
        <v>597002382</v>
      </c>
      <c r="AZ30" s="3">
        <v>317230345</v>
      </c>
      <c r="BA30" s="3">
        <v>965956001</v>
      </c>
      <c r="BB30" s="3">
        <v>192529112</v>
      </c>
      <c r="BC30" s="3">
        <v>284192537</v>
      </c>
      <c r="BD30" s="3">
        <v>5983642784</v>
      </c>
      <c r="BE30" s="3">
        <v>776928120</v>
      </c>
      <c r="BF30" s="3">
        <v>10</v>
      </c>
    </row>
    <row r="31" spans="1:58" x14ac:dyDescent="0.55000000000000004">
      <c r="A31" s="1" t="s">
        <v>88</v>
      </c>
      <c r="B31" s="1" t="s">
        <v>89</v>
      </c>
      <c r="C31" s="1" t="s">
        <v>58</v>
      </c>
      <c r="D31" s="1" t="s">
        <v>59</v>
      </c>
      <c r="E31" s="1">
        <v>313586</v>
      </c>
      <c r="F31" s="1">
        <v>551941</v>
      </c>
      <c r="G31" s="1" t="s">
        <v>74</v>
      </c>
      <c r="H31" s="1" t="s">
        <v>61</v>
      </c>
      <c r="I31" s="1" t="s">
        <v>90</v>
      </c>
      <c r="J31" s="2">
        <v>206</v>
      </c>
      <c r="K31" s="2">
        <v>206</v>
      </c>
      <c r="L31" s="2">
        <v>420691</v>
      </c>
      <c r="M31" s="2">
        <v>448584</v>
      </c>
      <c r="N31" s="3">
        <v>61315</v>
      </c>
      <c r="O31" s="3">
        <v>56827</v>
      </c>
      <c r="P31" s="3">
        <v>16695001970</v>
      </c>
      <c r="Q31" s="3">
        <v>15058855998</v>
      </c>
      <c r="R31" s="3">
        <v>2845455510</v>
      </c>
      <c r="S31" s="3">
        <v>5756977961</v>
      </c>
      <c r="T31" s="3">
        <v>4196980065</v>
      </c>
      <c r="U31" s="4">
        <f>T31/W31</f>
        <v>0.42166028587606469</v>
      </c>
      <c r="V31" s="4">
        <f t="shared" si="0"/>
        <v>0.31766537111161214</v>
      </c>
      <c r="W31" s="3">
        <v>9953463026</v>
      </c>
      <c r="X31" s="3">
        <v>3716378081</v>
      </c>
      <c r="Y31" s="3">
        <v>771342798</v>
      </c>
      <c r="Z31" s="3">
        <v>1775721998</v>
      </c>
      <c r="AA31" s="3">
        <v>1415233795</v>
      </c>
      <c r="AB31" s="3">
        <v>1150731230</v>
      </c>
      <c r="AC31" s="3">
        <v>926870400</v>
      </c>
      <c r="AD31" s="3">
        <v>1386148528</v>
      </c>
      <c r="AE31" s="3">
        <v>916976260</v>
      </c>
      <c r="AF31" s="3">
        <v>3101711406</v>
      </c>
      <c r="AG31" s="3">
        <v>1669750282</v>
      </c>
      <c r="AH31" s="3">
        <v>1772967106</v>
      </c>
      <c r="AI31" s="3">
        <v>2022885705</v>
      </c>
      <c r="AJ31" s="3">
        <v>2064281896</v>
      </c>
      <c r="AK31" s="3">
        <v>2206679333</v>
      </c>
      <c r="AL31" s="3">
        <v>2463674806</v>
      </c>
      <c r="AM31" s="3">
        <v>10124907001</v>
      </c>
      <c r="AN31" s="3">
        <v>4133425088</v>
      </c>
      <c r="AO31" s="3">
        <v>1982923170</v>
      </c>
      <c r="AP31" s="3">
        <v>3423348499</v>
      </c>
      <c r="AQ31" s="3">
        <v>4294399712</v>
      </c>
      <c r="AR31" s="3">
        <v>3282096673</v>
      </c>
      <c r="AS31" s="3">
        <v>4140029588</v>
      </c>
      <c r="AT31" s="3">
        <v>2677359027</v>
      </c>
      <c r="AU31" s="3">
        <v>672833336</v>
      </c>
      <c r="AV31" s="3">
        <v>476331310</v>
      </c>
      <c r="AW31" s="3">
        <v>1096525844</v>
      </c>
      <c r="AX31" s="3">
        <v>927297305</v>
      </c>
      <c r="AY31" s="3">
        <v>615643020</v>
      </c>
      <c r="AZ31" s="3">
        <v>422684745</v>
      </c>
      <c r="BA31" s="3">
        <v>478455200</v>
      </c>
      <c r="BB31" s="3">
        <v>255489700</v>
      </c>
      <c r="BC31" s="3">
        <v>816564574</v>
      </c>
      <c r="BD31" s="3">
        <v>5427690165</v>
      </c>
      <c r="BE31" s="3">
        <v>774140031</v>
      </c>
      <c r="BF31" s="3">
        <v>15</v>
      </c>
    </row>
    <row r="32" spans="1:58" x14ac:dyDescent="0.55000000000000004">
      <c r="A32" s="1" t="s">
        <v>217</v>
      </c>
      <c r="B32" s="1" t="s">
        <v>218</v>
      </c>
      <c r="C32" s="1" t="s">
        <v>58</v>
      </c>
      <c r="D32" s="1" t="s">
        <v>59</v>
      </c>
      <c r="E32" s="1">
        <v>314999</v>
      </c>
      <c r="F32" s="1">
        <v>544712</v>
      </c>
      <c r="G32" s="1" t="s">
        <v>212</v>
      </c>
      <c r="H32" s="1" t="s">
        <v>61</v>
      </c>
      <c r="I32" s="1" t="s">
        <v>219</v>
      </c>
      <c r="J32" s="2">
        <v>221</v>
      </c>
      <c r="K32" s="2">
        <v>221</v>
      </c>
      <c r="L32" s="2">
        <v>1326169</v>
      </c>
      <c r="M32" s="2">
        <v>1493713</v>
      </c>
      <c r="N32" s="3">
        <v>79914</v>
      </c>
      <c r="O32" s="3">
        <v>12282</v>
      </c>
      <c r="P32" s="3">
        <v>15184002428</v>
      </c>
      <c r="Q32" s="3">
        <v>57966388390</v>
      </c>
      <c r="R32" s="3">
        <v>10908998400</v>
      </c>
      <c r="S32" s="3">
        <v>16480162307</v>
      </c>
      <c r="T32" s="3">
        <v>9254718572</v>
      </c>
      <c r="U32" s="4">
        <f>T32/W32</f>
        <v>0.35963703431324062</v>
      </c>
      <c r="V32" s="4">
        <f t="shared" si="0"/>
        <v>0.34890755296244047</v>
      </c>
      <c r="W32" s="3">
        <v>25733497079</v>
      </c>
      <c r="X32" s="3">
        <v>24997776556</v>
      </c>
      <c r="Y32" s="3">
        <v>1982679410</v>
      </c>
      <c r="Z32" s="3">
        <v>5726762767</v>
      </c>
      <c r="AA32" s="3">
        <v>3764034935</v>
      </c>
      <c r="AB32" s="3">
        <v>2599388119</v>
      </c>
      <c r="AC32" s="3">
        <v>2818482062</v>
      </c>
      <c r="AD32" s="3">
        <v>3251848728</v>
      </c>
      <c r="AE32" s="3">
        <v>1243061128</v>
      </c>
      <c r="AF32" s="3">
        <v>14308645511</v>
      </c>
      <c r="AG32" s="3">
        <v>2775005287</v>
      </c>
      <c r="AH32" s="3">
        <v>7599884920</v>
      </c>
      <c r="AI32" s="3">
        <v>8776744243</v>
      </c>
      <c r="AJ32" s="3">
        <v>8895739967</v>
      </c>
      <c r="AK32" s="3">
        <v>8861181407</v>
      </c>
      <c r="AL32" s="3">
        <v>6051914189</v>
      </c>
      <c r="AM32" s="3">
        <v>43109547940</v>
      </c>
      <c r="AN32" s="3">
        <v>8826919476</v>
      </c>
      <c r="AO32" s="3">
        <v>1592604054</v>
      </c>
      <c r="AP32" s="3">
        <v>4677369951</v>
      </c>
      <c r="AQ32" s="3">
        <v>6658068975</v>
      </c>
      <c r="AR32" s="3">
        <v>10731465670</v>
      </c>
      <c r="AS32" s="3">
        <v>11558020069</v>
      </c>
      <c r="AT32" s="3">
        <v>3305168828</v>
      </c>
      <c r="AU32" s="3">
        <v>3649905328</v>
      </c>
      <c r="AV32" s="3">
        <v>1468498755</v>
      </c>
      <c r="AW32" s="3">
        <v>13362505391</v>
      </c>
      <c r="AX32" s="3">
        <v>4518515771</v>
      </c>
      <c r="AY32" s="3">
        <v>694443788</v>
      </c>
      <c r="AZ32" s="3">
        <v>2089653741</v>
      </c>
      <c r="BA32" s="3">
        <v>1502694680</v>
      </c>
      <c r="BB32" s="3">
        <v>2075761878</v>
      </c>
      <c r="BC32" s="3">
        <v>1829955393</v>
      </c>
      <c r="BD32" s="3">
        <v>20920504126</v>
      </c>
      <c r="BE32" s="3">
        <v>1558107430</v>
      </c>
      <c r="BF32" s="3">
        <v>13</v>
      </c>
    </row>
    <row r="33" spans="1:58" x14ac:dyDescent="0.55000000000000004">
      <c r="A33" s="1" t="s">
        <v>161</v>
      </c>
      <c r="B33" s="1" t="s">
        <v>162</v>
      </c>
      <c r="C33" s="1" t="s">
        <v>58</v>
      </c>
      <c r="D33" s="1" t="s">
        <v>59</v>
      </c>
      <c r="E33" s="1">
        <v>302477</v>
      </c>
      <c r="F33" s="1">
        <v>544030</v>
      </c>
      <c r="G33" s="1" t="s">
        <v>159</v>
      </c>
      <c r="H33" s="1" t="s">
        <v>61</v>
      </c>
      <c r="I33" s="1" t="s">
        <v>163</v>
      </c>
      <c r="J33" s="2">
        <v>233</v>
      </c>
      <c r="K33" s="2">
        <v>233</v>
      </c>
      <c r="L33" s="2">
        <v>958483</v>
      </c>
      <c r="M33" s="2">
        <v>985927</v>
      </c>
      <c r="N33" s="3">
        <v>120045</v>
      </c>
      <c r="O33" s="3">
        <v>32333</v>
      </c>
      <c r="P33" s="3">
        <v>17310001591</v>
      </c>
      <c r="Q33" s="3">
        <v>15510161302</v>
      </c>
      <c r="R33" s="3">
        <v>2678106193</v>
      </c>
      <c r="S33" s="3">
        <v>6158230416</v>
      </c>
      <c r="T33" s="3">
        <v>3410888227</v>
      </c>
      <c r="U33" s="4">
        <f>T33/W33</f>
        <v>0.3564560998976336</v>
      </c>
      <c r="V33" s="4">
        <f t="shared" si="0"/>
        <v>0.29076149319612166</v>
      </c>
      <c r="W33" s="3">
        <v>9568887243</v>
      </c>
      <c r="X33" s="3">
        <v>4780598112</v>
      </c>
      <c r="Y33" s="3">
        <v>729479827</v>
      </c>
      <c r="Z33" s="3">
        <v>1795874824</v>
      </c>
      <c r="AA33" s="3">
        <v>1810545884</v>
      </c>
      <c r="AB33" s="3">
        <v>1330470192</v>
      </c>
      <c r="AC33" s="3">
        <v>672922617</v>
      </c>
      <c r="AD33" s="3">
        <v>986389119</v>
      </c>
      <c r="AE33" s="3">
        <v>939038695</v>
      </c>
      <c r="AF33" s="3">
        <v>3323641005</v>
      </c>
      <c r="AG33" s="3">
        <v>1853707167</v>
      </c>
      <c r="AH33" s="3">
        <v>2065707984</v>
      </c>
      <c r="AI33" s="3">
        <v>2213826165</v>
      </c>
      <c r="AJ33" s="3">
        <v>2211905430</v>
      </c>
      <c r="AK33" s="3">
        <v>2326778068</v>
      </c>
      <c r="AL33" s="3">
        <v>1989947160</v>
      </c>
      <c r="AM33" s="3">
        <v>11081017282</v>
      </c>
      <c r="AN33" s="3">
        <v>3843654327</v>
      </c>
      <c r="AO33" s="3">
        <v>2985954210</v>
      </c>
      <c r="AP33" s="3">
        <v>4809980882</v>
      </c>
      <c r="AQ33" s="3">
        <v>5887304612</v>
      </c>
      <c r="AR33" s="3">
        <v>2919344424</v>
      </c>
      <c r="AS33" s="3">
        <v>3496511269</v>
      </c>
      <c r="AT33" s="3">
        <v>2563275181</v>
      </c>
      <c r="AU33" s="3">
        <v>1005908661</v>
      </c>
      <c r="AV33" s="3">
        <v>744298180</v>
      </c>
      <c r="AW33" s="3">
        <v>509437120</v>
      </c>
      <c r="AX33" s="3">
        <v>988445022</v>
      </c>
      <c r="AY33" s="3">
        <v>467524432</v>
      </c>
      <c r="AZ33" s="3">
        <v>2038235309</v>
      </c>
      <c r="BA33" s="3">
        <v>424656406</v>
      </c>
      <c r="BB33" s="3">
        <v>400157420</v>
      </c>
      <c r="BC33" s="3">
        <v>610836473</v>
      </c>
      <c r="BD33" s="3">
        <v>4517856236</v>
      </c>
      <c r="BE33" s="3">
        <v>753459837</v>
      </c>
      <c r="BF33" s="3">
        <v>15</v>
      </c>
    </row>
    <row r="34" spans="1:58" x14ac:dyDescent="0.55000000000000004">
      <c r="A34" s="1" t="s">
        <v>214</v>
      </c>
      <c r="B34" s="1" t="s">
        <v>215</v>
      </c>
      <c r="C34" s="1" t="s">
        <v>58</v>
      </c>
      <c r="D34" s="1" t="s">
        <v>59</v>
      </c>
      <c r="E34" s="1">
        <v>316042</v>
      </c>
      <c r="F34" s="1">
        <v>545106</v>
      </c>
      <c r="G34" s="1" t="s">
        <v>212</v>
      </c>
      <c r="H34" s="1" t="s">
        <v>61</v>
      </c>
      <c r="I34" s="1" t="s">
        <v>216</v>
      </c>
      <c r="J34" s="2">
        <v>220</v>
      </c>
      <c r="K34" s="2">
        <v>220</v>
      </c>
      <c r="L34" s="2">
        <v>1669738</v>
      </c>
      <c r="M34" s="2">
        <v>1479151</v>
      </c>
      <c r="N34" s="3">
        <v>98534</v>
      </c>
      <c r="O34" s="3">
        <v>15542</v>
      </c>
      <c r="P34" s="3">
        <v>18688003414</v>
      </c>
      <c r="Q34" s="3">
        <v>48720408262</v>
      </c>
      <c r="R34" s="3">
        <v>8805573240</v>
      </c>
      <c r="S34" s="3">
        <v>13682804919</v>
      </c>
      <c r="T34" s="3">
        <v>7281838206</v>
      </c>
      <c r="U34" s="4">
        <f>T34/W34</f>
        <v>0.34735538354819878</v>
      </c>
      <c r="V34" s="4">
        <f t="shared" si="0"/>
        <v>0.36527758681863881</v>
      </c>
      <c r="W34" s="3">
        <v>20963654375</v>
      </c>
      <c r="X34" s="3">
        <v>22992275148</v>
      </c>
      <c r="Y34" s="3">
        <v>1571342122</v>
      </c>
      <c r="Z34" s="3">
        <v>5011810240</v>
      </c>
      <c r="AA34" s="3">
        <v>3452460302</v>
      </c>
      <c r="AB34" s="3">
        <v>2039650822</v>
      </c>
      <c r="AC34" s="3">
        <v>1918049183</v>
      </c>
      <c r="AD34" s="3">
        <v>2645742841</v>
      </c>
      <c r="AE34" s="3">
        <v>1249666516</v>
      </c>
      <c r="AF34" s="3">
        <v>13410136215</v>
      </c>
      <c r="AG34" s="3">
        <v>1992152665</v>
      </c>
      <c r="AH34" s="3">
        <v>7380901803</v>
      </c>
      <c r="AI34" s="3">
        <v>7867457973</v>
      </c>
      <c r="AJ34" s="3">
        <v>8173901584</v>
      </c>
      <c r="AK34" s="3">
        <v>7874143632</v>
      </c>
      <c r="AL34" s="3">
        <v>3592138072</v>
      </c>
      <c r="AM34" s="3">
        <v>39468377146</v>
      </c>
      <c r="AN34" s="3">
        <v>5584290737</v>
      </c>
      <c r="AO34" s="3">
        <v>1907706136</v>
      </c>
      <c r="AP34" s="3">
        <v>4193720147</v>
      </c>
      <c r="AQ34" s="3">
        <v>5898022231</v>
      </c>
      <c r="AR34" s="3">
        <v>9069879711</v>
      </c>
      <c r="AS34" s="3">
        <v>10084942671</v>
      </c>
      <c r="AT34" s="3">
        <v>4347857466</v>
      </c>
      <c r="AU34" s="3">
        <v>3191484188</v>
      </c>
      <c r="AV34" s="3">
        <v>1556814819</v>
      </c>
      <c r="AW34" s="3">
        <v>5657516159</v>
      </c>
      <c r="AX34" s="3">
        <v>5797765671</v>
      </c>
      <c r="AY34" s="3">
        <v>1277307089</v>
      </c>
      <c r="AZ34" s="3">
        <v>2321122026</v>
      </c>
      <c r="BA34" s="3">
        <v>1333324262</v>
      </c>
      <c r="BB34" s="3">
        <v>1939167519</v>
      </c>
      <c r="BC34" s="3">
        <v>1984104729</v>
      </c>
      <c r="BD34" s="3">
        <v>16384217605</v>
      </c>
      <c r="BE34" s="3">
        <v>1524025621</v>
      </c>
      <c r="BF34" s="3">
        <v>16</v>
      </c>
    </row>
    <row r="35" spans="1:58" x14ac:dyDescent="0.55000000000000004">
      <c r="A35" s="1" t="s">
        <v>134</v>
      </c>
      <c r="B35" s="1" t="s">
        <v>135</v>
      </c>
      <c r="C35" s="1" t="s">
        <v>58</v>
      </c>
      <c r="D35" s="1" t="s">
        <v>59</v>
      </c>
      <c r="E35" s="1">
        <v>308710</v>
      </c>
      <c r="F35" s="1">
        <v>551339</v>
      </c>
      <c r="G35" s="1" t="s">
        <v>132</v>
      </c>
      <c r="H35" s="1" t="s">
        <v>61</v>
      </c>
      <c r="I35" s="1" t="s">
        <v>136</v>
      </c>
      <c r="J35" s="2">
        <v>243</v>
      </c>
      <c r="K35" s="2">
        <v>243</v>
      </c>
      <c r="L35" s="2">
        <v>362284</v>
      </c>
      <c r="M35" s="2">
        <v>387154</v>
      </c>
      <c r="N35" s="3">
        <v>62207</v>
      </c>
      <c r="O35" s="3">
        <v>59340</v>
      </c>
      <c r="P35" s="3">
        <v>18175001153</v>
      </c>
      <c r="Q35" s="3">
        <v>14222411247</v>
      </c>
      <c r="R35" s="3">
        <v>2602890493</v>
      </c>
      <c r="S35" s="3">
        <v>3897889090</v>
      </c>
      <c r="T35" s="3">
        <v>2452860109</v>
      </c>
      <c r="U35" s="4">
        <f>T35/W35</f>
        <v>0.38624891645901899</v>
      </c>
      <c r="V35" s="4">
        <f t="shared" si="0"/>
        <v>0.30872744262458895</v>
      </c>
      <c r="W35" s="3">
        <v>6350464699</v>
      </c>
      <c r="X35" s="3">
        <v>6730446452</v>
      </c>
      <c r="Y35" s="3">
        <v>468318944</v>
      </c>
      <c r="Z35" s="3">
        <v>1167707720</v>
      </c>
      <c r="AA35" s="3">
        <v>1194489792</v>
      </c>
      <c r="AB35" s="3">
        <v>756841645</v>
      </c>
      <c r="AC35" s="3">
        <v>664444656</v>
      </c>
      <c r="AD35" s="3">
        <v>792855006</v>
      </c>
      <c r="AE35" s="3">
        <v>575494629</v>
      </c>
      <c r="AF35" s="3">
        <v>5088883761</v>
      </c>
      <c r="AG35" s="3">
        <v>478231921</v>
      </c>
      <c r="AH35" s="3">
        <v>2348960787</v>
      </c>
      <c r="AI35" s="3">
        <v>2389064621</v>
      </c>
      <c r="AJ35" s="3">
        <v>2517675529</v>
      </c>
      <c r="AK35" s="3">
        <v>2347056593</v>
      </c>
      <c r="AL35" s="3">
        <v>764135018</v>
      </c>
      <c r="AM35" s="3">
        <v>12164129436</v>
      </c>
      <c r="AN35" s="3">
        <v>1242366939</v>
      </c>
      <c r="AO35" s="3">
        <v>968613403</v>
      </c>
      <c r="AP35" s="3">
        <v>1379357632</v>
      </c>
      <c r="AQ35" s="3">
        <v>1796366746</v>
      </c>
      <c r="AR35" s="3">
        <v>3059477305</v>
      </c>
      <c r="AS35" s="3">
        <v>3372826280</v>
      </c>
      <c r="AT35" s="3">
        <v>1540283908</v>
      </c>
      <c r="AU35" s="3">
        <v>973445904</v>
      </c>
      <c r="AV35" s="3">
        <v>463159075</v>
      </c>
      <c r="AW35" s="3">
        <v>586506469</v>
      </c>
      <c r="AX35" s="3">
        <v>1102300232</v>
      </c>
      <c r="AY35" s="3">
        <v>340286487</v>
      </c>
      <c r="AZ35" s="3">
        <v>1296859740</v>
      </c>
      <c r="BA35" s="3">
        <v>674603705</v>
      </c>
      <c r="BB35" s="3">
        <v>851731839</v>
      </c>
      <c r="BC35" s="3">
        <v>434498925</v>
      </c>
      <c r="BD35" s="3">
        <v>5190365563</v>
      </c>
      <c r="BE35" s="3">
        <v>408373400</v>
      </c>
      <c r="BF35" s="3">
        <v>16</v>
      </c>
    </row>
    <row r="36" spans="1:58" x14ac:dyDescent="0.55000000000000004">
      <c r="A36" s="1" t="s">
        <v>82</v>
      </c>
      <c r="B36" s="1" t="s">
        <v>83</v>
      </c>
      <c r="C36" s="1" t="s">
        <v>58</v>
      </c>
      <c r="D36" s="1" t="s">
        <v>59</v>
      </c>
      <c r="E36" s="1">
        <v>311666</v>
      </c>
      <c r="F36" s="1">
        <v>552072</v>
      </c>
      <c r="G36" s="1" t="s">
        <v>74</v>
      </c>
      <c r="H36" s="1" t="s">
        <v>61</v>
      </c>
      <c r="I36" s="1" t="s">
        <v>84</v>
      </c>
      <c r="J36" s="2">
        <v>204</v>
      </c>
      <c r="K36" s="2">
        <v>204</v>
      </c>
      <c r="L36" s="2">
        <v>356045</v>
      </c>
      <c r="M36" s="2">
        <v>361345</v>
      </c>
      <c r="N36" s="3">
        <v>49454</v>
      </c>
      <c r="O36" s="3">
        <v>34282</v>
      </c>
      <c r="P36" s="3">
        <v>14461001367</v>
      </c>
      <c r="Q36" s="3">
        <v>23224506421</v>
      </c>
      <c r="R36" s="3">
        <v>4383597607</v>
      </c>
      <c r="S36" s="3">
        <v>9323582862</v>
      </c>
      <c r="T36" s="3">
        <v>3708116379</v>
      </c>
      <c r="U36" s="4">
        <f>T36/W36</f>
        <v>0.2845506439692691</v>
      </c>
      <c r="V36" s="4">
        <f t="shared" si="0"/>
        <v>0.20725579855822623</v>
      </c>
      <c r="W36" s="3">
        <v>13031481241</v>
      </c>
      <c r="X36" s="3">
        <v>8262611791</v>
      </c>
      <c r="Y36" s="3">
        <v>959969460</v>
      </c>
      <c r="Z36" s="3">
        <v>1814826682</v>
      </c>
      <c r="AA36" s="3">
        <v>1967298542</v>
      </c>
      <c r="AB36" s="3">
        <v>2214232731</v>
      </c>
      <c r="AC36" s="3">
        <v>894609332</v>
      </c>
      <c r="AD36" s="3">
        <v>886023369</v>
      </c>
      <c r="AE36" s="3">
        <v>733931766</v>
      </c>
      <c r="AF36" s="3">
        <v>6584458483</v>
      </c>
      <c r="AG36" s="3">
        <v>1529652576</v>
      </c>
      <c r="AH36" s="3">
        <v>3067960948</v>
      </c>
      <c r="AI36" s="3">
        <v>3550306117</v>
      </c>
      <c r="AJ36" s="3">
        <v>3726361833</v>
      </c>
      <c r="AK36" s="3">
        <v>3786153768</v>
      </c>
      <c r="AL36" s="3">
        <v>2661955508</v>
      </c>
      <c r="AM36" s="3">
        <v>17780133321</v>
      </c>
      <c r="AN36" s="3">
        <v>4191608084</v>
      </c>
      <c r="AO36" s="3">
        <v>299025380</v>
      </c>
      <c r="AP36" s="3">
        <v>1150213200</v>
      </c>
      <c r="AQ36" s="3">
        <v>2330093890</v>
      </c>
      <c r="AR36" s="3">
        <v>4920799098</v>
      </c>
      <c r="AS36" s="3">
        <v>5474548700</v>
      </c>
      <c r="AT36" s="3">
        <v>2216565864</v>
      </c>
      <c r="AU36" s="3">
        <v>1284432455</v>
      </c>
      <c r="AV36" s="3">
        <v>424794109</v>
      </c>
      <c r="AW36" s="3">
        <v>1024534773</v>
      </c>
      <c r="AX36" s="3">
        <v>1095839005</v>
      </c>
      <c r="AY36" s="3">
        <v>72066270</v>
      </c>
      <c r="AZ36" s="3">
        <v>787209456</v>
      </c>
      <c r="BA36" s="3">
        <v>812340990</v>
      </c>
      <c r="BB36" s="3">
        <v>818318634</v>
      </c>
      <c r="BC36" s="3">
        <v>461795978</v>
      </c>
      <c r="BD36" s="3">
        <v>13056555349</v>
      </c>
      <c r="BE36" s="3">
        <v>489902818</v>
      </c>
      <c r="BF36" s="3">
        <v>13</v>
      </c>
    </row>
    <row r="37" spans="1:58" x14ac:dyDescent="0.55000000000000004">
      <c r="A37" s="1" t="s">
        <v>72</v>
      </c>
      <c r="B37" s="1" t="s">
        <v>73</v>
      </c>
      <c r="C37" s="1" t="s">
        <v>58</v>
      </c>
      <c r="D37" s="1" t="s">
        <v>59</v>
      </c>
      <c r="E37" s="1">
        <v>309700</v>
      </c>
      <c r="F37" s="1">
        <v>551765</v>
      </c>
      <c r="G37" s="1" t="s">
        <v>74</v>
      </c>
      <c r="H37" s="1" t="s">
        <v>61</v>
      </c>
      <c r="I37" s="1" t="s">
        <v>75</v>
      </c>
      <c r="J37" s="2">
        <v>201</v>
      </c>
      <c r="K37" s="2">
        <v>201</v>
      </c>
      <c r="L37" s="2">
        <v>729462</v>
      </c>
      <c r="M37" s="2">
        <v>769567</v>
      </c>
      <c r="N37" s="3">
        <v>48888</v>
      </c>
      <c r="O37" s="3">
        <v>44921</v>
      </c>
      <c r="P37" s="3">
        <v>13356001029</v>
      </c>
      <c r="Q37" s="3">
        <v>66477554558</v>
      </c>
      <c r="R37" s="3">
        <v>12299574545</v>
      </c>
      <c r="S37" s="3">
        <v>15107386615</v>
      </c>
      <c r="T37" s="3">
        <v>12045211708</v>
      </c>
      <c r="U37" s="4">
        <f>T37/W37</f>
        <v>0.443616849229997</v>
      </c>
      <c r="V37" s="4">
        <f t="shared" si="0"/>
        <v>0.33836918569975116</v>
      </c>
      <c r="W37" s="3">
        <v>27152286323</v>
      </c>
      <c r="X37" s="3">
        <v>32355634455</v>
      </c>
      <c r="Y37" s="3">
        <v>1996171316</v>
      </c>
      <c r="Z37" s="3">
        <v>4816461406</v>
      </c>
      <c r="AA37" s="3">
        <v>4140278247</v>
      </c>
      <c r="AB37" s="3">
        <v>2716191879</v>
      </c>
      <c r="AC37" s="3">
        <v>3546455065</v>
      </c>
      <c r="AD37" s="3">
        <v>4371035607</v>
      </c>
      <c r="AE37" s="3">
        <v>2368395387</v>
      </c>
      <c r="AF37" s="3">
        <v>22872196170</v>
      </c>
      <c r="AG37" s="3">
        <v>3328508480</v>
      </c>
      <c r="AH37" s="3">
        <v>9411961933</v>
      </c>
      <c r="AI37" s="3">
        <v>10605058885</v>
      </c>
      <c r="AJ37" s="3">
        <v>10913452539</v>
      </c>
      <c r="AK37" s="3">
        <v>10697504123</v>
      </c>
      <c r="AL37" s="3">
        <v>4756328784</v>
      </c>
      <c r="AM37" s="3">
        <v>52558338519</v>
      </c>
      <c r="AN37" s="3">
        <v>8084837264</v>
      </c>
      <c r="AO37" s="3">
        <v>558773352</v>
      </c>
      <c r="AP37" s="3">
        <v>1997163665</v>
      </c>
      <c r="AQ37" s="3">
        <v>4675799048</v>
      </c>
      <c r="AR37" s="3">
        <v>11323094884</v>
      </c>
      <c r="AS37" s="3">
        <v>12626386816</v>
      </c>
      <c r="AT37" s="3">
        <v>2699871987</v>
      </c>
      <c r="AU37" s="3">
        <v>3437724053</v>
      </c>
      <c r="AV37" s="3">
        <v>2380280549</v>
      </c>
      <c r="AW37" s="3">
        <v>11729467784</v>
      </c>
      <c r="AX37" s="3">
        <v>6215062013</v>
      </c>
      <c r="AY37" s="3">
        <v>1720697905</v>
      </c>
      <c r="AZ37" s="3">
        <v>5502290985</v>
      </c>
      <c r="BA37" s="3">
        <v>1587659580</v>
      </c>
      <c r="BB37" s="3">
        <v>5618816670</v>
      </c>
      <c r="BC37" s="3">
        <v>1856961420</v>
      </c>
      <c r="BD37" s="3">
        <v>21739896739</v>
      </c>
      <c r="BE37" s="3">
        <v>1038467780</v>
      </c>
      <c r="BF37" s="3">
        <v>12</v>
      </c>
    </row>
    <row r="38" spans="1:58" x14ac:dyDescent="0.55000000000000004">
      <c r="A38" s="1" t="s">
        <v>104</v>
      </c>
      <c r="B38" s="1" t="s">
        <v>105</v>
      </c>
      <c r="C38" s="1" t="s">
        <v>58</v>
      </c>
      <c r="D38" s="1" t="s">
        <v>59</v>
      </c>
      <c r="E38" s="1">
        <v>316774</v>
      </c>
      <c r="F38" s="1">
        <v>549571</v>
      </c>
      <c r="G38" s="1" t="s">
        <v>93</v>
      </c>
      <c r="H38" s="1" t="s">
        <v>61</v>
      </c>
      <c r="I38" s="1" t="s">
        <v>106</v>
      </c>
      <c r="J38" s="2">
        <v>211</v>
      </c>
      <c r="K38" s="2">
        <v>211</v>
      </c>
      <c r="L38" s="2">
        <v>697634</v>
      </c>
      <c r="M38" s="2">
        <v>770779</v>
      </c>
      <c r="N38" s="3">
        <v>33548</v>
      </c>
      <c r="O38" s="3">
        <v>37058</v>
      </c>
      <c r="P38" s="3">
        <v>7840000322</v>
      </c>
      <c r="Q38" s="3">
        <v>15954685571</v>
      </c>
      <c r="R38" s="3">
        <v>2999467480</v>
      </c>
      <c r="S38" s="3">
        <v>5129171244</v>
      </c>
      <c r="T38" s="3">
        <v>2562972577</v>
      </c>
      <c r="U38" s="4">
        <f>T38/W38</f>
        <v>0.33320979910466025</v>
      </c>
      <c r="V38" s="4">
        <f t="shared" si="0"/>
        <v>0.32224290053470528</v>
      </c>
      <c r="W38" s="3">
        <v>7691768321</v>
      </c>
      <c r="X38" s="3">
        <v>7034627731</v>
      </c>
      <c r="Y38" s="3">
        <v>563669660</v>
      </c>
      <c r="Z38" s="3">
        <v>1613012065</v>
      </c>
      <c r="AA38" s="3">
        <v>1477051646</v>
      </c>
      <c r="AB38" s="3">
        <v>1024537012</v>
      </c>
      <c r="AC38" s="3">
        <v>610627154</v>
      </c>
      <c r="AD38" s="3">
        <v>865605669</v>
      </c>
      <c r="AE38" s="3">
        <v>576174654</v>
      </c>
      <c r="AF38" s="3">
        <v>4397809983</v>
      </c>
      <c r="AG38" s="3">
        <v>822586626</v>
      </c>
      <c r="AH38" s="3">
        <v>2509480802</v>
      </c>
      <c r="AI38" s="3">
        <v>2571964772</v>
      </c>
      <c r="AJ38" s="3">
        <v>2564453080</v>
      </c>
      <c r="AK38" s="3">
        <v>2704633848</v>
      </c>
      <c r="AL38" s="3">
        <v>1323970454</v>
      </c>
      <c r="AM38" s="3">
        <v>12937305360</v>
      </c>
      <c r="AN38" s="3">
        <v>2146557080</v>
      </c>
      <c r="AO38" s="3">
        <v>1481042282</v>
      </c>
      <c r="AP38" s="3">
        <v>2423604817</v>
      </c>
      <c r="AQ38" s="3">
        <v>3147268450</v>
      </c>
      <c r="AR38" s="3">
        <v>3410500020</v>
      </c>
      <c r="AS38" s="3">
        <v>4095919977</v>
      </c>
      <c r="AT38" s="3">
        <v>3143234511</v>
      </c>
      <c r="AU38" s="3">
        <v>1144908887</v>
      </c>
      <c r="AV38" s="3">
        <v>617710910</v>
      </c>
      <c r="AW38" s="3">
        <v>387871114</v>
      </c>
      <c r="AX38" s="3">
        <v>1948754170</v>
      </c>
      <c r="AY38" s="3">
        <v>487428840</v>
      </c>
      <c r="AZ38" s="3">
        <v>703485704</v>
      </c>
      <c r="BA38" s="3">
        <v>1200667100</v>
      </c>
      <c r="BB38" s="3">
        <v>389949239</v>
      </c>
      <c r="BC38" s="3">
        <v>634073270</v>
      </c>
      <c r="BD38" s="3">
        <v>4298814940</v>
      </c>
      <c r="BE38" s="3">
        <v>775522910</v>
      </c>
      <c r="BF38" s="3">
        <v>7</v>
      </c>
    </row>
    <row r="39" spans="1:58" x14ac:dyDescent="0.55000000000000004">
      <c r="A39" s="1" t="s">
        <v>184</v>
      </c>
      <c r="B39" s="1" t="s">
        <v>185</v>
      </c>
      <c r="C39" s="1" t="s">
        <v>58</v>
      </c>
      <c r="D39" s="1" t="s">
        <v>59</v>
      </c>
      <c r="E39" s="1">
        <v>304066</v>
      </c>
      <c r="F39" s="1">
        <v>543355</v>
      </c>
      <c r="G39" s="1" t="s">
        <v>182</v>
      </c>
      <c r="H39" s="1" t="s">
        <v>61</v>
      </c>
      <c r="I39" s="1" t="s">
        <v>186</v>
      </c>
      <c r="J39" s="2">
        <v>231</v>
      </c>
      <c r="K39" s="2">
        <v>231</v>
      </c>
      <c r="L39" s="2">
        <v>812240</v>
      </c>
      <c r="M39" s="2">
        <v>779076</v>
      </c>
      <c r="N39" s="3">
        <v>80135</v>
      </c>
      <c r="O39" s="3">
        <v>18447</v>
      </c>
      <c r="P39" s="3">
        <v>12746000623</v>
      </c>
      <c r="Q39" s="3">
        <v>7618346437</v>
      </c>
      <c r="R39" s="3">
        <v>1339332821</v>
      </c>
      <c r="S39" s="3">
        <v>3004969841</v>
      </c>
      <c r="T39" s="3">
        <v>2055788936</v>
      </c>
      <c r="U39" s="4">
        <f>T39/W39</f>
        <v>0.40623080253093319</v>
      </c>
      <c r="V39" s="4">
        <f t="shared" si="0"/>
        <v>0.27736139905299223</v>
      </c>
      <c r="W39" s="3">
        <v>5060642677</v>
      </c>
      <c r="X39" s="3">
        <v>1862706381</v>
      </c>
      <c r="Y39" s="3">
        <v>370678580</v>
      </c>
      <c r="Z39" s="3">
        <v>848875686</v>
      </c>
      <c r="AA39" s="3">
        <v>771013000</v>
      </c>
      <c r="AB39" s="3">
        <v>636577805</v>
      </c>
      <c r="AC39" s="3">
        <v>408027430</v>
      </c>
      <c r="AD39" s="3">
        <v>554751247</v>
      </c>
      <c r="AE39" s="3">
        <v>529876482</v>
      </c>
      <c r="AF39" s="3">
        <v>1559178032</v>
      </c>
      <c r="AG39" s="3">
        <v>1078708767</v>
      </c>
      <c r="AH39" s="3">
        <v>886987879</v>
      </c>
      <c r="AI39" s="3">
        <v>1011661690</v>
      </c>
      <c r="AJ39" s="3">
        <v>1005165267</v>
      </c>
      <c r="AK39" s="3">
        <v>1067408840</v>
      </c>
      <c r="AL39" s="3">
        <v>1164130707</v>
      </c>
      <c r="AM39" s="3">
        <v>4993774942</v>
      </c>
      <c r="AN39" s="3">
        <v>2242839474</v>
      </c>
      <c r="AO39" s="3">
        <v>1778231577</v>
      </c>
      <c r="AP39" s="3">
        <v>2764282331</v>
      </c>
      <c r="AQ39" s="3">
        <v>3324070171</v>
      </c>
      <c r="AR39" s="3">
        <v>1245283957</v>
      </c>
      <c r="AS39" s="3">
        <v>1715411253</v>
      </c>
      <c r="AT39" s="3">
        <v>827801870</v>
      </c>
      <c r="AU39" s="3">
        <v>517245488</v>
      </c>
      <c r="AV39" s="3">
        <v>239637900</v>
      </c>
      <c r="AW39" s="3">
        <v>117161473</v>
      </c>
      <c r="AX39" s="3">
        <v>614380909</v>
      </c>
      <c r="AY39" s="3">
        <v>328075850</v>
      </c>
      <c r="AZ39" s="3">
        <v>386470730</v>
      </c>
      <c r="BA39" s="3">
        <v>327226059</v>
      </c>
      <c r="BB39" s="3">
        <v>105217670</v>
      </c>
      <c r="BC39" s="3">
        <v>236652367</v>
      </c>
      <c r="BD39" s="3">
        <v>3194303254</v>
      </c>
      <c r="BE39" s="3">
        <v>465287420</v>
      </c>
      <c r="BF39" s="3">
        <v>11</v>
      </c>
    </row>
    <row r="40" spans="1:58" x14ac:dyDescent="0.55000000000000004">
      <c r="A40" s="1" t="s">
        <v>170</v>
      </c>
      <c r="B40" s="1" t="s">
        <v>171</v>
      </c>
      <c r="C40" s="1" t="s">
        <v>58</v>
      </c>
      <c r="D40" s="1" t="s">
        <v>59</v>
      </c>
      <c r="E40" s="1">
        <v>302492</v>
      </c>
      <c r="F40" s="1">
        <v>546770</v>
      </c>
      <c r="G40" s="1" t="s">
        <v>172</v>
      </c>
      <c r="H40" s="1" t="s">
        <v>61</v>
      </c>
      <c r="I40" s="1" t="s">
        <v>173</v>
      </c>
      <c r="J40" s="2">
        <v>235</v>
      </c>
      <c r="K40" s="2">
        <v>235</v>
      </c>
      <c r="L40" s="2">
        <v>567126</v>
      </c>
      <c r="M40" s="2">
        <v>571927</v>
      </c>
      <c r="N40" s="3">
        <v>94636</v>
      </c>
      <c r="O40" s="3">
        <v>24264</v>
      </c>
      <c r="P40" s="3">
        <v>15028001159</v>
      </c>
      <c r="Q40" s="3">
        <v>16219660586</v>
      </c>
      <c r="R40" s="3">
        <v>3060512949</v>
      </c>
      <c r="S40" s="3">
        <v>5015708853</v>
      </c>
      <c r="T40" s="3">
        <v>3067308871</v>
      </c>
      <c r="U40" s="4">
        <f>T40/W40</f>
        <v>0.37947570767939592</v>
      </c>
      <c r="V40" s="4">
        <f t="shared" si="0"/>
        <v>0.33240527470603876</v>
      </c>
      <c r="W40" s="3">
        <v>8083017724</v>
      </c>
      <c r="X40" s="3">
        <v>6933040727</v>
      </c>
      <c r="Y40" s="3">
        <v>552201910</v>
      </c>
      <c r="Z40" s="3">
        <v>1661270281</v>
      </c>
      <c r="AA40" s="3">
        <v>1411551339</v>
      </c>
      <c r="AB40" s="3">
        <v>869293888</v>
      </c>
      <c r="AC40" s="3">
        <v>610751778</v>
      </c>
      <c r="AD40" s="3">
        <v>1025567446</v>
      </c>
      <c r="AE40" s="3">
        <v>751989198</v>
      </c>
      <c r="AF40" s="3">
        <v>4362122074</v>
      </c>
      <c r="AG40" s="3">
        <v>1214513322</v>
      </c>
      <c r="AH40" s="3">
        <v>2360685477</v>
      </c>
      <c r="AI40" s="3">
        <v>2498642688</v>
      </c>
      <c r="AJ40" s="3">
        <v>2519251173</v>
      </c>
      <c r="AK40" s="3">
        <v>2633037279</v>
      </c>
      <c r="AL40" s="3">
        <v>1618772938</v>
      </c>
      <c r="AM40" s="3">
        <v>12529613595</v>
      </c>
      <c r="AN40" s="3">
        <v>2833286260</v>
      </c>
      <c r="AO40" s="3">
        <v>2640602570</v>
      </c>
      <c r="AP40" s="3">
        <v>3649326326</v>
      </c>
      <c r="AQ40" s="3">
        <v>4452529238</v>
      </c>
      <c r="AR40" s="3">
        <v>2941657599</v>
      </c>
      <c r="AS40" s="3">
        <v>3636850995</v>
      </c>
      <c r="AT40" s="3">
        <v>2468334036</v>
      </c>
      <c r="AU40" s="3">
        <v>1428948784</v>
      </c>
      <c r="AV40" s="3">
        <v>647184998</v>
      </c>
      <c r="AW40" s="3">
        <v>383534270</v>
      </c>
      <c r="AX40" s="3">
        <v>1126189400</v>
      </c>
      <c r="AY40" s="3">
        <v>459595933</v>
      </c>
      <c r="AZ40" s="3">
        <v>998338779</v>
      </c>
      <c r="BA40" s="3">
        <v>827989998</v>
      </c>
      <c r="BB40" s="3">
        <v>499635393</v>
      </c>
      <c r="BC40" s="3">
        <v>1021891315</v>
      </c>
      <c r="BD40" s="3">
        <v>5356169374</v>
      </c>
      <c r="BE40" s="3">
        <v>924579306</v>
      </c>
      <c r="BF40" s="3">
        <v>13</v>
      </c>
    </row>
    <row r="41" spans="1:58" x14ac:dyDescent="0.55000000000000004">
      <c r="A41" s="1" t="s">
        <v>150</v>
      </c>
      <c r="B41" s="1" t="s">
        <v>151</v>
      </c>
      <c r="C41" s="1" t="s">
        <v>58</v>
      </c>
      <c r="D41" s="1" t="s">
        <v>59</v>
      </c>
      <c r="E41" s="1">
        <v>299899</v>
      </c>
      <c r="F41" s="1">
        <v>546169</v>
      </c>
      <c r="G41" s="1" t="s">
        <v>152</v>
      </c>
      <c r="H41" s="1" t="s">
        <v>61</v>
      </c>
      <c r="I41" s="1" t="s">
        <v>153</v>
      </c>
      <c r="J41" s="2">
        <v>248</v>
      </c>
      <c r="K41" s="2">
        <v>248</v>
      </c>
      <c r="L41" s="2">
        <v>228519</v>
      </c>
      <c r="M41" s="2">
        <v>244539</v>
      </c>
      <c r="N41" s="3">
        <v>64756</v>
      </c>
      <c r="O41" s="3">
        <v>22617</v>
      </c>
      <c r="P41" s="3">
        <v>9176001265</v>
      </c>
      <c r="Q41" s="3">
        <v>6634188791</v>
      </c>
      <c r="R41" s="3">
        <v>1153899891</v>
      </c>
      <c r="S41" s="3">
        <v>2282766872</v>
      </c>
      <c r="T41" s="3">
        <v>2014039233</v>
      </c>
      <c r="U41" s="4">
        <f>T41/W41</f>
        <v>0.4687316642054874</v>
      </c>
      <c r="V41" s="4">
        <f t="shared" si="0"/>
        <v>0.21230572456101454</v>
      </c>
      <c r="W41" s="3">
        <v>4296785105</v>
      </c>
      <c r="X41" s="3">
        <v>1623818070</v>
      </c>
      <c r="Y41" s="3">
        <v>285815654</v>
      </c>
      <c r="Z41" s="3">
        <v>453056460</v>
      </c>
      <c r="AA41" s="3">
        <v>744596516</v>
      </c>
      <c r="AB41" s="3">
        <v>556927372</v>
      </c>
      <c r="AC41" s="3">
        <v>295382475</v>
      </c>
      <c r="AD41" s="3">
        <v>459175615</v>
      </c>
      <c r="AE41" s="3">
        <v>728219806</v>
      </c>
      <c r="AF41" s="3">
        <v>1760349048</v>
      </c>
      <c r="AG41" s="3">
        <v>912123107</v>
      </c>
      <c r="AH41" s="3">
        <v>772410467</v>
      </c>
      <c r="AI41" s="3">
        <v>817827648</v>
      </c>
      <c r="AJ41" s="3">
        <v>860092637</v>
      </c>
      <c r="AK41" s="3">
        <v>918762175</v>
      </c>
      <c r="AL41" s="3">
        <v>923296329</v>
      </c>
      <c r="AM41" s="3">
        <v>4253114622</v>
      </c>
      <c r="AN41" s="3">
        <v>1835419436</v>
      </c>
      <c r="AO41" s="3">
        <v>2174583153</v>
      </c>
      <c r="AP41" s="3">
        <v>3115117321</v>
      </c>
      <c r="AQ41" s="3">
        <v>3447089044</v>
      </c>
      <c r="AR41" s="3">
        <v>1190463250</v>
      </c>
      <c r="AS41" s="3">
        <v>1561229851</v>
      </c>
      <c r="AT41" s="3">
        <v>313015510</v>
      </c>
      <c r="AU41" s="3">
        <v>552115139</v>
      </c>
      <c r="AV41" s="3">
        <v>416359360</v>
      </c>
      <c r="AW41" s="3">
        <v>514640339</v>
      </c>
      <c r="AX41" s="3">
        <v>171608640</v>
      </c>
      <c r="AY41" s="3">
        <v>469892069</v>
      </c>
      <c r="AZ41" s="3">
        <v>363546588</v>
      </c>
      <c r="BA41" s="3">
        <v>448204540</v>
      </c>
      <c r="BB41" s="3">
        <v>167100400</v>
      </c>
      <c r="BC41" s="3">
        <v>889101954</v>
      </c>
      <c r="BD41" s="3">
        <v>1913582438</v>
      </c>
      <c r="BE41" s="3">
        <v>116732500</v>
      </c>
      <c r="BF41" s="3">
        <v>8</v>
      </c>
    </row>
    <row r="42" spans="1:58" x14ac:dyDescent="0.55000000000000004">
      <c r="A42" s="1" t="s">
        <v>174</v>
      </c>
      <c r="B42" s="1" t="s">
        <v>175</v>
      </c>
      <c r="C42" s="1" t="s">
        <v>58</v>
      </c>
      <c r="D42" s="1" t="s">
        <v>59</v>
      </c>
      <c r="E42" s="1">
        <v>302666</v>
      </c>
      <c r="F42" s="1">
        <v>547625</v>
      </c>
      <c r="G42" s="1" t="s">
        <v>172</v>
      </c>
      <c r="H42" s="1" t="s">
        <v>61</v>
      </c>
      <c r="I42" s="1" t="s">
        <v>176</v>
      </c>
      <c r="J42" s="2">
        <v>236</v>
      </c>
      <c r="K42" s="2">
        <v>236</v>
      </c>
      <c r="L42" s="2">
        <v>625192</v>
      </c>
      <c r="M42" s="2">
        <v>622427</v>
      </c>
      <c r="N42" s="3">
        <v>86901</v>
      </c>
      <c r="O42" s="3">
        <v>23116</v>
      </c>
      <c r="P42" s="3">
        <v>13872001792</v>
      </c>
      <c r="Q42" s="3">
        <v>17806718024</v>
      </c>
      <c r="R42" s="3">
        <v>3422053472</v>
      </c>
      <c r="S42" s="3">
        <v>5967652487</v>
      </c>
      <c r="T42" s="3">
        <v>3351657508</v>
      </c>
      <c r="U42" s="4">
        <f>T42/W42</f>
        <v>0.35972573795838098</v>
      </c>
      <c r="V42" s="4">
        <f t="shared" si="0"/>
        <v>0.3004844140306539</v>
      </c>
      <c r="W42" s="3">
        <v>9317257995</v>
      </c>
      <c r="X42" s="3">
        <v>7056400821</v>
      </c>
      <c r="Y42" s="3">
        <v>605604236</v>
      </c>
      <c r="Z42" s="3">
        <v>1746144354</v>
      </c>
      <c r="AA42" s="3">
        <v>1570623236</v>
      </c>
      <c r="AB42" s="3">
        <v>1315803765</v>
      </c>
      <c r="AC42" s="3">
        <v>676698984</v>
      </c>
      <c r="AD42" s="3">
        <v>1053546455</v>
      </c>
      <c r="AE42" s="3">
        <v>818961111</v>
      </c>
      <c r="AF42" s="3">
        <v>4468132662</v>
      </c>
      <c r="AG42" s="3">
        <v>1254134431</v>
      </c>
      <c r="AH42" s="3">
        <v>2608907733</v>
      </c>
      <c r="AI42" s="3">
        <v>2678118539</v>
      </c>
      <c r="AJ42" s="3">
        <v>2809947569</v>
      </c>
      <c r="AK42" s="3">
        <v>2927933270</v>
      </c>
      <c r="AL42" s="3">
        <v>1814394171</v>
      </c>
      <c r="AM42" s="3">
        <v>13810510753</v>
      </c>
      <c r="AN42" s="3">
        <v>3068528602</v>
      </c>
      <c r="AO42" s="3">
        <v>2115025451</v>
      </c>
      <c r="AP42" s="3">
        <v>3222816956</v>
      </c>
      <c r="AQ42" s="3">
        <v>4328435973</v>
      </c>
      <c r="AR42" s="3">
        <v>3543969544</v>
      </c>
      <c r="AS42" s="3">
        <v>4213990234</v>
      </c>
      <c r="AT42" s="3">
        <v>3536828632</v>
      </c>
      <c r="AU42" s="3">
        <v>1130705842</v>
      </c>
      <c r="AV42" s="3">
        <v>527108750</v>
      </c>
      <c r="AW42" s="3">
        <v>482439940</v>
      </c>
      <c r="AX42" s="3">
        <v>1860321420</v>
      </c>
      <c r="AY42" s="3">
        <v>466312798</v>
      </c>
      <c r="AZ42" s="3">
        <v>638752624</v>
      </c>
      <c r="BA42" s="3">
        <v>692835947</v>
      </c>
      <c r="BB42" s="3">
        <v>602144431</v>
      </c>
      <c r="BC42" s="3">
        <v>434011554</v>
      </c>
      <c r="BD42" s="3">
        <v>4948701888</v>
      </c>
      <c r="BE42" s="3">
        <v>1724812709</v>
      </c>
      <c r="BF42" s="3">
        <v>12</v>
      </c>
    </row>
    <row r="43" spans="1:58" x14ac:dyDescent="0.55000000000000004">
      <c r="A43" s="1" t="s">
        <v>101</v>
      </c>
      <c r="B43" s="1" t="s">
        <v>102</v>
      </c>
      <c r="C43" s="1" t="s">
        <v>58</v>
      </c>
      <c r="D43" s="1" t="s">
        <v>59</v>
      </c>
      <c r="E43" s="1">
        <v>316019</v>
      </c>
      <c r="F43" s="1">
        <v>549869</v>
      </c>
      <c r="G43" s="1" t="s">
        <v>93</v>
      </c>
      <c r="H43" s="1" t="s">
        <v>61</v>
      </c>
      <c r="I43" s="1" t="s">
        <v>103</v>
      </c>
      <c r="J43" s="2">
        <v>210</v>
      </c>
      <c r="K43" s="2">
        <v>210</v>
      </c>
      <c r="L43" s="2">
        <v>447675</v>
      </c>
      <c r="M43" s="2">
        <v>466671</v>
      </c>
      <c r="N43" s="3">
        <v>33459</v>
      </c>
      <c r="O43" s="3">
        <v>36831</v>
      </c>
      <c r="P43" s="3">
        <v>7840000095</v>
      </c>
      <c r="Q43" s="3">
        <v>5295224478</v>
      </c>
      <c r="R43" s="3">
        <v>1091989222</v>
      </c>
      <c r="S43" s="3">
        <v>1700632283</v>
      </c>
      <c r="T43" s="3">
        <v>944696289</v>
      </c>
      <c r="U43" s="4">
        <f>T43/W43</f>
        <v>0.35712787579400701</v>
      </c>
      <c r="V43" s="4">
        <f t="shared" si="0"/>
        <v>0.28990471756065628</v>
      </c>
      <c r="W43" s="3">
        <v>2645260572</v>
      </c>
      <c r="X43" s="3">
        <v>2274219358</v>
      </c>
      <c r="Y43" s="3">
        <v>169245224</v>
      </c>
      <c r="Z43" s="3">
        <v>475417725</v>
      </c>
      <c r="AA43" s="3">
        <v>464105810</v>
      </c>
      <c r="AB43" s="3">
        <v>391259664</v>
      </c>
      <c r="AC43" s="3">
        <v>176270050</v>
      </c>
      <c r="AD43" s="3">
        <v>291455794</v>
      </c>
      <c r="AE43" s="3">
        <v>252906180</v>
      </c>
      <c r="AF43" s="3">
        <v>1404383584</v>
      </c>
      <c r="AG43" s="3">
        <v>397290322</v>
      </c>
      <c r="AH43" s="3">
        <v>831244105</v>
      </c>
      <c r="AI43" s="3">
        <v>857212803</v>
      </c>
      <c r="AJ43" s="3">
        <v>791245410</v>
      </c>
      <c r="AK43" s="3">
        <v>838975841</v>
      </c>
      <c r="AL43" s="3">
        <v>552212763</v>
      </c>
      <c r="AM43" s="3">
        <v>4115973733</v>
      </c>
      <c r="AN43" s="3">
        <v>949503085</v>
      </c>
      <c r="AO43" s="3">
        <v>784203634</v>
      </c>
      <c r="AP43" s="3">
        <v>1099763375</v>
      </c>
      <c r="AQ43" s="3">
        <v>1313526790</v>
      </c>
      <c r="AR43" s="3">
        <v>960431335</v>
      </c>
      <c r="AS43" s="3">
        <v>1255592795</v>
      </c>
      <c r="AT43" s="3">
        <v>718621475</v>
      </c>
      <c r="AU43" s="3">
        <v>546562295</v>
      </c>
      <c r="AV43" s="3">
        <v>33554524</v>
      </c>
      <c r="AW43" s="3">
        <v>290432678</v>
      </c>
      <c r="AX43" s="3">
        <v>546774608</v>
      </c>
      <c r="AY43" s="3">
        <v>180229550</v>
      </c>
      <c r="AZ43" s="3">
        <v>51916800</v>
      </c>
      <c r="BA43" s="3">
        <v>147116110</v>
      </c>
      <c r="BB43" s="3">
        <v>35555784</v>
      </c>
      <c r="BC43" s="3">
        <v>192775635</v>
      </c>
      <c r="BD43" s="3">
        <v>2055253019</v>
      </c>
      <c r="BE43" s="3">
        <v>404401500</v>
      </c>
      <c r="BF43" s="3">
        <v>7</v>
      </c>
    </row>
    <row r="44" spans="1:58" x14ac:dyDescent="0.55000000000000004">
      <c r="A44" s="1" t="s">
        <v>110</v>
      </c>
      <c r="B44" s="1" t="s">
        <v>111</v>
      </c>
      <c r="C44" s="1" t="s">
        <v>58</v>
      </c>
      <c r="D44" s="1" t="s">
        <v>59</v>
      </c>
      <c r="E44" s="1">
        <v>315964</v>
      </c>
      <c r="F44" s="1">
        <v>552406</v>
      </c>
      <c r="G44" s="1" t="s">
        <v>93</v>
      </c>
      <c r="H44" s="1" t="s">
        <v>61</v>
      </c>
      <c r="I44" s="1" t="s">
        <v>112</v>
      </c>
      <c r="J44" s="2">
        <v>245</v>
      </c>
      <c r="K44" s="2">
        <v>245</v>
      </c>
      <c r="L44" s="2">
        <v>42553</v>
      </c>
      <c r="M44" s="2">
        <v>46474</v>
      </c>
      <c r="N44" s="3">
        <v>40065</v>
      </c>
      <c r="O44" s="3">
        <v>64554</v>
      </c>
      <c r="P44" s="3">
        <v>14590001012</v>
      </c>
      <c r="Q44" s="3">
        <v>5902638797</v>
      </c>
      <c r="R44" s="3">
        <v>1106584696</v>
      </c>
      <c r="S44" s="3">
        <v>2266957617</v>
      </c>
      <c r="T44" s="3">
        <v>948165020</v>
      </c>
      <c r="U44" s="4">
        <f>T44/W44</f>
        <v>0.2949363235316908</v>
      </c>
      <c r="V44" s="4">
        <f t="shared" si="0"/>
        <v>0.26963479489395825</v>
      </c>
      <c r="W44" s="3">
        <v>3214812637</v>
      </c>
      <c r="X44" s="3">
        <v>2190086661</v>
      </c>
      <c r="Y44" s="3">
        <v>204150993</v>
      </c>
      <c r="Z44" s="3">
        <v>619207688</v>
      </c>
      <c r="AA44" s="3">
        <v>654303329</v>
      </c>
      <c r="AB44" s="3">
        <v>531447651</v>
      </c>
      <c r="AC44" s="3">
        <v>144743446</v>
      </c>
      <c r="AD44" s="3">
        <v>247617658</v>
      </c>
      <c r="AE44" s="3">
        <v>261678308</v>
      </c>
      <c r="AF44" s="3">
        <v>982117245</v>
      </c>
      <c r="AG44" s="3">
        <v>603734731</v>
      </c>
      <c r="AH44" s="3">
        <v>730072684</v>
      </c>
      <c r="AI44" s="3">
        <v>823119295</v>
      </c>
      <c r="AJ44" s="3">
        <v>859258250</v>
      </c>
      <c r="AK44" s="3">
        <v>929348659</v>
      </c>
      <c r="AL44" s="3">
        <v>856408864</v>
      </c>
      <c r="AM44" s="3">
        <v>4170524358</v>
      </c>
      <c r="AN44" s="3">
        <v>1460143595</v>
      </c>
      <c r="AO44" s="3">
        <v>545602221</v>
      </c>
      <c r="AP44" s="3">
        <v>1053737026</v>
      </c>
      <c r="AQ44" s="3">
        <v>1457886840</v>
      </c>
      <c r="AR44" s="3">
        <v>869233108</v>
      </c>
      <c r="AS44" s="3">
        <v>1217781379</v>
      </c>
      <c r="AT44" s="3">
        <v>1043479389</v>
      </c>
      <c r="AU44" s="3">
        <v>75057250</v>
      </c>
      <c r="AV44" s="3">
        <v>138082900</v>
      </c>
      <c r="AW44" s="3">
        <v>28169999</v>
      </c>
      <c r="AX44" s="3">
        <v>38520000</v>
      </c>
      <c r="AY44" s="3">
        <v>137443625</v>
      </c>
      <c r="AZ44" s="3">
        <v>60149630</v>
      </c>
      <c r="BA44" s="3">
        <v>156691514</v>
      </c>
      <c r="BB44" s="3">
        <v>27710100</v>
      </c>
      <c r="BC44" s="3">
        <v>19572700</v>
      </c>
      <c r="BD44" s="3">
        <v>3774121420</v>
      </c>
      <c r="BE44" s="3">
        <v>362188270</v>
      </c>
      <c r="BF44" s="3">
        <v>13</v>
      </c>
    </row>
    <row r="45" spans="1:58" x14ac:dyDescent="0.55000000000000004">
      <c r="A45" s="1" t="s">
        <v>63</v>
      </c>
      <c r="B45" s="1" t="s">
        <v>64</v>
      </c>
      <c r="C45" s="1" t="s">
        <v>58</v>
      </c>
      <c r="D45" s="1" t="s">
        <v>59</v>
      </c>
      <c r="E45" s="1">
        <v>320646</v>
      </c>
      <c r="F45" s="1">
        <v>546059</v>
      </c>
      <c r="G45" s="1" t="s">
        <v>60</v>
      </c>
      <c r="H45" s="1" t="s">
        <v>61</v>
      </c>
      <c r="I45" s="1" t="s">
        <v>65</v>
      </c>
      <c r="J45" s="2">
        <v>216</v>
      </c>
      <c r="K45" s="2">
        <v>216</v>
      </c>
      <c r="L45" s="2">
        <v>2261457</v>
      </c>
      <c r="M45" s="2">
        <v>2071961</v>
      </c>
      <c r="N45" s="3">
        <v>11013</v>
      </c>
      <c r="O45" s="3">
        <v>1436</v>
      </c>
      <c r="P45" s="3">
        <v>2342000612</v>
      </c>
      <c r="Q45" s="3">
        <v>17193299307</v>
      </c>
      <c r="R45" s="3">
        <v>3546059231</v>
      </c>
      <c r="S45" s="3">
        <v>5108780594</v>
      </c>
      <c r="T45" s="3">
        <v>4176841263</v>
      </c>
      <c r="U45" s="4">
        <f>T45/W45</f>
        <v>0.44983368308606725</v>
      </c>
      <c r="V45" s="4">
        <f t="shared" si="0"/>
        <v>0.29433734139101181</v>
      </c>
      <c r="W45" s="3">
        <v>9285301257</v>
      </c>
      <c r="X45" s="3">
        <v>5817346874</v>
      </c>
      <c r="Y45" s="3">
        <v>581083737</v>
      </c>
      <c r="Z45" s="3">
        <v>1434884026</v>
      </c>
      <c r="AA45" s="3">
        <v>994866158</v>
      </c>
      <c r="AB45" s="3">
        <v>1149332195</v>
      </c>
      <c r="AC45" s="3">
        <v>1093016150</v>
      </c>
      <c r="AD45" s="3">
        <v>1298126860</v>
      </c>
      <c r="AE45" s="3">
        <v>673590535</v>
      </c>
      <c r="AF45" s="3">
        <v>4316384616</v>
      </c>
      <c r="AG45" s="3">
        <v>1759014933</v>
      </c>
      <c r="AH45" s="3">
        <v>1905429599</v>
      </c>
      <c r="AI45" s="3">
        <v>2198358716</v>
      </c>
      <c r="AJ45" s="3">
        <v>2129341532</v>
      </c>
      <c r="AK45" s="3">
        <v>2240888175</v>
      </c>
      <c r="AL45" s="3">
        <v>3032008446</v>
      </c>
      <c r="AM45" s="3">
        <v>10764130552</v>
      </c>
      <c r="AN45" s="3">
        <v>4791023379</v>
      </c>
      <c r="AO45" s="3">
        <v>1211232917</v>
      </c>
      <c r="AP45" s="3">
        <v>2559599350</v>
      </c>
      <c r="AQ45" s="3">
        <v>3695937059</v>
      </c>
      <c r="AR45" s="3">
        <v>2066250138</v>
      </c>
      <c r="AS45" s="3">
        <v>2972824861</v>
      </c>
      <c r="AT45" s="3">
        <v>715701110</v>
      </c>
      <c r="AU45" s="3">
        <v>1062316105</v>
      </c>
      <c r="AV45" s="3">
        <v>369754970</v>
      </c>
      <c r="AW45" s="3">
        <v>4152195678</v>
      </c>
      <c r="AX45" s="3">
        <v>1606858450</v>
      </c>
      <c r="AY45" s="3">
        <v>437137312</v>
      </c>
      <c r="AZ45" s="3">
        <v>1129783030</v>
      </c>
      <c r="BA45" s="3">
        <v>303542030</v>
      </c>
      <c r="BB45" s="3">
        <v>1072259994</v>
      </c>
      <c r="BC45" s="3">
        <v>803514634</v>
      </c>
      <c r="BD45" s="3">
        <v>5032634099</v>
      </c>
      <c r="BE45" s="3">
        <v>309517100</v>
      </c>
      <c r="BF45" s="3">
        <v>2</v>
      </c>
    </row>
    <row r="46" spans="1:58" x14ac:dyDescent="0.55000000000000004">
      <c r="A46" s="1" t="s">
        <v>167</v>
      </c>
      <c r="B46" s="1" t="s">
        <v>168</v>
      </c>
      <c r="C46" s="1" t="s">
        <v>58</v>
      </c>
      <c r="D46" s="1" t="s">
        <v>59</v>
      </c>
      <c r="E46" s="1">
        <v>301431</v>
      </c>
      <c r="F46" s="1">
        <v>546376</v>
      </c>
      <c r="G46" s="1" t="s">
        <v>159</v>
      </c>
      <c r="H46" s="1" t="s">
        <v>61</v>
      </c>
      <c r="I46" s="1" t="s">
        <v>169</v>
      </c>
      <c r="J46" s="2">
        <v>247</v>
      </c>
      <c r="K46" s="2">
        <v>247</v>
      </c>
      <c r="L46" s="2">
        <v>27016</v>
      </c>
      <c r="M46" s="2">
        <v>29682</v>
      </c>
      <c r="N46" s="3">
        <v>46068</v>
      </c>
      <c r="O46" s="3">
        <v>13438</v>
      </c>
      <c r="P46" s="3">
        <v>6915000577</v>
      </c>
      <c r="Q46" s="3">
        <v>241374844</v>
      </c>
      <c r="R46" s="3">
        <v>44512600</v>
      </c>
      <c r="S46" s="3">
        <v>82239538</v>
      </c>
      <c r="T46" s="3">
        <v>61441400</v>
      </c>
      <c r="U46" s="4">
        <f>T46/W46</f>
        <v>0.42762387868041341</v>
      </c>
      <c r="V46" s="4">
        <f t="shared" si="0"/>
        <v>0.33176208802311691</v>
      </c>
      <c r="W46" s="3">
        <v>143680938</v>
      </c>
      <c r="X46" s="3">
        <v>76589100</v>
      </c>
      <c r="Y46" s="3">
        <v>8767050</v>
      </c>
      <c r="Z46" s="3">
        <v>25037588</v>
      </c>
      <c r="AA46" s="3">
        <v>26308900</v>
      </c>
      <c r="AB46" s="3">
        <v>16002500</v>
      </c>
      <c r="AC46" s="3">
        <v>9749600</v>
      </c>
      <c r="AD46" s="3">
        <v>22630300</v>
      </c>
      <c r="AE46" s="3">
        <v>17642500</v>
      </c>
      <c r="AF46" s="3">
        <v>74393988</v>
      </c>
      <c r="AG46" s="3">
        <v>17852200</v>
      </c>
      <c r="AH46" s="3">
        <v>33217800</v>
      </c>
      <c r="AI46" s="3">
        <v>36697700</v>
      </c>
      <c r="AJ46" s="3">
        <v>36844688</v>
      </c>
      <c r="AK46" s="3">
        <v>41680650</v>
      </c>
      <c r="AL46" s="3">
        <v>20395900</v>
      </c>
      <c r="AM46" s="3">
        <v>187179738</v>
      </c>
      <c r="AN46" s="3">
        <v>38248100</v>
      </c>
      <c r="AO46" s="3">
        <v>66666500</v>
      </c>
      <c r="AP46" s="3">
        <v>84252400</v>
      </c>
      <c r="AQ46" s="3">
        <v>94009800</v>
      </c>
      <c r="AR46" s="3">
        <v>57791038</v>
      </c>
      <c r="AS46" s="3">
        <v>71836438</v>
      </c>
      <c r="AT46" s="3">
        <v>50082000</v>
      </c>
      <c r="AU46" s="3">
        <v>18982000</v>
      </c>
      <c r="AV46" s="3">
        <v>0</v>
      </c>
      <c r="AW46" s="3">
        <v>14026500</v>
      </c>
      <c r="AX46" s="3">
        <v>0</v>
      </c>
      <c r="AY46" s="3">
        <v>34641300</v>
      </c>
      <c r="AZ46" s="3">
        <v>30347000</v>
      </c>
      <c r="BA46" s="3">
        <v>38074000</v>
      </c>
      <c r="BB46" s="3">
        <v>0</v>
      </c>
      <c r="BC46" s="3">
        <v>3689200</v>
      </c>
      <c r="BD46" s="3">
        <v>25527038</v>
      </c>
      <c r="BE46" s="3">
        <v>0</v>
      </c>
      <c r="BF46" s="3">
        <v>6</v>
      </c>
    </row>
    <row r="47" spans="1:58" x14ac:dyDescent="0.55000000000000004">
      <c r="A47" s="1" t="s">
        <v>56</v>
      </c>
      <c r="B47" s="1" t="s">
        <v>57</v>
      </c>
      <c r="C47" s="1" t="s">
        <v>58</v>
      </c>
      <c r="D47" s="1" t="s">
        <v>59</v>
      </c>
      <c r="E47" s="1">
        <v>320997</v>
      </c>
      <c r="F47" s="1">
        <v>546820</v>
      </c>
      <c r="G47" s="1" t="s">
        <v>60</v>
      </c>
      <c r="H47" s="1" t="s">
        <v>61</v>
      </c>
      <c r="I47" s="1" t="s">
        <v>62</v>
      </c>
      <c r="J47" s="2">
        <v>215</v>
      </c>
      <c r="K47" s="2">
        <v>215</v>
      </c>
      <c r="L47" s="2">
        <v>553534</v>
      </c>
      <c r="M47" s="2">
        <v>528524</v>
      </c>
      <c r="N47" s="3">
        <v>5504</v>
      </c>
      <c r="O47" s="3">
        <v>724</v>
      </c>
      <c r="P47" s="3">
        <v>1171000312</v>
      </c>
      <c r="Q47" s="3">
        <v>3786506395</v>
      </c>
      <c r="R47" s="3">
        <v>633262341</v>
      </c>
      <c r="S47" s="3">
        <v>1288167695</v>
      </c>
      <c r="T47" s="3">
        <v>885060305</v>
      </c>
      <c r="U47" s="4">
        <f>T47/W47</f>
        <v>0.40725607483430176</v>
      </c>
      <c r="V47" s="4">
        <f t="shared" si="0"/>
        <v>0.24543919643958204</v>
      </c>
      <c r="W47" s="3">
        <v>2173228000</v>
      </c>
      <c r="X47" s="3">
        <v>1100327102</v>
      </c>
      <c r="Y47" s="3">
        <v>128125123</v>
      </c>
      <c r="Z47" s="3">
        <v>303990494</v>
      </c>
      <c r="AA47" s="3">
        <v>361057558</v>
      </c>
      <c r="AB47" s="3">
        <v>293925501</v>
      </c>
      <c r="AC47" s="3">
        <v>146876981</v>
      </c>
      <c r="AD47" s="3">
        <v>229404840</v>
      </c>
      <c r="AE47" s="3">
        <v>236595638</v>
      </c>
      <c r="AF47" s="3">
        <v>1095272483</v>
      </c>
      <c r="AG47" s="3">
        <v>297857292</v>
      </c>
      <c r="AH47" s="3">
        <v>494052268</v>
      </c>
      <c r="AI47" s="3">
        <v>551494030</v>
      </c>
      <c r="AJ47" s="3">
        <v>537570331</v>
      </c>
      <c r="AK47" s="3">
        <v>573053245</v>
      </c>
      <c r="AL47" s="3">
        <v>397749177</v>
      </c>
      <c r="AM47" s="3">
        <v>2720453953</v>
      </c>
      <c r="AN47" s="3">
        <v>695606469</v>
      </c>
      <c r="AO47" s="3">
        <v>742874161</v>
      </c>
      <c r="AP47" s="3">
        <v>1028133662</v>
      </c>
      <c r="AQ47" s="3">
        <v>1198572034</v>
      </c>
      <c r="AR47" s="3">
        <v>566285231</v>
      </c>
      <c r="AS47" s="3">
        <v>739512773</v>
      </c>
      <c r="AT47" s="3">
        <v>171760158</v>
      </c>
      <c r="AU47" s="3">
        <v>455639087</v>
      </c>
      <c r="AV47" s="3">
        <v>139128390</v>
      </c>
      <c r="AW47" s="3">
        <v>151527960</v>
      </c>
      <c r="AX47" s="3">
        <v>447111448</v>
      </c>
      <c r="AY47" s="3">
        <v>378581290</v>
      </c>
      <c r="AZ47" s="3">
        <v>242045080</v>
      </c>
      <c r="BA47" s="3">
        <v>328826600</v>
      </c>
      <c r="BB47" s="3">
        <v>59070400</v>
      </c>
      <c r="BC47" s="3">
        <v>151334790</v>
      </c>
      <c r="BD47" s="3">
        <v>1110582902</v>
      </c>
      <c r="BE47" s="3">
        <v>46421950</v>
      </c>
      <c r="BF47" s="3">
        <v>1</v>
      </c>
    </row>
    <row r="48" spans="1:58" x14ac:dyDescent="0.55000000000000004">
      <c r="A48" s="1" t="s">
        <v>127</v>
      </c>
      <c r="B48" s="1" t="s">
        <v>128</v>
      </c>
      <c r="C48" s="1" t="s">
        <v>58</v>
      </c>
      <c r="D48" s="1" t="s">
        <v>59</v>
      </c>
      <c r="E48" s="1">
        <v>315229</v>
      </c>
      <c r="F48" s="1">
        <v>552849</v>
      </c>
      <c r="G48" s="1" t="s">
        <v>125</v>
      </c>
      <c r="H48" s="1" t="s">
        <v>61</v>
      </c>
      <c r="I48" s="1" t="s">
        <v>129</v>
      </c>
      <c r="J48" s="2">
        <v>250</v>
      </c>
      <c r="K48" s="2">
        <v>250</v>
      </c>
      <c r="L48" s="2">
        <v>64917</v>
      </c>
      <c r="M48" s="2">
        <v>70375</v>
      </c>
      <c r="N48" s="3">
        <v>30864</v>
      </c>
      <c r="O48" s="3">
        <v>58451</v>
      </c>
      <c r="P48" s="3">
        <v>13476001091</v>
      </c>
      <c r="Q48" s="3">
        <v>10034690197</v>
      </c>
      <c r="R48" s="3">
        <v>1877891594</v>
      </c>
      <c r="S48" s="3">
        <v>3736124133</v>
      </c>
      <c r="T48" s="3">
        <v>2199558979</v>
      </c>
      <c r="U48" s="4">
        <f>T48/W48</f>
        <v>0.37060834247301117</v>
      </c>
      <c r="V48" s="4">
        <f t="shared" si="0"/>
        <v>0.25784870698870255</v>
      </c>
      <c r="W48" s="3">
        <v>5934995862</v>
      </c>
      <c r="X48" s="3">
        <v>3252540617</v>
      </c>
      <c r="Y48" s="3">
        <v>346535022</v>
      </c>
      <c r="Z48" s="3">
        <v>930882230</v>
      </c>
      <c r="AA48" s="3">
        <v>943112284</v>
      </c>
      <c r="AB48" s="3">
        <v>863080125</v>
      </c>
      <c r="AC48" s="3">
        <v>389031545</v>
      </c>
      <c r="AD48" s="3">
        <v>599448779</v>
      </c>
      <c r="AE48" s="3">
        <v>551034435</v>
      </c>
      <c r="AF48" s="3">
        <v>2303549128</v>
      </c>
      <c r="AG48" s="3">
        <v>842324567</v>
      </c>
      <c r="AH48" s="3">
        <v>1358662726</v>
      </c>
      <c r="AI48" s="3">
        <v>1498300890</v>
      </c>
      <c r="AJ48" s="3">
        <v>1524439559</v>
      </c>
      <c r="AK48" s="3">
        <v>1569290434</v>
      </c>
      <c r="AL48" s="3">
        <v>1293481410</v>
      </c>
      <c r="AM48" s="3">
        <v>7452764525</v>
      </c>
      <c r="AN48" s="3">
        <v>2135805977</v>
      </c>
      <c r="AO48" s="3">
        <v>1202223749</v>
      </c>
      <c r="AP48" s="3">
        <v>2228233216</v>
      </c>
      <c r="AQ48" s="3">
        <v>2899355446</v>
      </c>
      <c r="AR48" s="3">
        <v>2108427379</v>
      </c>
      <c r="AS48" s="3">
        <v>2680071199</v>
      </c>
      <c r="AT48" s="3">
        <v>2031522682</v>
      </c>
      <c r="AU48" s="3">
        <v>241666373</v>
      </c>
      <c r="AV48" s="3">
        <v>472988800</v>
      </c>
      <c r="AW48" s="3">
        <v>133449360</v>
      </c>
      <c r="AX48" s="3">
        <v>614522035</v>
      </c>
      <c r="AY48" s="3">
        <v>247997510</v>
      </c>
      <c r="AZ48" s="3">
        <v>296104606</v>
      </c>
      <c r="BA48" s="3">
        <v>270545442</v>
      </c>
      <c r="BB48" s="3">
        <v>131168143</v>
      </c>
      <c r="BC48" s="3">
        <v>165566942</v>
      </c>
      <c r="BD48" s="3">
        <v>4029257684</v>
      </c>
      <c r="BE48" s="3">
        <v>1212933500</v>
      </c>
      <c r="BF48" s="3">
        <v>12</v>
      </c>
    </row>
    <row r="49" spans="1:58" x14ac:dyDescent="0.55000000000000004">
      <c r="A49" s="1" t="s">
        <v>91</v>
      </c>
      <c r="B49" s="1" t="s">
        <v>92</v>
      </c>
      <c r="C49" s="1" t="s">
        <v>58</v>
      </c>
      <c r="D49" s="1" t="s">
        <v>59</v>
      </c>
      <c r="E49" s="1">
        <v>314453</v>
      </c>
      <c r="F49" s="1">
        <v>551787</v>
      </c>
      <c r="G49" s="1" t="s">
        <v>93</v>
      </c>
      <c r="H49" s="1" t="s">
        <v>61</v>
      </c>
      <c r="I49" s="1" t="s">
        <v>94</v>
      </c>
      <c r="J49" s="2">
        <v>207</v>
      </c>
      <c r="K49" s="2">
        <v>207</v>
      </c>
      <c r="L49" s="2">
        <v>297386</v>
      </c>
      <c r="M49" s="2">
        <v>279736</v>
      </c>
      <c r="N49" s="3">
        <v>41953</v>
      </c>
      <c r="O49" s="3">
        <v>48676</v>
      </c>
      <c r="P49" s="3">
        <v>10062000730</v>
      </c>
      <c r="Q49" s="3">
        <v>7761596312</v>
      </c>
      <c r="R49" s="3">
        <v>1491483231</v>
      </c>
      <c r="S49" s="3">
        <v>2606523078</v>
      </c>
      <c r="T49" s="3">
        <v>1321457877</v>
      </c>
      <c r="U49" s="4">
        <f>T49/W49</f>
        <v>0.3364216609344533</v>
      </c>
      <c r="V49" s="4">
        <f t="shared" si="0"/>
        <v>0.26983823245140964</v>
      </c>
      <c r="W49" s="3">
        <v>3927980955</v>
      </c>
      <c r="X49" s="3">
        <v>3133499495</v>
      </c>
      <c r="Y49" s="3">
        <v>197966128</v>
      </c>
      <c r="Z49" s="3">
        <v>671804098</v>
      </c>
      <c r="AA49" s="3">
        <v>710512522</v>
      </c>
      <c r="AB49" s="3">
        <v>653386145</v>
      </c>
      <c r="AC49" s="3">
        <v>212216522</v>
      </c>
      <c r="AD49" s="3">
        <v>388115340</v>
      </c>
      <c r="AE49" s="3">
        <v>321160270</v>
      </c>
      <c r="AF49" s="3">
        <v>1101500218</v>
      </c>
      <c r="AG49" s="3">
        <v>917469131</v>
      </c>
      <c r="AH49" s="3">
        <v>918583033</v>
      </c>
      <c r="AI49" s="3">
        <v>1055761635</v>
      </c>
      <c r="AJ49" s="3">
        <v>1072982064</v>
      </c>
      <c r="AK49" s="3">
        <v>1125354441</v>
      </c>
      <c r="AL49" s="3">
        <v>1177295441</v>
      </c>
      <c r="AM49" s="3">
        <v>5194861466</v>
      </c>
      <c r="AN49" s="3">
        <v>2094764572</v>
      </c>
      <c r="AO49" s="3">
        <v>589696087</v>
      </c>
      <c r="AP49" s="3">
        <v>1214208174</v>
      </c>
      <c r="AQ49" s="3">
        <v>1683769278</v>
      </c>
      <c r="AR49" s="3">
        <v>1161136588</v>
      </c>
      <c r="AS49" s="3">
        <v>1721136418</v>
      </c>
      <c r="AT49" s="3">
        <v>738323834</v>
      </c>
      <c r="AU49" s="3">
        <v>110432935</v>
      </c>
      <c r="AV49" s="3">
        <v>82064557</v>
      </c>
      <c r="AW49" s="3">
        <v>412200270</v>
      </c>
      <c r="AX49" s="3">
        <v>557373430</v>
      </c>
      <c r="AY49" s="3">
        <v>147118200</v>
      </c>
      <c r="AZ49" s="3">
        <v>97473203</v>
      </c>
      <c r="BA49" s="3">
        <v>110990708</v>
      </c>
      <c r="BB49" s="3">
        <v>119770720</v>
      </c>
      <c r="BC49" s="3">
        <v>20156300</v>
      </c>
      <c r="BD49" s="3">
        <v>5118684655</v>
      </c>
      <c r="BE49" s="3">
        <v>214582000</v>
      </c>
      <c r="BF49" s="3">
        <v>9</v>
      </c>
    </row>
    <row r="50" spans="1:58" x14ac:dyDescent="0.55000000000000004">
      <c r="A50" s="1" t="s">
        <v>200</v>
      </c>
      <c r="B50" s="1" t="s">
        <v>201</v>
      </c>
      <c r="C50" s="1" t="s">
        <v>58</v>
      </c>
      <c r="D50" s="1" t="s">
        <v>59</v>
      </c>
      <c r="E50" s="1">
        <v>313066</v>
      </c>
      <c r="F50" s="1">
        <v>543992</v>
      </c>
      <c r="G50" s="1" t="s">
        <v>202</v>
      </c>
      <c r="H50" s="1" t="s">
        <v>61</v>
      </c>
      <c r="I50" s="1" t="s">
        <v>203</v>
      </c>
      <c r="J50" s="2">
        <v>223</v>
      </c>
      <c r="K50" s="2">
        <v>223</v>
      </c>
      <c r="L50" s="2">
        <v>1175429</v>
      </c>
      <c r="M50" s="2">
        <v>1313134</v>
      </c>
      <c r="N50" s="3">
        <v>52850</v>
      </c>
      <c r="O50" s="3">
        <v>10908</v>
      </c>
      <c r="P50" s="3">
        <v>9320001876</v>
      </c>
      <c r="Q50" s="3">
        <v>32131233999</v>
      </c>
      <c r="R50" s="3">
        <v>6142919143</v>
      </c>
      <c r="S50" s="3">
        <v>9255559462</v>
      </c>
      <c r="T50" s="3">
        <v>4212533972</v>
      </c>
      <c r="U50" s="4">
        <f>T50/W50</f>
        <v>0.31277888319968516</v>
      </c>
      <c r="V50" s="4">
        <f t="shared" si="0"/>
        <v>0.20917295803576411</v>
      </c>
      <c r="W50" s="3">
        <v>13468089434</v>
      </c>
      <c r="X50" s="3">
        <v>15383075953</v>
      </c>
      <c r="Y50" s="3">
        <v>589110598</v>
      </c>
      <c r="Z50" s="3">
        <v>1713108546</v>
      </c>
      <c r="AA50" s="3">
        <v>2365514570</v>
      </c>
      <c r="AB50" s="3">
        <v>2183459938</v>
      </c>
      <c r="AC50" s="3">
        <v>731855918</v>
      </c>
      <c r="AD50" s="3">
        <v>1104051560</v>
      </c>
      <c r="AE50" s="3">
        <v>969160710</v>
      </c>
      <c r="AF50" s="3">
        <v>8352238645</v>
      </c>
      <c r="AG50" s="3">
        <v>1620748694</v>
      </c>
      <c r="AH50" s="3">
        <v>4615746093</v>
      </c>
      <c r="AI50" s="3">
        <v>5051327904</v>
      </c>
      <c r="AJ50" s="3">
        <v>5160527195</v>
      </c>
      <c r="AK50" s="3">
        <v>5006055005</v>
      </c>
      <c r="AL50" s="3">
        <v>2920250654</v>
      </c>
      <c r="AM50" s="3">
        <v>24817469642</v>
      </c>
      <c r="AN50" s="3">
        <v>4540999348</v>
      </c>
      <c r="AO50" s="3">
        <v>2256918329</v>
      </c>
      <c r="AP50" s="3">
        <v>3821584665</v>
      </c>
      <c r="AQ50" s="3">
        <v>5053189789</v>
      </c>
      <c r="AR50" s="3">
        <v>4592750879</v>
      </c>
      <c r="AS50" s="3">
        <v>5365673204</v>
      </c>
      <c r="AT50" s="3">
        <v>771160940</v>
      </c>
      <c r="AU50" s="3">
        <v>1223732775</v>
      </c>
      <c r="AV50" s="3">
        <v>485873385</v>
      </c>
      <c r="AW50" s="3">
        <v>2236870861</v>
      </c>
      <c r="AX50" s="3">
        <v>6016304860</v>
      </c>
      <c r="AY50" s="3">
        <v>1782415916</v>
      </c>
      <c r="AZ50" s="3">
        <v>1595542524</v>
      </c>
      <c r="BA50" s="3">
        <v>969861052</v>
      </c>
      <c r="BB50" s="3">
        <v>898626727</v>
      </c>
      <c r="BC50" s="3">
        <v>421870143</v>
      </c>
      <c r="BD50" s="3">
        <v>13814042721</v>
      </c>
      <c r="BE50" s="3">
        <v>737231980</v>
      </c>
      <c r="BF50" s="3">
        <v>8</v>
      </c>
    </row>
    <row r="51" spans="1:58" x14ac:dyDescent="0.55000000000000004">
      <c r="A51" s="1" t="s">
        <v>204</v>
      </c>
      <c r="B51" s="1" t="s">
        <v>205</v>
      </c>
      <c r="C51" s="1" t="s">
        <v>58</v>
      </c>
      <c r="D51" s="1" t="s">
        <v>59</v>
      </c>
      <c r="E51" s="1">
        <v>312467</v>
      </c>
      <c r="F51" s="1">
        <v>543768</v>
      </c>
      <c r="G51" s="1" t="s">
        <v>202</v>
      </c>
      <c r="H51" s="1" t="s">
        <v>61</v>
      </c>
      <c r="I51" s="1" t="s">
        <v>206</v>
      </c>
      <c r="J51" s="2">
        <v>224</v>
      </c>
      <c r="K51" s="2">
        <v>224</v>
      </c>
      <c r="L51" s="2">
        <v>559392</v>
      </c>
      <c r="M51" s="2">
        <v>580362</v>
      </c>
      <c r="N51" s="3">
        <v>39660</v>
      </c>
      <c r="O51" s="3">
        <v>8000</v>
      </c>
      <c r="P51" s="3">
        <v>6990001226</v>
      </c>
      <c r="Q51" s="3">
        <v>17125814227</v>
      </c>
      <c r="R51" s="3">
        <v>3668604918</v>
      </c>
      <c r="S51" s="3">
        <v>4600672222</v>
      </c>
      <c r="T51" s="3">
        <v>1987247549</v>
      </c>
      <c r="U51" s="4">
        <f>T51/W51</f>
        <v>0.30165069317553045</v>
      </c>
      <c r="V51" s="4">
        <f t="shared" si="0"/>
        <v>0.21704829949165375</v>
      </c>
      <c r="W51" s="3">
        <v>6587909771</v>
      </c>
      <c r="X51" s="3">
        <v>8968045511</v>
      </c>
      <c r="Y51" s="3">
        <v>215310640</v>
      </c>
      <c r="Z51" s="3">
        <v>886577174</v>
      </c>
      <c r="AA51" s="3">
        <v>1457791982</v>
      </c>
      <c r="AB51" s="3">
        <v>1126407016</v>
      </c>
      <c r="AC51" s="3">
        <v>297254880</v>
      </c>
      <c r="AD51" s="3">
        <v>543317439</v>
      </c>
      <c r="AE51" s="3">
        <v>413024030</v>
      </c>
      <c r="AF51" s="3">
        <v>5038562130</v>
      </c>
      <c r="AG51" s="3">
        <v>911541690</v>
      </c>
      <c r="AH51" s="3">
        <v>2411471135</v>
      </c>
      <c r="AI51" s="3">
        <v>2773511260</v>
      </c>
      <c r="AJ51" s="3">
        <v>2791562482</v>
      </c>
      <c r="AK51" s="3">
        <v>2718457814</v>
      </c>
      <c r="AL51" s="3">
        <v>1486069642</v>
      </c>
      <c r="AM51" s="3">
        <v>13392644210</v>
      </c>
      <c r="AN51" s="3">
        <v>2397611332</v>
      </c>
      <c r="AO51" s="3">
        <v>503309830</v>
      </c>
      <c r="AP51" s="3">
        <v>1460030090</v>
      </c>
      <c r="AQ51" s="3">
        <v>2140968874</v>
      </c>
      <c r="AR51" s="3">
        <v>2514895173</v>
      </c>
      <c r="AS51" s="3">
        <v>2892511433</v>
      </c>
      <c r="AT51" s="3">
        <v>851885160</v>
      </c>
      <c r="AU51" s="3">
        <v>1495987397</v>
      </c>
      <c r="AV51" s="3">
        <v>360161800</v>
      </c>
      <c r="AW51" s="3">
        <v>2578884383</v>
      </c>
      <c r="AX51" s="3">
        <v>230110100</v>
      </c>
      <c r="AY51" s="3">
        <v>135269280</v>
      </c>
      <c r="AZ51" s="3">
        <v>915281710</v>
      </c>
      <c r="BA51" s="3">
        <v>0</v>
      </c>
      <c r="BB51" s="3">
        <v>277921730</v>
      </c>
      <c r="BC51" s="3">
        <v>181073420</v>
      </c>
      <c r="BD51" s="3">
        <v>9454060753</v>
      </c>
      <c r="BE51" s="3">
        <v>615456494</v>
      </c>
      <c r="BF51" s="3">
        <v>6</v>
      </c>
    </row>
  </sheetData>
  <autoFilter ref="U1:U51"/>
  <sortState ref="A2:BF51">
    <sortCondition descending="1" ref="V2:V5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line2_buffer_500_join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byungjun Lee</dc:creator>
  <cp:lastModifiedBy>byungjun Lee</cp:lastModifiedBy>
  <dcterms:modified xsi:type="dcterms:W3CDTF">2017-05-27T01:32:27Z</dcterms:modified>
</cp:coreProperties>
</file>