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r\Dropbox (MIT)\MIT\Research\Projects\ptof_analysis\tables\cable_response\"/>
    </mc:Choice>
  </mc:AlternateContent>
  <xr:revisionPtr revIDLastSave="0" documentId="13_ncr:1_{4BB9743B-E88A-43F0-AF52-BC57BC70E113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2" i="1"/>
  <c r="F2" i="1"/>
  <c r="E2" i="1"/>
  <c r="G5" i="1"/>
  <c r="F5" i="1"/>
  <c r="E5" i="1"/>
  <c r="G3" i="1"/>
  <c r="E3" i="1"/>
  <c r="G4" i="1"/>
  <c r="F4" i="1"/>
  <c r="E4" i="1"/>
</calcChain>
</file>

<file path=xl/sharedStrings.xml><?xml version="1.0" encoding="utf-8"?>
<sst xmlns="http://schemas.openxmlformats.org/spreadsheetml/2006/main" count="13" uniqueCount="13">
  <si>
    <t>cable type</t>
  </si>
  <si>
    <t>velocity factor</t>
  </si>
  <si>
    <t>LL290HF</t>
  </si>
  <si>
    <t>k1</t>
  </si>
  <si>
    <t>k2</t>
  </si>
  <si>
    <t>LMR600</t>
  </si>
  <si>
    <t>RG402</t>
  </si>
  <si>
    <t>UFB293C</t>
  </si>
  <si>
    <t>ri (in)</t>
  </si>
  <si>
    <t>ro (in)</t>
  </si>
  <si>
    <t>roo (in)</t>
  </si>
  <si>
    <t>g_c (S*m)</t>
  </si>
  <si>
    <t>losstan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</si>
</sst>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5" sqref="I5"/>
    </sheetView>
  </sheetViews>
  <sheetFormatPr defaultRowHeight="14.5" x14ac:dyDescent="0.35"/>
  <cols>
    <col min="1" max="1" width="12.81640625" customWidth="1"/>
    <col min="2" max="2" width="15.1796875" customWidth="1"/>
    <col min="8" max="8" width="13.2695312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5">
      <c r="A2" t="s">
        <v>2</v>
      </c>
      <c r="B2">
        <v>0.85</v>
      </c>
      <c r="C2">
        <v>4.24</v>
      </c>
      <c r="D2">
        <v>0.114</v>
      </c>
      <c r="E2">
        <f>0.089/2</f>
        <v>4.4499999999999998E-2</v>
      </c>
      <c r="F2">
        <f>0.235/2</f>
        <v>0.11749999999999999</v>
      </c>
      <c r="G2">
        <f>0.249/2</f>
        <v>0.1245</v>
      </c>
      <c r="H2" s="1">
        <v>63000000</v>
      </c>
      <c r="I2" s="1">
        <v>6.9999999999999994E-5</v>
      </c>
    </row>
    <row r="3" spans="1:9" x14ac:dyDescent="0.35">
      <c r="A3" t="s">
        <v>5</v>
      </c>
      <c r="B3">
        <v>0.85</v>
      </c>
      <c r="C3">
        <v>2.39</v>
      </c>
      <c r="D3">
        <v>0.26</v>
      </c>
      <c r="E3">
        <f>0.176/2</f>
        <v>8.7999999999999995E-2</v>
      </c>
      <c r="F3">
        <f>0.455/2</f>
        <v>0.22750000000000001</v>
      </c>
      <c r="G3">
        <f>0.461/2</f>
        <v>0.23050000000000001</v>
      </c>
      <c r="H3" s="1">
        <v>59600000</v>
      </c>
      <c r="I3" s="1">
        <v>2.9999999999999997E-4</v>
      </c>
    </row>
    <row r="4" spans="1:9" x14ac:dyDescent="0.35">
      <c r="A4" t="s">
        <v>6</v>
      </c>
      <c r="B4">
        <v>0.69499999999999995</v>
      </c>
      <c r="C4">
        <v>10.85</v>
      </c>
      <c r="D4">
        <v>0.92869999999999997</v>
      </c>
      <c r="E4">
        <f>0.036/2</f>
        <v>1.7999999999999999E-2</v>
      </c>
      <c r="F4">
        <f>0.118/2</f>
        <v>5.8999999999999997E-2</v>
      </c>
      <c r="G4">
        <f>0.141/2</f>
        <v>7.0499999999999993E-2</v>
      </c>
      <c r="H4" s="1">
        <v>59600000</v>
      </c>
      <c r="I4" s="1">
        <v>2.0000000000000001E-4</v>
      </c>
    </row>
    <row r="5" spans="1:9" x14ac:dyDescent="0.35">
      <c r="A5" t="s">
        <v>7</v>
      </c>
      <c r="B5">
        <v>0.83</v>
      </c>
      <c r="C5">
        <v>4.5830000000000002</v>
      </c>
      <c r="D5">
        <v>0.3</v>
      </c>
      <c r="E5">
        <f>0.089/2</f>
        <v>4.4499999999999998E-2</v>
      </c>
      <c r="F5">
        <f>0.232/2</f>
        <v>0.11600000000000001</v>
      </c>
      <c r="G5">
        <f>0.242/2</f>
        <v>0.121</v>
      </c>
      <c r="H5" s="1">
        <v>63000000</v>
      </c>
      <c r="I5" s="1">
        <v>6.9999999999999994E-5</v>
      </c>
    </row>
    <row r="7" spans="1:9" x14ac:dyDescent="0.35"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Reichelt, Benjamin L</cp:lastModifiedBy>
  <dcterms:created xsi:type="dcterms:W3CDTF">2015-06-05T18:17:20Z</dcterms:created>
  <dcterms:modified xsi:type="dcterms:W3CDTF">2023-10-19T12:48:13Z</dcterms:modified>
</cp:coreProperties>
</file>