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laries" sheetId="1" r:id="rId3"/>
  </sheets>
  <definedNames/>
  <calcPr/>
</workbook>
</file>

<file path=xl/sharedStrings.xml><?xml version="1.0" encoding="utf-8"?>
<sst xmlns="http://schemas.openxmlformats.org/spreadsheetml/2006/main" count="17" uniqueCount="17">
  <si>
    <t>Confidence intervals, t-score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</si>
  <si>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</si>
  <si>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</si>
  <si>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</si>
  <si>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</si>
  <si>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</si>
  <si>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Determine which statistic to use for inference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</si>
  <si>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</si>
  <si>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</si>
  <si>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</si>
  <si>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</si>
  <si>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Dataset</t>
  </si>
  <si>
    <t>mean</t>
  </si>
  <si>
    <t>standard error</t>
  </si>
  <si>
    <t>our degs of freedom is 8, a/2 is 0.005 so t is 3.35</t>
  </si>
  <si>
    <t>xbar +- t_n-1,a/2 stderr</t>
  </si>
  <si>
    <t>that's our 99% confidence 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</si>
</sst>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6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164" xfId="0" applyBorder="1" applyFont="1" applyNumberFormat="1"/>
    <xf borderId="1" fillId="2" fontId="3" numFmtId="0" xfId="0" applyAlignment="1" applyBorder="1" applyFont="1">
      <alignment horizontal="right"/>
    </xf>
    <xf borderId="1" fillId="2" fontId="1" numFmtId="0" xfId="0" applyAlignment="1" applyBorder="1" applyFont="1">
      <alignment readingOrder="0"/>
    </xf>
    <xf borderId="1" fillId="2" fontId="3" numFmtId="9" xfId="0" applyBorder="1" applyFont="1" applyNumberFormat="1"/>
    <xf borderId="1" fillId="2" fontId="4" numFmtId="0" xfId="0" applyBorder="1" applyFont="1"/>
    <xf borderId="1" fillId="2" fontId="1" numFmtId="9" xfId="0" applyBorder="1" applyFont="1" applyNumberFormat="1"/>
    <xf borderId="3" fillId="2" fontId="1" numFmtId="164" xfId="0" applyBorder="1" applyFont="1" applyNumberFormat="1"/>
    <xf borderId="0" fillId="2" fontId="5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71"/>
    <col customWidth="1" min="3" max="3" width="8.86"/>
    <col customWidth="1" min="4" max="4" width="12.29"/>
    <col customWidth="1" min="5" max="5" width="9.86"/>
    <col customWidth="1" min="6" max="6" width="12.71"/>
    <col customWidth="1" min="7" max="7" width="8.86"/>
    <col customWidth="1" min="8" max="8" width="7.71"/>
    <col customWidth="1" min="9" max="9" width="8.57"/>
    <col customWidth="1" min="10" max="12" width="8.86"/>
    <col customWidth="1" min="13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5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7</v>
      </c>
      <c r="C6" s="1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9</v>
      </c>
      <c r="C7" s="1" t="s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5">
        <v>78000.0</v>
      </c>
      <c r="C10" s="6"/>
      <c r="D10" s="3"/>
      <c r="E10" s="5"/>
      <c r="F10" s="1"/>
      <c r="G10" s="1"/>
      <c r="H10" s="1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5">
        <v>90000.0</v>
      </c>
      <c r="C11" s="1"/>
      <c r="D11" s="3"/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5">
        <v>75000.0</v>
      </c>
      <c r="C12" s="1"/>
      <c r="D12" s="3"/>
      <c r="E12" s="5"/>
      <c r="F12" s="7" t="s">
        <v>12</v>
      </c>
      <c r="G12" s="5">
        <f>AVERAGE(B10:B18)</f>
        <v>92533.33333</v>
      </c>
      <c r="H12" s="1"/>
      <c r="I12" s="6"/>
      <c r="J12" s="6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5">
        <v>117000.0</v>
      </c>
      <c r="C13" s="6"/>
      <c r="D13" s="1"/>
      <c r="E13" s="1"/>
      <c r="F13" s="7" t="s">
        <v>13</v>
      </c>
      <c r="G13" s="1">
        <f>STDEVA(B10:B18)/SQRT(COUNT(B10:B18))</f>
        <v>4643.962628</v>
      </c>
      <c r="H13" s="1"/>
      <c r="I13" s="8"/>
      <c r="J13" s="5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5">
        <v>105000.0</v>
      </c>
      <c r="C14" s="6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5">
        <v>96000.0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5">
        <v>89500.0</v>
      </c>
      <c r="C16" s="1"/>
      <c r="D16" s="1"/>
      <c r="E16" s="7" t="s">
        <v>14</v>
      </c>
      <c r="F16" s="1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5">
        <v>102300.0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1">
        <v>80000.0</v>
      </c>
      <c r="C18" s="1"/>
      <c r="D18" s="1"/>
      <c r="E18" s="7" t="s">
        <v>15</v>
      </c>
      <c r="F18" s="1"/>
      <c r="G18" s="5">
        <f>$G$12+(3.35*$G$13)</f>
        <v>108090.6081</v>
      </c>
      <c r="H18" s="1"/>
      <c r="I18" s="7" t="s">
        <v>16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6"/>
      <c r="D19" s="3"/>
      <c r="E19" s="1"/>
      <c r="F19" s="1"/>
      <c r="G19" s="12">
        <f>$G$12-(3.35*$G$13)</f>
        <v>76976.05853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