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d and cv" sheetId="1" r:id="rId3"/>
  </sheets>
  <definedNames/>
  <calcPr/>
</workbook>
</file>

<file path=xl/sharedStrings.xml><?xml version="1.0" encoding="utf-8"?>
<sst xmlns="http://schemas.openxmlformats.org/spreadsheetml/2006/main" count="25" uniqueCount="25">
  <si>
    <t>Standard deviation and coefficient of variation</t>
  </si>
  <si>
    <t>Average income in the United States and Denmark</t>
  </si>
  <si>
    <t>Background</t>
  </si>
  <si>
    <t>You have the annual personal income of 11 people from the USA and 10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</si>
  <si>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</si>
  <si>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</si>
  <si>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</si>
  <si>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</si>
  <si>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</si>
  <si>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</si>
  <si>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</si>
  <si>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</si>
  <si>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</si>
  <si>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need to use sample</t>
  </si>
  <si>
    <t>Annual income USA</t>
  </si>
  <si>
    <t>Annual income Denmark</t>
  </si>
  <si>
    <t>Mean US</t>
  </si>
  <si>
    <t>Variance US</t>
  </si>
  <si>
    <t>stdv us</t>
  </si>
  <si>
    <t>cov us</t>
  </si>
  <si>
    <t>mean den</t>
  </si>
  <si>
    <t>variance den</t>
  </si>
  <si>
    <t>stdv den</t>
  </si>
  <si>
    <t>cov den</t>
  </si>
  <si>
    <t>(x-mean)^2 for 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</si>
</sst>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&quot;$&quot;\²\ * #,##0.00_);_(&quot;$&quot;* \(#,##0.00\);_(&quot;$&quot;* &quot;-&quot;??_);_(@_)"/>
    <numFmt numFmtId="167" formatCode="&quot;$&quot;#,##0.00"/>
    <numFmt numFmtId="168" formatCode="_(\€\²\ * #,##0.00_);_(&quot;$&quot;* \(#,##0.00\);_(&quot;$&quot;* &quot;-&quot;??_);_(@_)"/>
  </numFmts>
  <fonts count="5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1" numFmtId="0" xfId="0" applyAlignment="1" applyBorder="1" applyFont="1">
      <alignment readingOrder="0"/>
    </xf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1" numFmtId="165" xfId="0" applyBorder="1" applyFont="1" applyNumberFormat="1"/>
    <xf borderId="1" fillId="2" fontId="1" numFmtId="166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167" xfId="0" applyAlignment="1" applyBorder="1" applyFont="1" applyNumberFormat="1">
      <alignment readingOrder="0"/>
    </xf>
    <xf borderId="1" fillId="2" fontId="1" numFmtId="167" xfId="0" applyBorder="1" applyFont="1" applyNumberFormat="1"/>
    <xf borderId="1" fillId="2" fontId="1" numFmtId="168" xfId="0" applyBorder="1" applyFont="1" applyNumberFormat="1"/>
    <xf borderId="1" fillId="2" fontId="3" numFmtId="164" xfId="0" applyBorder="1" applyFont="1" applyNumberFormat="1"/>
    <xf borderId="1" fillId="2" fontId="3" numFmtId="0" xfId="0" applyAlignment="1" applyBorder="1" applyFont="1">
      <alignment readingOrder="0"/>
    </xf>
    <xf borderId="1" fillId="2" fontId="1" numFmtId="2" xfId="0" applyBorder="1" applyFont="1" applyNumberFormat="1"/>
    <xf borderId="0" fillId="2" fontId="4" numFmtId="0" xfId="0" applyAlignment="1" applyFont="1">
      <alignment horizontal="left"/>
    </xf>
    <xf borderId="2" fillId="2" fontId="1" numFmtId="164" xfId="0" applyBorder="1" applyFont="1" applyNumberFormat="1"/>
    <xf borderId="2" fillId="2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6.71"/>
    <col customWidth="1" min="3" max="3" width="14.0"/>
    <col customWidth="1" min="4" max="4" width="7.57"/>
    <col customWidth="1" min="5" max="5" width="20.71"/>
    <col customWidth="1" min="6" max="6" width="10.71"/>
    <col customWidth="1" min="7" max="7" width="12.71"/>
    <col customWidth="1" min="8" max="8" width="20.14"/>
    <col customWidth="1" min="9" max="9" width="18.29"/>
    <col customWidth="1" min="10" max="10" width="5.29"/>
    <col customWidth="1" min="11" max="11" width="23.43"/>
    <col customWidth="1" min="12" max="12" width="14.14"/>
    <col customWidth="1" min="13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9</v>
      </c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11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1"/>
      <c r="E10" s="1"/>
      <c r="F10" s="1"/>
      <c r="G10" s="1"/>
      <c r="H10" s="4" t="s">
        <v>13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 t="s">
        <v>14</v>
      </c>
      <c r="C13" s="1"/>
      <c r="D13" s="1"/>
      <c r="E13" s="5" t="s">
        <v>15</v>
      </c>
      <c r="F13" s="1"/>
      <c r="G13" s="6"/>
      <c r="H13" s="3" t="s">
        <v>16</v>
      </c>
      <c r="I13" s="7">
        <f>AVERAGE(B14:B24)</f>
        <v>189848.1818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7">
        <v>62000.0</v>
      </c>
      <c r="C14" s="1"/>
      <c r="D14" s="1"/>
      <c r="E14" s="8">
        <v>62000.0</v>
      </c>
      <c r="F14" s="7"/>
      <c r="G14" s="1"/>
      <c r="H14" s="3" t="s">
        <v>17</v>
      </c>
      <c r="I14" s="9">
        <v>1.33433409536E11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7">
        <v>64000.0</v>
      </c>
      <c r="C15" s="1"/>
      <c r="D15" s="1"/>
      <c r="E15" s="8">
        <v>63000.0</v>
      </c>
      <c r="F15" s="7"/>
      <c r="G15" s="1"/>
      <c r="H15" s="10" t="s">
        <v>18</v>
      </c>
      <c r="I15" s="11">
        <v>365285.381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7">
        <v>49000.0</v>
      </c>
      <c r="C16" s="1"/>
      <c r="D16" s="1"/>
      <c r="E16" s="8">
        <v>76000.0</v>
      </c>
      <c r="F16" s="7"/>
      <c r="G16" s="6"/>
      <c r="H16" s="4" t="s">
        <v>19</v>
      </c>
      <c r="I16" s="12">
        <f>I15/I13</f>
        <v>1.924092069</v>
      </c>
      <c r="J16" s="1"/>
      <c r="K16" s="3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>
        <v>324000.0</v>
      </c>
      <c r="C17" s="1"/>
      <c r="D17" s="1"/>
      <c r="E17" s="8">
        <v>79000.0</v>
      </c>
      <c r="F17" s="7"/>
      <c r="G17" s="1"/>
      <c r="H17" s="1"/>
      <c r="I17" s="1"/>
      <c r="J17" s="1"/>
      <c r="K17" s="3"/>
      <c r="L17" s="1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7">
        <v>1264000.0</v>
      </c>
      <c r="C18" s="1"/>
      <c r="D18" s="1"/>
      <c r="E18" s="8">
        <v>67000.0</v>
      </c>
      <c r="F18" s="7"/>
      <c r="G18" s="1"/>
      <c r="H18" s="3"/>
      <c r="I18" s="7"/>
      <c r="J18" s="1"/>
      <c r="K18" s="3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7">
        <v>54330.0</v>
      </c>
      <c r="C19" s="1"/>
      <c r="D19" s="14"/>
      <c r="E19" s="8">
        <v>66000.0</v>
      </c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7">
        <v>64000.0</v>
      </c>
      <c r="C20" s="1"/>
      <c r="D20" s="7"/>
      <c r="E20" s="8">
        <v>69000.0</v>
      </c>
      <c r="F20" s="7"/>
      <c r="G20" s="6"/>
      <c r="H20" s="15" t="s">
        <v>20</v>
      </c>
      <c r="I20" s="16">
        <f>AVERAGE(E14:E24)</f>
        <v>67636.36364</v>
      </c>
      <c r="J20" s="1"/>
      <c r="K20" s="3"/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7">
        <v>51000.0</v>
      </c>
      <c r="C21" s="1"/>
      <c r="D21" s="7"/>
      <c r="E21" s="8">
        <v>68000.0</v>
      </c>
      <c r="F21" s="7"/>
      <c r="G21" s="1"/>
      <c r="H21" s="4" t="s">
        <v>21</v>
      </c>
      <c r="I21" s="17">
        <f>sum(E30:E39)/10</f>
        <v>34477685.95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7">
        <v>55000.0</v>
      </c>
      <c r="C22" s="1"/>
      <c r="D22" s="7"/>
      <c r="E22" s="8">
        <v>57000.0</v>
      </c>
      <c r="F22" s="7"/>
      <c r="G22" s="6"/>
      <c r="H22" s="4" t="s">
        <v>22</v>
      </c>
      <c r="I22" s="1">
        <f>SQRT(I21)</f>
        <v>5871.770257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7">
        <v>48000.0</v>
      </c>
      <c r="C23" s="1"/>
      <c r="D23" s="7"/>
      <c r="E23" s="8">
        <v>70000.0</v>
      </c>
      <c r="F23" s="7"/>
      <c r="G23" s="1"/>
      <c r="H23" s="4" t="s">
        <v>23</v>
      </c>
      <c r="I23" s="1">
        <f>I22/I20</f>
        <v>0.08681380756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8">
        <v>53000.0</v>
      </c>
      <c r="C24" s="1"/>
      <c r="D24" s="7"/>
      <c r="E24" s="19">
        <v>67000.0</v>
      </c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3"/>
      <c r="I26" s="7"/>
      <c r="J26" s="1"/>
      <c r="K26" s="3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4" t="s">
        <v>24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>
        <f>(E14-I20)^2</f>
        <v>31768595.04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7">
        <f>(E15-I20)^2</f>
        <v>21495867.77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7">
        <f>(E16-I20)^2</f>
        <v>69950413.22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7">
        <f>(E17-I20)^2</f>
        <v>129132231.4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7">
        <f>(E18-I20)^2</f>
        <v>404958.6777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7">
        <f>(E19-I20)^2</f>
        <v>2677685.95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7">
        <f>(E20-I20)^2</f>
        <v>1859504.132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7">
        <f>(E21-I20)^2</f>
        <v>132231.405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7">
        <f>(E22-I20)^2</f>
        <v>113132231.4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7">
        <f>(E23-I20)^2</f>
        <v>5586776.86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7">
        <f>(E24-I20)^2</f>
        <v>404958.6777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