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st1" sheetId="1" r:id="rId1"/>
    <sheet name="Antena" sheetId="2" r:id="rId2"/>
  </sheets>
  <calcPr calcId="152511"/>
</workbook>
</file>

<file path=xl/calcChain.xml><?xml version="1.0" encoding="utf-8"?>
<calcChain xmlns="http://schemas.openxmlformats.org/spreadsheetml/2006/main">
  <c r="B4" i="2" l="1"/>
  <c r="B5" i="2" s="1"/>
  <c r="B6" i="2"/>
  <c r="B2" i="2"/>
  <c r="B3" i="2"/>
  <c r="B3" i="1"/>
  <c r="B5" i="1" s="1"/>
  <c r="B9" i="1" s="1"/>
  <c r="D9" i="1" s="1"/>
  <c r="B4" i="1" l="1"/>
  <c r="B8" i="1" s="1"/>
  <c r="D8" i="1" s="1"/>
</calcChain>
</file>

<file path=xl/sharedStrings.xml><?xml version="1.0" encoding="utf-8"?>
<sst xmlns="http://schemas.openxmlformats.org/spreadsheetml/2006/main" count="19" uniqueCount="16">
  <si>
    <t>Z</t>
  </si>
  <si>
    <t>L</t>
  </si>
  <si>
    <t>H</t>
  </si>
  <si>
    <t>ohm</t>
  </si>
  <si>
    <t>w</t>
  </si>
  <si>
    <t>f</t>
  </si>
  <si>
    <t>Hz</t>
  </si>
  <si>
    <t>C</t>
  </si>
  <si>
    <t>F</t>
  </si>
  <si>
    <t>N</t>
  </si>
  <si>
    <r>
      <t>C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</t>
    </r>
  </si>
  <si>
    <r>
      <t>L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</t>
    </r>
  </si>
  <si>
    <t>a</t>
  </si>
  <si>
    <t>lambda</t>
  </si>
  <si>
    <t>H1</t>
  </si>
  <si>
    <t>lambda/4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</si>
</sst>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 t="s">
        <v>0</v>
      </c>
      <c r="B1">
        <v>50</v>
      </c>
      <c r="C1" t="s">
        <v>3</v>
      </c>
    </row>
    <row r="2" spans="1:4" x14ac:dyDescent="0.25">
      <c r="A2" t="s">
        <v>5</v>
      </c>
      <c r="B2">
        <v>140000</v>
      </c>
      <c r="C2" t="s">
        <v>6</v>
      </c>
      <c r="D2" s="1"/>
    </row>
    <row r="3" spans="1:4" x14ac:dyDescent="0.25">
      <c r="A3" t="s">
        <v>4</v>
      </c>
      <c r="B3">
        <f>2*PI()*B2</f>
        <v>879645.94300514203</v>
      </c>
      <c r="D3" s="1"/>
    </row>
    <row r="4" spans="1:4" x14ac:dyDescent="0.25">
      <c r="A4" t="s">
        <v>1</v>
      </c>
      <c r="B4" s="1">
        <f>B1/B3</f>
        <v>5.6841051104248336E-5</v>
      </c>
      <c r="C4" t="s">
        <v>2</v>
      </c>
      <c r="D4" s="1"/>
    </row>
    <row r="5" spans="1:4" x14ac:dyDescent="0.25">
      <c r="A5" t="s">
        <v>7</v>
      </c>
      <c r="B5">
        <f>1/B3/B1</f>
        <v>2.2736420441699337E-8</v>
      </c>
      <c r="C5" t="s">
        <v>8</v>
      </c>
      <c r="D5" s="1"/>
    </row>
    <row r="7" spans="1:4" x14ac:dyDescent="0.25">
      <c r="A7" t="s">
        <v>9</v>
      </c>
      <c r="B7">
        <v>128</v>
      </c>
    </row>
    <row r="8" spans="1:4" x14ac:dyDescent="0.25">
      <c r="A8" t="s">
        <v>11</v>
      </c>
      <c r="B8" s="1">
        <f>B4/B7</f>
        <v>4.4407071175194012E-7</v>
      </c>
      <c r="C8" t="s">
        <v>2</v>
      </c>
      <c r="D8" s="1">
        <f>B8/2</f>
        <v>2.2203535587597006E-7</v>
      </c>
    </row>
    <row r="9" spans="1:4" x14ac:dyDescent="0.25">
      <c r="A9" t="s">
        <v>10</v>
      </c>
      <c r="B9">
        <f>B5/B7</f>
        <v>1.7762828470077607E-10</v>
      </c>
      <c r="C9" t="s">
        <v>8</v>
      </c>
      <c r="D9">
        <f>B9/2</f>
        <v>8.8814142350388035E-11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5" sqref="B5"/>
    </sheetView>
  </sheetViews>
  <sheetFormatPr defaultRowHeight="15" x14ac:dyDescent="0.25"/>
  <cols>
    <col min="2" max="2" width="9.140625" style="1"/>
  </cols>
  <sheetData>
    <row r="2" spans="1:2" x14ac:dyDescent="0.25">
      <c r="A2" t="s">
        <v>13</v>
      </c>
      <c r="B2" s="1">
        <f>0.125</f>
        <v>0.125</v>
      </c>
    </row>
    <row r="3" spans="1:2" x14ac:dyDescent="0.25">
      <c r="A3" t="s">
        <v>15</v>
      </c>
      <c r="B3" s="1">
        <f>B2/4</f>
        <v>3.125E-2</v>
      </c>
    </row>
    <row r="4" spans="1:2" x14ac:dyDescent="0.25">
      <c r="A4" t="s">
        <v>12</v>
      </c>
      <c r="B4" s="1">
        <f>B3</f>
        <v>3.125E-2</v>
      </c>
    </row>
    <row r="5" spans="1:2" x14ac:dyDescent="0.25">
      <c r="A5" t="s">
        <v>14</v>
      </c>
      <c r="B5" s="1">
        <f>SQRT((B2+B4)^2-B4^2)</f>
        <v>0.15309310892394862</v>
      </c>
    </row>
    <row r="6" spans="1:2" x14ac:dyDescent="0.25">
      <c r="A6" t="s">
        <v>1</v>
      </c>
      <c r="B6" s="1">
        <f>B3+B4</f>
        <v>6.25E-2</v>
      </c>
    </row>
    <row r="8" spans="1:2" x14ac:dyDescent="0.25">
      <c r="A8" s="1"/>
    </row>
    <row r="9" spans="1:2" x14ac:dyDescent="0.25">
      <c r="A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Antena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2017-03-31T15:16:38Z</dcterms:modified>
</cp:coreProperties>
</file>