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4kurs\sem2\Параллельные расчёты и распределённые вычисления\lab1\"/>
    </mc:Choice>
  </mc:AlternateContent>
  <xr:revisionPtr revIDLastSave="0" documentId="13_ncr:1_{89035BBA-0468-49C9-86C6-D07E5CA2F07E}" xr6:coauthVersionLast="45" xr6:coauthVersionMax="45" xr10:uidLastSave="{00000000-0000-0000-0000-000000000000}"/>
  <bookViews>
    <workbookView xWindow="-120" yWindow="-120" windowWidth="29040" windowHeight="16440" xr2:uid="{F90E3231-DAC1-4BF4-BECA-61A7FE516C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5" i="1" l="1"/>
  <c r="AC35" i="1"/>
  <c r="AD35" i="1"/>
  <c r="AE35" i="1"/>
  <c r="AB36" i="1"/>
  <c r="AC36" i="1"/>
  <c r="AD36" i="1"/>
  <c r="AE36" i="1"/>
  <c r="AB37" i="1"/>
  <c r="AC37" i="1"/>
  <c r="AD37" i="1"/>
  <c r="AE37" i="1"/>
  <c r="AB38" i="1"/>
  <c r="AC38" i="1"/>
  <c r="AD38" i="1"/>
  <c r="AE38" i="1"/>
  <c r="AB39" i="1"/>
  <c r="AC39" i="1"/>
  <c r="AD39" i="1"/>
  <c r="AE39" i="1"/>
  <c r="AB40" i="1"/>
  <c r="AC40" i="1"/>
  <c r="AD40" i="1"/>
  <c r="AE40" i="1"/>
  <c r="AB41" i="1"/>
  <c r="AC41" i="1"/>
  <c r="AD41" i="1"/>
  <c r="AE41" i="1"/>
  <c r="AB42" i="1"/>
  <c r="AC42" i="1"/>
  <c r="AD42" i="1"/>
  <c r="AE42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" i="1"/>
  <c r="AC3" i="1"/>
  <c r="P19" i="1" l="1"/>
  <c r="P20" i="1"/>
  <c r="P21" i="1"/>
  <c r="P22" i="1"/>
  <c r="Q19" i="1"/>
  <c r="Q20" i="1"/>
  <c r="Q21" i="1"/>
  <c r="Q2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Q3" i="1"/>
  <c r="P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</calcChain>
</file>

<file path=xl/sharedStrings.xml><?xml version="1.0" encoding="utf-8"?>
<sst xmlns="http://schemas.openxmlformats.org/spreadsheetml/2006/main" count="113" uniqueCount="20">
  <si>
    <t>№</t>
  </si>
  <si>
    <t>Число элементов массива</t>
  </si>
  <si>
    <t>Число потоков</t>
  </si>
  <si>
    <t>Кол-во тестов</t>
  </si>
  <si>
    <t>Время</t>
  </si>
  <si>
    <t>Прирост времени</t>
  </si>
  <si>
    <t>Послед.</t>
  </si>
  <si>
    <t>Паралл.</t>
  </si>
  <si>
    <t>80 млн</t>
  </si>
  <si>
    <t>40 млн</t>
  </si>
  <si>
    <t>20 млн</t>
  </si>
  <si>
    <t>10 млн</t>
  </si>
  <si>
    <t>Прирост в процентах</t>
  </si>
  <si>
    <t>160 млн</t>
  </si>
  <si>
    <t>320 млн</t>
  </si>
  <si>
    <t>640 млн</t>
  </si>
  <si>
    <t>1,28 млрд</t>
  </si>
  <si>
    <t>Паралл. С посл. Наполн.</t>
  </si>
  <si>
    <t>ф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</si>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</sst>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0" xfId="0" applyAlignment="1"/>
    <xf numFmtId="168" fontId="2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0" fontId="2" fillId="3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8" fontId="2" fillId="4" borderId="1" xfId="0" applyNumberFormat="1" applyFont="1" applyFill="1" applyBorder="1" applyAlignment="1">
      <alignment horizontal="center" vertical="center" wrapText="1"/>
    </xf>
    <xf numFmtId="0" fontId="0" fillId="4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9B84-EC4D-429D-BF5B-4D56D24BBE21}">
  <dimension ref="A1:AS66"/>
  <sheetViews>
    <sheetView tabSelected="1" topLeftCell="AD3" zoomScale="85" zoomScaleNormal="85" workbookViewId="0">
      <selection activeCell="AY20" sqref="AY20"/>
    </sheetView>
  </sheetViews>
  <sheetFormatPr defaultRowHeight="15" x14ac:dyDescent="0.25"/>
  <cols>
    <col min="5" max="5" width="11.7109375" customWidth="1"/>
    <col min="6" max="6" width="11.85546875" customWidth="1"/>
    <col min="7" max="7" width="12.85546875" customWidth="1"/>
    <col min="8" max="8" width="13.28515625" customWidth="1"/>
    <col min="9" max="9" width="11.85546875" customWidth="1"/>
    <col min="10" max="10" width="10.85546875" customWidth="1"/>
    <col min="11" max="11" width="12.140625" customWidth="1"/>
    <col min="13" max="13" width="11.85546875" customWidth="1"/>
    <col min="14" max="14" width="10.85546875" customWidth="1"/>
    <col min="15" max="15" width="11" bestFit="1" customWidth="1"/>
    <col min="16" max="16" width="12" customWidth="1"/>
    <col min="17" max="17" width="11.140625" customWidth="1"/>
    <col min="25" max="25" width="11.85546875" bestFit="1" customWidth="1"/>
    <col min="26" max="27" width="10.7109375" bestFit="1" customWidth="1"/>
    <col min="28" max="28" width="10.28515625" customWidth="1"/>
    <col min="29" max="29" width="10.7109375" style="26" customWidth="1"/>
    <col min="30" max="30" width="10.42578125" style="22" customWidth="1"/>
    <col min="31" max="31" width="10.140625" style="22" customWidth="1"/>
  </cols>
  <sheetData>
    <row r="1" spans="1:45" ht="63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 t="s">
        <v>5</v>
      </c>
      <c r="H1" s="8" t="s">
        <v>12</v>
      </c>
      <c r="J1" s="8" t="s">
        <v>0</v>
      </c>
      <c r="K1" s="8" t="s">
        <v>2</v>
      </c>
      <c r="L1" s="8" t="s">
        <v>1</v>
      </c>
      <c r="M1" s="8" t="s">
        <v>3</v>
      </c>
      <c r="N1" s="8" t="s">
        <v>4</v>
      </c>
      <c r="O1" s="8"/>
      <c r="P1" s="8" t="s">
        <v>5</v>
      </c>
      <c r="Q1" s="8" t="s">
        <v>12</v>
      </c>
      <c r="U1" s="8" t="s">
        <v>0</v>
      </c>
      <c r="V1" s="8" t="s">
        <v>2</v>
      </c>
      <c r="W1" s="8" t="s">
        <v>1</v>
      </c>
      <c r="X1" s="8" t="s">
        <v>3</v>
      </c>
      <c r="Y1" s="8" t="s">
        <v>4</v>
      </c>
      <c r="Z1" s="8"/>
      <c r="AA1" s="8"/>
      <c r="AB1" s="8" t="s">
        <v>5</v>
      </c>
      <c r="AC1" s="24" t="s">
        <v>5</v>
      </c>
      <c r="AD1" s="21" t="s">
        <v>12</v>
      </c>
      <c r="AE1" s="21" t="s">
        <v>12</v>
      </c>
      <c r="AF1" s="15"/>
    </row>
    <row r="2" spans="1:45" ht="47.25" x14ac:dyDescent="0.25">
      <c r="A2" s="8"/>
      <c r="B2" s="8"/>
      <c r="C2" s="8"/>
      <c r="D2" s="8"/>
      <c r="E2" s="1" t="s">
        <v>6</v>
      </c>
      <c r="F2" s="1" t="s">
        <v>7</v>
      </c>
      <c r="G2" s="8"/>
      <c r="H2" s="8"/>
      <c r="J2" s="8"/>
      <c r="K2" s="8"/>
      <c r="L2" s="8"/>
      <c r="M2" s="8"/>
      <c r="N2" s="1" t="s">
        <v>6</v>
      </c>
      <c r="O2" s="1" t="s">
        <v>7</v>
      </c>
      <c r="P2" s="8"/>
      <c r="Q2" s="8"/>
      <c r="U2" s="8"/>
      <c r="V2" s="8"/>
      <c r="W2" s="8"/>
      <c r="X2" s="8"/>
      <c r="Y2" s="4" t="s">
        <v>6</v>
      </c>
      <c r="Z2" s="4" t="s">
        <v>17</v>
      </c>
      <c r="AA2" s="4" t="s">
        <v>7</v>
      </c>
      <c r="AB2" s="8"/>
      <c r="AC2" s="24"/>
      <c r="AD2" s="21"/>
      <c r="AE2" s="21"/>
      <c r="AF2" s="15"/>
      <c r="AG2" s="17">
        <v>-0.27280000000000004</v>
      </c>
    </row>
    <row r="3" spans="1:45" ht="31.5" x14ac:dyDescent="0.25">
      <c r="A3" s="1">
        <v>1</v>
      </c>
      <c r="B3" s="5" t="s">
        <v>8</v>
      </c>
      <c r="C3" s="1">
        <v>1</v>
      </c>
      <c r="D3" s="1">
        <v>10</v>
      </c>
      <c r="E3" s="2">
        <v>1.98559</v>
      </c>
      <c r="F3" s="2">
        <v>2.5727199999999999</v>
      </c>
      <c r="G3" s="2">
        <f>E3-F3</f>
        <v>-0.58712999999999993</v>
      </c>
      <c r="H3" s="3">
        <f>((E3-F3)/E3)</f>
        <v>-0.29569548597646039</v>
      </c>
      <c r="J3" s="1">
        <v>1</v>
      </c>
      <c r="K3" s="5">
        <v>1</v>
      </c>
      <c r="L3" s="1" t="s">
        <v>8</v>
      </c>
      <c r="M3" s="9">
        <v>10</v>
      </c>
      <c r="N3" s="2">
        <v>1.98559</v>
      </c>
      <c r="O3" s="2">
        <v>2.5727199999999999</v>
      </c>
      <c r="P3" s="2">
        <f>N3-O3</f>
        <v>-0.58712999999999993</v>
      </c>
      <c r="Q3" s="3">
        <f>((N3-O3)/N3)</f>
        <v>-0.29569548597646039</v>
      </c>
      <c r="U3" s="4">
        <v>1</v>
      </c>
      <c r="V3" s="5">
        <v>1</v>
      </c>
      <c r="W3" s="4" t="s">
        <v>16</v>
      </c>
      <c r="X3" s="9">
        <v>10</v>
      </c>
      <c r="Y3" s="17">
        <v>3.2698800000000001</v>
      </c>
      <c r="Z3" s="17">
        <v>4.32599</v>
      </c>
      <c r="AA3" s="17">
        <v>3.10562</v>
      </c>
      <c r="AB3" s="17">
        <f>Y3-Z3</f>
        <v>-1.0561099999999999</v>
      </c>
      <c r="AC3" s="25">
        <f>Y3-AA3</f>
        <v>0.16426000000000007</v>
      </c>
      <c r="AD3" s="20">
        <f>((Y3-Z3)/Y3)</f>
        <v>-0.32298127148396877</v>
      </c>
      <c r="AE3" s="20">
        <f>((Y3-AA3)/Y3)</f>
        <v>5.0234259361199816E-2</v>
      </c>
      <c r="AG3" s="17">
        <v>7.9540000000000166E-3</v>
      </c>
    </row>
    <row r="4" spans="1:45" ht="15.75" x14ac:dyDescent="0.25">
      <c r="A4" s="1">
        <v>2</v>
      </c>
      <c r="B4" s="6"/>
      <c r="C4" s="1">
        <v>2</v>
      </c>
      <c r="D4" s="1">
        <v>10</v>
      </c>
      <c r="E4" s="2">
        <v>2.01437</v>
      </c>
      <c r="F4" s="2">
        <v>1.99491</v>
      </c>
      <c r="G4" s="2">
        <f t="shared" ref="G4:G22" si="0">E4-F4</f>
        <v>1.9460000000000033E-2</v>
      </c>
      <c r="H4" s="3">
        <f t="shared" ref="H4:H22" si="1">((E4-F4)/E4)</f>
        <v>9.6605886704031699E-3</v>
      </c>
      <c r="J4" s="1">
        <v>2</v>
      </c>
      <c r="K4" s="6"/>
      <c r="L4" s="1" t="s">
        <v>9</v>
      </c>
      <c r="M4" s="10"/>
      <c r="N4" s="2">
        <v>0.98988200000000004</v>
      </c>
      <c r="O4" s="2">
        <v>1.2868200000000001</v>
      </c>
      <c r="P4" s="2">
        <f t="shared" ref="P4:P22" si="2">N4-O4</f>
        <v>-0.29693800000000004</v>
      </c>
      <c r="Q4" s="3">
        <f t="shared" ref="Q4:Q22" si="3">((N4-O4)/N4)</f>
        <v>-0.2999731281102192</v>
      </c>
      <c r="U4" s="4">
        <v>2</v>
      </c>
      <c r="V4" s="6"/>
      <c r="W4" s="4" t="s">
        <v>15</v>
      </c>
      <c r="X4" s="10"/>
      <c r="Y4" s="17">
        <v>1.61415</v>
      </c>
      <c r="Z4" s="17">
        <v>2.1740400000000002</v>
      </c>
      <c r="AA4" s="17">
        <v>1.54097</v>
      </c>
      <c r="AB4" s="17">
        <f t="shared" ref="AB4:AB34" si="4">Y4-Z4</f>
        <v>-0.55989000000000022</v>
      </c>
      <c r="AC4" s="25">
        <f t="shared" ref="AC4:AC34" si="5">Y4-AA4</f>
        <v>7.3180000000000023E-2</v>
      </c>
      <c r="AD4" s="20">
        <f t="shared" ref="AD4:AD34" si="6">((Y4-Z4)/Y4)</f>
        <v>-0.34686367437970461</v>
      </c>
      <c r="AE4" s="20">
        <f t="shared" ref="AE4:AE34" si="7">((Y4-AA4)/Y4)</f>
        <v>4.5336554843106294E-2</v>
      </c>
      <c r="AG4" s="17">
        <v>0.11788699999999996</v>
      </c>
    </row>
    <row r="5" spans="1:45" ht="15.75" x14ac:dyDescent="0.25">
      <c r="A5" s="1">
        <v>3</v>
      </c>
      <c r="B5" s="6"/>
      <c r="C5" s="1">
        <v>4</v>
      </c>
      <c r="D5" s="1">
        <v>10</v>
      </c>
      <c r="E5" s="2">
        <v>2.0059200000000001</v>
      </c>
      <c r="F5" s="2">
        <v>1.6357200000000001</v>
      </c>
      <c r="G5" s="2">
        <f t="shared" si="0"/>
        <v>0.37020000000000008</v>
      </c>
      <c r="H5" s="3">
        <f t="shared" si="1"/>
        <v>0.18455372098588183</v>
      </c>
      <c r="J5" s="1">
        <v>3</v>
      </c>
      <c r="K5" s="6"/>
      <c r="L5" s="1" t="s">
        <v>10</v>
      </c>
      <c r="M5" s="10"/>
      <c r="N5" s="2">
        <v>0.499388</v>
      </c>
      <c r="O5" s="2">
        <v>0.64469600000000005</v>
      </c>
      <c r="P5" s="2">
        <f t="shared" si="2"/>
        <v>-0.14530800000000005</v>
      </c>
      <c r="Q5" s="3">
        <f t="shared" si="3"/>
        <v>-0.29097214991149178</v>
      </c>
      <c r="U5" s="4">
        <v>3</v>
      </c>
      <c r="V5" s="6"/>
      <c r="W5" s="4" t="s">
        <v>14</v>
      </c>
      <c r="X5" s="10"/>
      <c r="Y5" s="17">
        <v>0.78808</v>
      </c>
      <c r="Z5" s="17">
        <v>1.06088</v>
      </c>
      <c r="AA5" s="17">
        <v>0.79122099999999995</v>
      </c>
      <c r="AB5" s="17">
        <f t="shared" si="4"/>
        <v>-0.27280000000000004</v>
      </c>
      <c r="AC5" s="25">
        <f t="shared" si="5"/>
        <v>-3.1409999999999494E-3</v>
      </c>
      <c r="AD5" s="20">
        <f t="shared" si="6"/>
        <v>-0.34615775048218461</v>
      </c>
      <c r="AE5" s="20">
        <f t="shared" si="7"/>
        <v>-3.9856359760429769E-3</v>
      </c>
      <c r="AG5" s="17">
        <v>0.14661599999999997</v>
      </c>
    </row>
    <row r="6" spans="1:45" ht="15.75" x14ac:dyDescent="0.25">
      <c r="A6" s="1">
        <v>4</v>
      </c>
      <c r="B6" s="6"/>
      <c r="C6" s="1">
        <v>8</v>
      </c>
      <c r="D6" s="1">
        <v>10</v>
      </c>
      <c r="E6" s="2">
        <v>2.0104000000000002</v>
      </c>
      <c r="F6" s="2">
        <v>1.5021</v>
      </c>
      <c r="G6" s="2">
        <f t="shared" si="0"/>
        <v>0.5083000000000002</v>
      </c>
      <c r="H6" s="3">
        <f t="shared" si="1"/>
        <v>0.25283525666534029</v>
      </c>
      <c r="J6" s="1">
        <v>4</v>
      </c>
      <c r="K6" s="7"/>
      <c r="L6" s="1" t="s">
        <v>11</v>
      </c>
      <c r="M6" s="10"/>
      <c r="N6" s="2">
        <v>0.25528299999999998</v>
      </c>
      <c r="O6" s="2">
        <v>0.327264</v>
      </c>
      <c r="P6" s="2">
        <f t="shared" si="2"/>
        <v>-7.1981000000000017E-2</v>
      </c>
      <c r="Q6" s="3">
        <f t="shared" si="3"/>
        <v>-0.2819655049494092</v>
      </c>
      <c r="U6" s="4">
        <v>4</v>
      </c>
      <c r="V6" s="6"/>
      <c r="W6" s="4" t="s">
        <v>13</v>
      </c>
      <c r="X6" s="10"/>
      <c r="Y6" s="17">
        <v>0.39441999999999999</v>
      </c>
      <c r="Z6" s="17">
        <v>0.53123699999999996</v>
      </c>
      <c r="AA6" s="17">
        <v>0.38605499999999998</v>
      </c>
      <c r="AB6" s="17">
        <f t="shared" si="4"/>
        <v>-0.13681699999999997</v>
      </c>
      <c r="AC6" s="25">
        <f t="shared" si="5"/>
        <v>8.3650000000000113E-3</v>
      </c>
      <c r="AD6" s="20">
        <f t="shared" si="6"/>
        <v>-0.34688149688149678</v>
      </c>
      <c r="AE6" s="20">
        <f t="shared" si="7"/>
        <v>2.120835657421026E-2</v>
      </c>
      <c r="AG6" s="17">
        <v>0.14216999999999991</v>
      </c>
    </row>
    <row r="7" spans="1:45" ht="15.75" x14ac:dyDescent="0.25">
      <c r="A7" s="1">
        <v>5</v>
      </c>
      <c r="B7" s="7"/>
      <c r="C7" s="1">
        <v>16</v>
      </c>
      <c r="D7" s="1">
        <v>10</v>
      </c>
      <c r="E7" s="2">
        <v>2.0074900000000002</v>
      </c>
      <c r="F7" s="2">
        <v>1.52478</v>
      </c>
      <c r="G7" s="2">
        <f t="shared" si="0"/>
        <v>0.48271000000000019</v>
      </c>
      <c r="H7" s="3">
        <f t="shared" si="1"/>
        <v>0.24045449790534457</v>
      </c>
      <c r="J7" s="1">
        <v>6</v>
      </c>
      <c r="K7" s="5">
        <v>2</v>
      </c>
      <c r="L7" s="1" t="s">
        <v>8</v>
      </c>
      <c r="M7" s="10"/>
      <c r="N7" s="2">
        <v>2.01437</v>
      </c>
      <c r="O7" s="2">
        <v>1.99491</v>
      </c>
      <c r="P7" s="2">
        <f t="shared" si="2"/>
        <v>1.9460000000000033E-2</v>
      </c>
      <c r="Q7" s="3">
        <f t="shared" si="3"/>
        <v>9.6605886704031699E-3</v>
      </c>
      <c r="U7" s="4">
        <v>5</v>
      </c>
      <c r="V7" s="6"/>
      <c r="W7" s="4" t="s">
        <v>8</v>
      </c>
      <c r="X7" s="10"/>
      <c r="Y7" s="17">
        <v>0.19792299999999999</v>
      </c>
      <c r="Z7" s="17">
        <v>0.26447199999999998</v>
      </c>
      <c r="AA7" s="17">
        <v>0.19287099999999999</v>
      </c>
      <c r="AB7" s="17">
        <f t="shared" si="4"/>
        <v>-6.6548999999999997E-2</v>
      </c>
      <c r="AC7" s="25">
        <f t="shared" si="5"/>
        <v>5.0520000000000009E-3</v>
      </c>
      <c r="AD7" s="20">
        <f t="shared" si="6"/>
        <v>-0.33623681936914862</v>
      </c>
      <c r="AE7" s="20">
        <f t="shared" si="7"/>
        <v>2.5525077934348214E-2</v>
      </c>
    </row>
    <row r="8" spans="1:45" ht="15.75" x14ac:dyDescent="0.25">
      <c r="A8" s="1">
        <v>6</v>
      </c>
      <c r="B8" s="5" t="s">
        <v>9</v>
      </c>
      <c r="C8" s="1">
        <v>1</v>
      </c>
      <c r="D8" s="1">
        <v>10</v>
      </c>
      <c r="E8" s="2">
        <v>0.98988200000000004</v>
      </c>
      <c r="F8" s="2">
        <v>1.2868200000000001</v>
      </c>
      <c r="G8" s="2">
        <f t="shared" si="0"/>
        <v>-0.29693800000000004</v>
      </c>
      <c r="H8" s="3">
        <f t="shared" si="1"/>
        <v>-0.2999731281102192</v>
      </c>
      <c r="J8" s="1">
        <v>7</v>
      </c>
      <c r="K8" s="6"/>
      <c r="L8" s="1" t="s">
        <v>9</v>
      </c>
      <c r="M8" s="10"/>
      <c r="N8" s="2">
        <v>0.99742399999999998</v>
      </c>
      <c r="O8" s="2">
        <v>0.98614299999999999</v>
      </c>
      <c r="P8" s="2">
        <f t="shared" si="2"/>
        <v>1.1280999999999985E-2</v>
      </c>
      <c r="Q8" s="3">
        <f t="shared" si="3"/>
        <v>1.1310134907521762E-2</v>
      </c>
      <c r="U8" s="4">
        <v>6</v>
      </c>
      <c r="V8" s="6"/>
      <c r="W8" s="4" t="s">
        <v>9</v>
      </c>
      <c r="X8" s="10"/>
      <c r="Y8" s="17">
        <v>9.9244499999999999E-2</v>
      </c>
      <c r="Z8" s="17">
        <v>0.13419400000000001</v>
      </c>
      <c r="AA8" s="17">
        <v>9.7597000000000003E-2</v>
      </c>
      <c r="AB8" s="17">
        <f t="shared" si="4"/>
        <v>-3.4949500000000008E-2</v>
      </c>
      <c r="AC8" s="25">
        <f t="shared" si="5"/>
        <v>1.6474999999999962E-3</v>
      </c>
      <c r="AD8" s="20">
        <f t="shared" si="6"/>
        <v>-0.35215553506743458</v>
      </c>
      <c r="AE8" s="20">
        <f t="shared" si="7"/>
        <v>1.6600416143967636E-2</v>
      </c>
    </row>
    <row r="9" spans="1:45" ht="15.75" x14ac:dyDescent="0.25">
      <c r="A9" s="1">
        <v>7</v>
      </c>
      <c r="B9" s="6"/>
      <c r="C9" s="1">
        <v>2</v>
      </c>
      <c r="D9" s="1">
        <v>10</v>
      </c>
      <c r="E9" s="2">
        <v>0.99742399999999998</v>
      </c>
      <c r="F9" s="2">
        <v>0.98614299999999999</v>
      </c>
      <c r="G9" s="2">
        <f t="shared" si="0"/>
        <v>1.1280999999999985E-2</v>
      </c>
      <c r="H9" s="3">
        <f t="shared" si="1"/>
        <v>1.1310134907521762E-2</v>
      </c>
      <c r="J9" s="1">
        <v>8</v>
      </c>
      <c r="K9" s="6"/>
      <c r="L9" s="1" t="s">
        <v>10</v>
      </c>
      <c r="M9" s="10"/>
      <c r="N9" s="2">
        <v>0.49505199999999999</v>
      </c>
      <c r="O9" s="2">
        <v>0.49602800000000002</v>
      </c>
      <c r="P9" s="2">
        <f t="shared" si="2"/>
        <v>-9.760000000000324E-4</v>
      </c>
      <c r="Q9" s="3">
        <f t="shared" si="3"/>
        <v>-1.9715100635893448E-3</v>
      </c>
      <c r="U9" s="4">
        <v>7</v>
      </c>
      <c r="V9" s="6"/>
      <c r="W9" s="4" t="s">
        <v>10</v>
      </c>
      <c r="X9" s="10"/>
      <c r="Y9" s="17">
        <v>4.9949100000000003E-2</v>
      </c>
      <c r="Z9" s="17">
        <v>6.7843299999999995E-2</v>
      </c>
      <c r="AA9" s="17">
        <v>5.1069700000000003E-2</v>
      </c>
      <c r="AB9" s="17">
        <f t="shared" si="4"/>
        <v>-1.7894199999999992E-2</v>
      </c>
      <c r="AC9" s="25">
        <f t="shared" si="5"/>
        <v>-1.1205999999999994E-3</v>
      </c>
      <c r="AD9" s="20">
        <f t="shared" si="6"/>
        <v>-0.35824869717372265</v>
      </c>
      <c r="AE9" s="20">
        <f t="shared" si="7"/>
        <v>-2.2434838665761733E-2</v>
      </c>
    </row>
    <row r="10" spans="1:45" ht="15.75" x14ac:dyDescent="0.25">
      <c r="A10" s="1">
        <v>8</v>
      </c>
      <c r="B10" s="6"/>
      <c r="C10" s="1">
        <v>4</v>
      </c>
      <c r="D10" s="1">
        <v>10</v>
      </c>
      <c r="E10" s="2">
        <v>0.99593799999999999</v>
      </c>
      <c r="F10" s="2">
        <v>0.84235300000000002</v>
      </c>
      <c r="G10" s="2">
        <f t="shared" si="0"/>
        <v>0.15358499999999997</v>
      </c>
      <c r="H10" s="3">
        <f t="shared" si="1"/>
        <v>0.15421140673415409</v>
      </c>
      <c r="J10" s="1">
        <v>9</v>
      </c>
      <c r="K10" s="7"/>
      <c r="L10" s="1" t="s">
        <v>11</v>
      </c>
      <c r="M10" s="10"/>
      <c r="N10" s="2">
        <v>0.25425999999999999</v>
      </c>
      <c r="O10" s="2">
        <v>0.23930699999999999</v>
      </c>
      <c r="P10" s="2">
        <f t="shared" si="2"/>
        <v>1.4952999999999994E-2</v>
      </c>
      <c r="Q10" s="3">
        <f t="shared" si="3"/>
        <v>5.8809879650751178E-2</v>
      </c>
      <c r="U10" s="4">
        <v>8</v>
      </c>
      <c r="V10" s="7"/>
      <c r="W10" s="4" t="s">
        <v>11</v>
      </c>
      <c r="X10" s="10"/>
      <c r="Y10" s="17">
        <v>2.60793E-2</v>
      </c>
      <c r="Z10" s="17">
        <v>3.5190899999999997E-2</v>
      </c>
      <c r="AA10" s="17">
        <v>2.5906200000000001E-2</v>
      </c>
      <c r="AB10" s="17">
        <f t="shared" si="4"/>
        <v>-9.1115999999999975E-3</v>
      </c>
      <c r="AC10" s="25">
        <f t="shared" si="5"/>
        <v>1.7309999999999895E-4</v>
      </c>
      <c r="AD10" s="20">
        <f t="shared" si="6"/>
        <v>-0.34938054318942602</v>
      </c>
      <c r="AE10" s="20">
        <f t="shared" si="7"/>
        <v>6.637448091014673E-3</v>
      </c>
    </row>
    <row r="11" spans="1:45" ht="31.5" x14ac:dyDescent="0.25">
      <c r="A11" s="1">
        <v>9</v>
      </c>
      <c r="B11" s="6"/>
      <c r="C11" s="1">
        <v>8</v>
      </c>
      <c r="D11" s="1">
        <v>10</v>
      </c>
      <c r="E11" s="2">
        <v>1.0109399999999999</v>
      </c>
      <c r="F11" s="2">
        <v>0.79993000000000003</v>
      </c>
      <c r="G11" s="2">
        <f t="shared" si="0"/>
        <v>0.21100999999999992</v>
      </c>
      <c r="H11" s="3">
        <f t="shared" si="1"/>
        <v>0.20872653174273442</v>
      </c>
      <c r="J11" s="1">
        <v>11</v>
      </c>
      <c r="K11" s="5">
        <v>4</v>
      </c>
      <c r="L11" s="1" t="s">
        <v>8</v>
      </c>
      <c r="M11" s="10"/>
      <c r="N11" s="2">
        <v>2.0059200000000001</v>
      </c>
      <c r="O11" s="2">
        <v>1.6357200000000001</v>
      </c>
      <c r="P11" s="2">
        <f t="shared" si="2"/>
        <v>0.37020000000000008</v>
      </c>
      <c r="Q11" s="3">
        <f t="shared" si="3"/>
        <v>0.18455372098588183</v>
      </c>
      <c r="U11" s="4">
        <v>9</v>
      </c>
      <c r="V11" s="5">
        <v>2</v>
      </c>
      <c r="W11" s="4" t="s">
        <v>16</v>
      </c>
      <c r="X11" s="10"/>
      <c r="Y11" s="17">
        <v>3.2354599999999998</v>
      </c>
      <c r="Z11" s="17">
        <v>3.3673899999999999</v>
      </c>
      <c r="AA11" s="17">
        <v>1.6862299999999999</v>
      </c>
      <c r="AB11" s="17">
        <f t="shared" si="4"/>
        <v>-0.1319300000000001</v>
      </c>
      <c r="AC11" s="25">
        <f t="shared" si="5"/>
        <v>1.5492299999999999</v>
      </c>
      <c r="AD11" s="20">
        <f t="shared" si="6"/>
        <v>-4.0776272925642759E-2</v>
      </c>
      <c r="AE11" s="20">
        <f t="shared" si="7"/>
        <v>0.47882835825508585</v>
      </c>
      <c r="AP11" t="s">
        <v>18</v>
      </c>
    </row>
    <row r="12" spans="1:45" ht="15.75" x14ac:dyDescent="0.25">
      <c r="A12" s="1">
        <v>10</v>
      </c>
      <c r="B12" s="7"/>
      <c r="C12" s="1">
        <v>16</v>
      </c>
      <c r="D12" s="1">
        <v>10</v>
      </c>
      <c r="E12" s="2">
        <v>1.0084</v>
      </c>
      <c r="F12" s="2">
        <v>0.81587900000000002</v>
      </c>
      <c r="G12" s="2">
        <f t="shared" si="0"/>
        <v>0.19252099999999994</v>
      </c>
      <c r="H12" s="3">
        <f t="shared" si="1"/>
        <v>0.19091729472431571</v>
      </c>
      <c r="J12" s="1">
        <v>12</v>
      </c>
      <c r="K12" s="6"/>
      <c r="L12" s="1" t="s">
        <v>9</v>
      </c>
      <c r="M12" s="10"/>
      <c r="N12" s="2">
        <v>0.99593799999999999</v>
      </c>
      <c r="O12" s="2">
        <v>0.84235300000000002</v>
      </c>
      <c r="P12" s="2">
        <f t="shared" si="2"/>
        <v>0.15358499999999997</v>
      </c>
      <c r="Q12" s="3">
        <f t="shared" si="3"/>
        <v>0.15421140673415409</v>
      </c>
      <c r="U12" s="4">
        <v>10</v>
      </c>
      <c r="V12" s="6"/>
      <c r="W12" s="4" t="s">
        <v>15</v>
      </c>
      <c r="X12" s="10"/>
      <c r="Y12" s="17">
        <v>1.6079399999999999</v>
      </c>
      <c r="Z12" s="17">
        <v>1.5602499999999999</v>
      </c>
      <c r="AA12" s="17">
        <v>0.86016400000000004</v>
      </c>
      <c r="AB12" s="17">
        <f t="shared" si="4"/>
        <v>4.769000000000001E-2</v>
      </c>
      <c r="AC12" s="25">
        <f t="shared" si="5"/>
        <v>0.74777599999999989</v>
      </c>
      <c r="AD12" s="20">
        <f t="shared" si="6"/>
        <v>2.9659066880605007E-2</v>
      </c>
      <c r="AE12" s="20">
        <f t="shared" si="7"/>
        <v>0.46505217856387671</v>
      </c>
    </row>
    <row r="13" spans="1:45" ht="15.75" x14ac:dyDescent="0.25">
      <c r="A13" s="1">
        <v>11</v>
      </c>
      <c r="B13" s="5" t="s">
        <v>10</v>
      </c>
      <c r="C13" s="1">
        <v>1</v>
      </c>
      <c r="D13" s="1">
        <v>10</v>
      </c>
      <c r="E13" s="2">
        <v>0.499388</v>
      </c>
      <c r="F13" s="2">
        <v>0.64469600000000005</v>
      </c>
      <c r="G13" s="2">
        <f t="shared" si="0"/>
        <v>-0.14530800000000005</v>
      </c>
      <c r="H13" s="3">
        <f t="shared" si="1"/>
        <v>-0.29097214991149178</v>
      </c>
      <c r="J13" s="1">
        <v>13</v>
      </c>
      <c r="K13" s="6"/>
      <c r="L13" s="1" t="s">
        <v>10</v>
      </c>
      <c r="M13" s="10"/>
      <c r="N13" s="2">
        <v>0.499691</v>
      </c>
      <c r="O13" s="2">
        <v>0.42721500000000001</v>
      </c>
      <c r="P13" s="2">
        <f t="shared" si="2"/>
        <v>7.2475999999999985E-2</v>
      </c>
      <c r="Q13" s="3">
        <f t="shared" si="3"/>
        <v>0.14504163573088166</v>
      </c>
      <c r="U13" s="4">
        <v>11</v>
      </c>
      <c r="V13" s="6"/>
      <c r="W13" s="4" t="s">
        <v>14</v>
      </c>
      <c r="X13" s="10"/>
      <c r="Y13" s="17">
        <v>0.806342</v>
      </c>
      <c r="Z13" s="17">
        <v>0.79838799999999999</v>
      </c>
      <c r="AA13" s="17">
        <v>0.42766999999999999</v>
      </c>
      <c r="AB13" s="17">
        <f t="shared" si="4"/>
        <v>7.9540000000000166E-3</v>
      </c>
      <c r="AC13" s="25">
        <f t="shared" si="5"/>
        <v>0.37867200000000001</v>
      </c>
      <c r="AD13" s="20">
        <f t="shared" si="6"/>
        <v>9.8643007557587432E-3</v>
      </c>
      <c r="AE13" s="20">
        <f t="shared" si="7"/>
        <v>0.46961711035763981</v>
      </c>
    </row>
    <row r="14" spans="1:45" ht="15.75" x14ac:dyDescent="0.25">
      <c r="A14" s="1">
        <v>12</v>
      </c>
      <c r="B14" s="6"/>
      <c r="C14" s="1">
        <v>2</v>
      </c>
      <c r="D14" s="1">
        <v>10</v>
      </c>
      <c r="E14" s="2">
        <v>0.49505199999999999</v>
      </c>
      <c r="F14" s="2">
        <v>0.49602800000000002</v>
      </c>
      <c r="G14" s="2">
        <f t="shared" si="0"/>
        <v>-9.760000000000324E-4</v>
      </c>
      <c r="H14" s="3">
        <f t="shared" si="1"/>
        <v>-1.9715100635893448E-3</v>
      </c>
      <c r="J14" s="1">
        <v>14</v>
      </c>
      <c r="K14" s="7"/>
      <c r="L14" s="1" t="s">
        <v>11</v>
      </c>
      <c r="M14" s="10"/>
      <c r="N14" s="2">
        <v>0.25387100000000001</v>
      </c>
      <c r="O14" s="2">
        <v>0.221248</v>
      </c>
      <c r="P14" s="2">
        <f t="shared" si="2"/>
        <v>3.2623000000000013E-2</v>
      </c>
      <c r="Q14" s="3">
        <f t="shared" si="3"/>
        <v>0.12850227083833921</v>
      </c>
      <c r="U14" s="4">
        <v>12</v>
      </c>
      <c r="V14" s="6"/>
      <c r="W14" s="4" t="s">
        <v>13</v>
      </c>
      <c r="X14" s="10"/>
      <c r="Y14" s="17">
        <v>0.40242899999999998</v>
      </c>
      <c r="Z14" s="17">
        <v>0.40798400000000001</v>
      </c>
      <c r="AA14" s="17">
        <v>0.21176700000000001</v>
      </c>
      <c r="AB14" s="17">
        <f t="shared" si="4"/>
        <v>-5.5550000000000321E-3</v>
      </c>
      <c r="AC14" s="25">
        <f t="shared" si="5"/>
        <v>0.19066199999999997</v>
      </c>
      <c r="AD14" s="20">
        <f t="shared" si="6"/>
        <v>-1.380367717038293E-2</v>
      </c>
      <c r="AE14" s="20">
        <f t="shared" si="7"/>
        <v>0.47377798319703596</v>
      </c>
    </row>
    <row r="15" spans="1:45" ht="15.75" x14ac:dyDescent="0.25">
      <c r="A15" s="1">
        <v>13</v>
      </c>
      <c r="B15" s="6"/>
      <c r="C15" s="1">
        <v>4</v>
      </c>
      <c r="D15" s="1">
        <v>10</v>
      </c>
      <c r="E15" s="2">
        <v>0.499691</v>
      </c>
      <c r="F15" s="2">
        <v>0.42721500000000001</v>
      </c>
      <c r="G15" s="2">
        <f t="shared" si="0"/>
        <v>7.2475999999999985E-2</v>
      </c>
      <c r="H15" s="3">
        <f t="shared" si="1"/>
        <v>0.14504163573088166</v>
      </c>
      <c r="J15" s="1">
        <v>16</v>
      </c>
      <c r="K15" s="5">
        <v>8</v>
      </c>
      <c r="L15" s="1" t="s">
        <v>8</v>
      </c>
      <c r="M15" s="10"/>
      <c r="N15" s="2">
        <v>2.0104000000000002</v>
      </c>
      <c r="O15" s="2">
        <v>1.5021</v>
      </c>
      <c r="P15" s="2">
        <f t="shared" si="2"/>
        <v>0.5083000000000002</v>
      </c>
      <c r="Q15" s="3">
        <f t="shared" si="3"/>
        <v>0.25283525666534029</v>
      </c>
      <c r="U15" s="4">
        <v>13</v>
      </c>
      <c r="V15" s="6"/>
      <c r="W15" s="4" t="s">
        <v>8</v>
      </c>
      <c r="X15" s="10"/>
      <c r="Y15" s="17">
        <v>0.203404</v>
      </c>
      <c r="Z15" s="17">
        <v>0.19995399999999999</v>
      </c>
      <c r="AA15" s="17">
        <v>0.10542700000000001</v>
      </c>
      <c r="AB15" s="17">
        <f t="shared" si="4"/>
        <v>3.4500000000000086E-3</v>
      </c>
      <c r="AC15" s="25">
        <f t="shared" si="5"/>
        <v>9.7976999999999995E-2</v>
      </c>
      <c r="AD15" s="20">
        <f t="shared" si="6"/>
        <v>1.6961318361487527E-2</v>
      </c>
      <c r="AE15" s="20">
        <f t="shared" si="7"/>
        <v>0.48168669249375623</v>
      </c>
    </row>
    <row r="16" spans="1:45" ht="32.25" thickBot="1" x14ac:dyDescent="0.3">
      <c r="A16" s="1">
        <v>14</v>
      </c>
      <c r="B16" s="6"/>
      <c r="C16" s="1">
        <v>8</v>
      </c>
      <c r="D16" s="1">
        <v>10</v>
      </c>
      <c r="E16" s="2">
        <v>0.50292499999999996</v>
      </c>
      <c r="F16" s="2">
        <v>0.403644</v>
      </c>
      <c r="G16" s="2">
        <f t="shared" si="0"/>
        <v>9.9280999999999953E-2</v>
      </c>
      <c r="H16" s="3">
        <f t="shared" si="1"/>
        <v>0.19740716806680908</v>
      </c>
      <c r="J16" s="1">
        <v>17</v>
      </c>
      <c r="K16" s="6"/>
      <c r="L16" s="1" t="s">
        <v>9</v>
      </c>
      <c r="M16" s="10"/>
      <c r="N16" s="2">
        <v>1.0109399999999999</v>
      </c>
      <c r="O16" s="2">
        <v>0.79993000000000003</v>
      </c>
      <c r="P16" s="2">
        <f t="shared" si="2"/>
        <v>0.21100999999999992</v>
      </c>
      <c r="Q16" s="3">
        <f t="shared" si="3"/>
        <v>0.20872653174273442</v>
      </c>
      <c r="U16" s="4">
        <v>14</v>
      </c>
      <c r="V16" s="6"/>
      <c r="W16" s="4" t="s">
        <v>9</v>
      </c>
      <c r="X16" s="10"/>
      <c r="Y16" s="17">
        <v>0.101201</v>
      </c>
      <c r="Z16" s="17">
        <v>0.10652300000000001</v>
      </c>
      <c r="AA16" s="17">
        <v>5.7603700000000001E-2</v>
      </c>
      <c r="AB16" s="17">
        <f t="shared" si="4"/>
        <v>-5.3220000000000073E-3</v>
      </c>
      <c r="AC16" s="25">
        <f t="shared" si="5"/>
        <v>4.3597299999999999E-2</v>
      </c>
      <c r="AD16" s="20">
        <f t="shared" si="6"/>
        <v>-5.2588413157972823E-2</v>
      </c>
      <c r="AE16" s="20">
        <f t="shared" si="7"/>
        <v>0.43079910277566424</v>
      </c>
      <c r="AK16" t="s">
        <v>19</v>
      </c>
      <c r="AL16" s="19" t="s">
        <v>16</v>
      </c>
      <c r="AM16" s="19" t="s">
        <v>15</v>
      </c>
      <c r="AN16" s="19" t="s">
        <v>14</v>
      </c>
      <c r="AO16" s="19" t="s">
        <v>13</v>
      </c>
      <c r="AP16" s="19" t="s">
        <v>8</v>
      </c>
      <c r="AQ16" s="19" t="s">
        <v>9</v>
      </c>
      <c r="AR16" s="19" t="s">
        <v>10</v>
      </c>
      <c r="AS16" s="19" t="s">
        <v>11</v>
      </c>
    </row>
    <row r="17" spans="1:45" ht="15.75" x14ac:dyDescent="0.25">
      <c r="A17" s="1">
        <v>15</v>
      </c>
      <c r="B17" s="7"/>
      <c r="C17" s="1">
        <v>16</v>
      </c>
      <c r="D17" s="1">
        <v>10</v>
      </c>
      <c r="E17" s="2">
        <v>0.49952200000000002</v>
      </c>
      <c r="F17" s="2">
        <v>0.40167199999999997</v>
      </c>
      <c r="G17" s="2">
        <f t="shared" si="0"/>
        <v>9.7850000000000048E-2</v>
      </c>
      <c r="H17" s="3">
        <f t="shared" si="1"/>
        <v>0.19588726822842648</v>
      </c>
      <c r="J17" s="1">
        <v>18</v>
      </c>
      <c r="K17" s="6"/>
      <c r="L17" s="1" t="s">
        <v>10</v>
      </c>
      <c r="M17" s="10"/>
      <c r="N17" s="2">
        <v>0.50292499999999996</v>
      </c>
      <c r="O17" s="2">
        <v>0.403644</v>
      </c>
      <c r="P17" s="2">
        <f t="shared" si="2"/>
        <v>9.9280999999999953E-2</v>
      </c>
      <c r="Q17" s="3">
        <f t="shared" si="3"/>
        <v>0.19740716806680908</v>
      </c>
      <c r="U17" s="4">
        <v>15</v>
      </c>
      <c r="V17" s="6"/>
      <c r="W17" s="4" t="s">
        <v>10</v>
      </c>
      <c r="X17" s="10"/>
      <c r="Y17" s="17">
        <v>5.4435299999999999E-2</v>
      </c>
      <c r="Z17" s="17">
        <v>5.4717000000000002E-2</v>
      </c>
      <c r="AA17" s="17">
        <v>3.0625400000000001E-2</v>
      </c>
      <c r="AB17" s="17">
        <f t="shared" si="4"/>
        <v>-2.8170000000000278E-4</v>
      </c>
      <c r="AC17" s="25">
        <f t="shared" si="5"/>
        <v>2.3809899999999998E-2</v>
      </c>
      <c r="AD17" s="20">
        <f t="shared" si="6"/>
        <v>-5.1749508131672421E-3</v>
      </c>
      <c r="AE17" s="20">
        <f t="shared" si="7"/>
        <v>0.43739815891526268</v>
      </c>
      <c r="AK17">
        <v>1</v>
      </c>
      <c r="AL17" s="23">
        <v>5.0234259361199816E-2</v>
      </c>
      <c r="AM17" s="23">
        <v>4.5336554843106294E-2</v>
      </c>
      <c r="AN17" s="23">
        <v>-3.9856359760429769E-3</v>
      </c>
      <c r="AO17" s="23">
        <v>2.120835657421026E-2</v>
      </c>
      <c r="AP17" s="23">
        <v>2.5525077934348214E-2</v>
      </c>
      <c r="AQ17" s="23">
        <v>1.6600416143967636E-2</v>
      </c>
      <c r="AR17" s="23">
        <v>-2.2434838665761733E-2</v>
      </c>
      <c r="AS17" s="23">
        <v>6.637448091014673E-3</v>
      </c>
    </row>
    <row r="18" spans="1:45" ht="15.75" customHeight="1" x14ac:dyDescent="0.25">
      <c r="A18" s="1">
        <v>16</v>
      </c>
      <c r="B18" s="5" t="s">
        <v>11</v>
      </c>
      <c r="C18" s="1">
        <v>1</v>
      </c>
      <c r="D18" s="1">
        <v>10</v>
      </c>
      <c r="E18" s="2">
        <v>0.25528299999999998</v>
      </c>
      <c r="F18" s="2">
        <v>0.327264</v>
      </c>
      <c r="G18" s="2">
        <f t="shared" si="0"/>
        <v>-7.1981000000000017E-2</v>
      </c>
      <c r="H18" s="3">
        <f t="shared" si="1"/>
        <v>-0.2819655049494092</v>
      </c>
      <c r="J18" s="1">
        <v>19</v>
      </c>
      <c r="K18" s="7"/>
      <c r="L18" s="1" t="s">
        <v>11</v>
      </c>
      <c r="M18" s="10"/>
      <c r="N18" s="2">
        <v>0.249441</v>
      </c>
      <c r="O18" s="2">
        <v>0.19844200000000001</v>
      </c>
      <c r="P18" s="2">
        <f t="shared" si="2"/>
        <v>5.0998999999999989E-2</v>
      </c>
      <c r="Q18" s="3">
        <f t="shared" si="3"/>
        <v>0.20445315725963251</v>
      </c>
      <c r="U18" s="4">
        <v>16</v>
      </c>
      <c r="V18" s="7"/>
      <c r="W18" s="4" t="s">
        <v>11</v>
      </c>
      <c r="X18" s="10"/>
      <c r="Y18" s="17">
        <v>2.6728200000000001E-2</v>
      </c>
      <c r="Z18" s="17">
        <v>2.61657E-2</v>
      </c>
      <c r="AA18" s="17">
        <v>1.48903E-2</v>
      </c>
      <c r="AB18" s="17">
        <f t="shared" si="4"/>
        <v>5.625000000000005E-4</v>
      </c>
      <c r="AC18" s="25">
        <f t="shared" si="5"/>
        <v>1.18379E-2</v>
      </c>
      <c r="AD18" s="20">
        <f t="shared" si="6"/>
        <v>2.1045188228163533E-2</v>
      </c>
      <c r="AE18" s="20">
        <f t="shared" si="7"/>
        <v>0.44289925995764773</v>
      </c>
      <c r="AK18">
        <v>2</v>
      </c>
      <c r="AL18" s="23">
        <v>0.47882835825508585</v>
      </c>
      <c r="AM18" s="23">
        <v>0.46505217856387671</v>
      </c>
      <c r="AN18" s="23">
        <v>0.46961711035763981</v>
      </c>
      <c r="AO18" s="23">
        <v>0.47377798319703596</v>
      </c>
      <c r="AP18" s="23">
        <v>0.48168669249375623</v>
      </c>
      <c r="AQ18" s="23">
        <v>0.43079910277566424</v>
      </c>
      <c r="AR18" s="23">
        <v>0.43739815891526268</v>
      </c>
      <c r="AS18" s="23">
        <v>0.44289925995764773</v>
      </c>
    </row>
    <row r="19" spans="1:45" ht="31.5" x14ac:dyDescent="0.25">
      <c r="A19" s="1">
        <v>17</v>
      </c>
      <c r="B19" s="6"/>
      <c r="C19" s="1">
        <v>2</v>
      </c>
      <c r="D19" s="1">
        <v>10</v>
      </c>
      <c r="E19" s="2">
        <v>0.25425999999999999</v>
      </c>
      <c r="F19" s="2">
        <v>0.23930699999999999</v>
      </c>
      <c r="G19" s="2">
        <f t="shared" si="0"/>
        <v>1.4952999999999994E-2</v>
      </c>
      <c r="H19" s="3">
        <f t="shared" si="1"/>
        <v>5.8809879650751178E-2</v>
      </c>
      <c r="J19" s="1">
        <v>19</v>
      </c>
      <c r="K19" s="12">
        <v>16</v>
      </c>
      <c r="L19" s="1" t="s">
        <v>8</v>
      </c>
      <c r="M19" s="10"/>
      <c r="N19" s="2">
        <v>2.0074900000000002</v>
      </c>
      <c r="O19" s="2">
        <v>1.52478</v>
      </c>
      <c r="P19" s="2">
        <f t="shared" si="2"/>
        <v>0.48271000000000019</v>
      </c>
      <c r="Q19" s="3">
        <f t="shared" si="3"/>
        <v>0.24045449790534457</v>
      </c>
      <c r="U19" s="4">
        <v>17</v>
      </c>
      <c r="V19" s="5">
        <v>4</v>
      </c>
      <c r="W19" s="4" t="s">
        <v>16</v>
      </c>
      <c r="X19" s="10"/>
      <c r="Y19" s="17">
        <v>3.22424</v>
      </c>
      <c r="Z19" s="17">
        <v>2.7487499999999998</v>
      </c>
      <c r="AA19" s="17">
        <v>1.20459</v>
      </c>
      <c r="AB19" s="17">
        <f t="shared" si="4"/>
        <v>0.47549000000000019</v>
      </c>
      <c r="AC19" s="25">
        <f t="shared" si="5"/>
        <v>2.0196499999999999</v>
      </c>
      <c r="AD19" s="20">
        <f t="shared" si="6"/>
        <v>0.14747351313797985</v>
      </c>
      <c r="AE19" s="20">
        <f t="shared" si="7"/>
        <v>0.62639567774111105</v>
      </c>
      <c r="AI19" s="17">
        <v>-9.1115999999999975E-3</v>
      </c>
      <c r="AK19">
        <v>4</v>
      </c>
      <c r="AL19" s="23">
        <v>0.62639567774111105</v>
      </c>
      <c r="AM19" s="23">
        <v>0.61592439807284349</v>
      </c>
      <c r="AN19" s="23">
        <v>0.61545906731577649</v>
      </c>
      <c r="AO19" s="23">
        <v>0.65946455285007133</v>
      </c>
      <c r="AP19" s="23">
        <v>0.63600477024334279</v>
      </c>
      <c r="AQ19" s="23">
        <v>0.58716348458220158</v>
      </c>
      <c r="AR19" s="23">
        <v>0.44545835226968272</v>
      </c>
      <c r="AS19" s="23">
        <v>0.43380230676068771</v>
      </c>
    </row>
    <row r="20" spans="1:45" ht="15.75" x14ac:dyDescent="0.25">
      <c r="A20" s="1">
        <v>18</v>
      </c>
      <c r="B20" s="6"/>
      <c r="C20" s="1">
        <v>4</v>
      </c>
      <c r="D20" s="1">
        <v>10</v>
      </c>
      <c r="E20" s="2">
        <v>0.25387100000000001</v>
      </c>
      <c r="F20" s="2">
        <v>0.221248</v>
      </c>
      <c r="G20" s="2">
        <f t="shared" si="0"/>
        <v>3.2623000000000013E-2</v>
      </c>
      <c r="H20" s="3">
        <f t="shared" si="1"/>
        <v>0.12850227083833921</v>
      </c>
      <c r="J20" s="1">
        <v>19</v>
      </c>
      <c r="K20" s="13"/>
      <c r="L20" s="1" t="s">
        <v>9</v>
      </c>
      <c r="M20" s="10"/>
      <c r="N20" s="2">
        <v>1.0084</v>
      </c>
      <c r="O20" s="2">
        <v>0.81587900000000002</v>
      </c>
      <c r="P20" s="2">
        <f t="shared" si="2"/>
        <v>0.19252099999999994</v>
      </c>
      <c r="Q20" s="3">
        <f t="shared" si="3"/>
        <v>0.19091729472431571</v>
      </c>
      <c r="U20" s="4">
        <v>18</v>
      </c>
      <c r="V20" s="6"/>
      <c r="W20" s="4" t="s">
        <v>15</v>
      </c>
      <c r="X20" s="10"/>
      <c r="Y20" s="17">
        <v>1.6168899999999999</v>
      </c>
      <c r="Z20" s="17">
        <v>1.34673</v>
      </c>
      <c r="AA20" s="17">
        <v>0.621008</v>
      </c>
      <c r="AB20" s="17">
        <f t="shared" si="4"/>
        <v>0.27015999999999996</v>
      </c>
      <c r="AC20" s="25">
        <f t="shared" si="5"/>
        <v>0.99588199999999993</v>
      </c>
      <c r="AD20" s="20">
        <f t="shared" si="6"/>
        <v>0.16708619633988706</v>
      </c>
      <c r="AE20" s="20">
        <f t="shared" si="7"/>
        <v>0.61592439807284349</v>
      </c>
      <c r="AI20" s="17">
        <v>5.625000000000005E-4</v>
      </c>
      <c r="AK20">
        <v>8</v>
      </c>
      <c r="AL20" s="23">
        <v>0.65202434999860159</v>
      </c>
      <c r="AM20" s="23">
        <v>0.65720739092819191</v>
      </c>
      <c r="AN20" s="23">
        <v>0.64709116191831317</v>
      </c>
      <c r="AO20" s="23">
        <v>0.65357024830352017</v>
      </c>
      <c r="AP20" s="23">
        <v>0.63566020684807711</v>
      </c>
      <c r="AQ20" s="23">
        <v>0.57326697335025378</v>
      </c>
      <c r="AR20" s="23">
        <v>0.558583330324946</v>
      </c>
      <c r="AS20" s="23">
        <v>0.53541950078718492</v>
      </c>
    </row>
    <row r="21" spans="1:45" ht="15.75" x14ac:dyDescent="0.25">
      <c r="A21" s="1">
        <v>19</v>
      </c>
      <c r="B21" s="6"/>
      <c r="C21" s="1">
        <v>8</v>
      </c>
      <c r="D21" s="1">
        <v>10</v>
      </c>
      <c r="E21" s="2">
        <v>0.249441</v>
      </c>
      <c r="F21" s="2">
        <v>0.19844200000000001</v>
      </c>
      <c r="G21" s="2">
        <f t="shared" si="0"/>
        <v>5.0998999999999989E-2</v>
      </c>
      <c r="H21" s="3">
        <f t="shared" si="1"/>
        <v>0.20445315725963251</v>
      </c>
      <c r="J21" s="1">
        <v>19</v>
      </c>
      <c r="K21" s="13"/>
      <c r="L21" s="1" t="s">
        <v>10</v>
      </c>
      <c r="M21" s="10"/>
      <c r="N21" s="2">
        <v>0.49952200000000002</v>
      </c>
      <c r="O21" s="2">
        <v>0.40167199999999997</v>
      </c>
      <c r="P21" s="2">
        <f t="shared" si="2"/>
        <v>9.7850000000000048E-2</v>
      </c>
      <c r="Q21" s="3">
        <f t="shared" si="3"/>
        <v>0.19588726822842648</v>
      </c>
      <c r="U21" s="4">
        <v>19</v>
      </c>
      <c r="V21" s="6"/>
      <c r="W21" s="4" t="s">
        <v>14</v>
      </c>
      <c r="X21" s="10"/>
      <c r="Y21" s="17">
        <v>0.79452400000000001</v>
      </c>
      <c r="Z21" s="17">
        <v>0.67663700000000004</v>
      </c>
      <c r="AA21" s="17">
        <v>0.30552699999999999</v>
      </c>
      <c r="AB21" s="17">
        <f t="shared" si="4"/>
        <v>0.11788699999999996</v>
      </c>
      <c r="AC21" s="25">
        <f t="shared" si="5"/>
        <v>0.48899700000000001</v>
      </c>
      <c r="AD21" s="20">
        <f t="shared" si="6"/>
        <v>0.14837437258031219</v>
      </c>
      <c r="AE21" s="20">
        <f t="shared" si="7"/>
        <v>0.61545906731577649</v>
      </c>
      <c r="AI21" s="17">
        <v>1.6189999999999954E-4</v>
      </c>
      <c r="AK21">
        <v>16</v>
      </c>
      <c r="AL21" s="23">
        <v>0.64451003210398061</v>
      </c>
      <c r="AM21" s="23">
        <v>0.64598961374563613</v>
      </c>
      <c r="AN21" s="23">
        <v>0.63570210117594295</v>
      </c>
      <c r="AO21" s="23">
        <v>0.65097006970890403</v>
      </c>
      <c r="AP21" s="23">
        <v>0.64646096269058384</v>
      </c>
      <c r="AQ21" s="23">
        <v>0.65183508721349281</v>
      </c>
      <c r="AR21" s="23">
        <v>0.57598961480249578</v>
      </c>
      <c r="AS21" s="23">
        <v>0.56746547130463176</v>
      </c>
    </row>
    <row r="22" spans="1:45" ht="15.75" x14ac:dyDescent="0.25">
      <c r="A22" s="1">
        <v>20</v>
      </c>
      <c r="B22" s="7"/>
      <c r="C22" s="1">
        <v>16</v>
      </c>
      <c r="D22" s="1">
        <v>10</v>
      </c>
      <c r="E22" s="2">
        <v>0.25855</v>
      </c>
      <c r="F22" s="2">
        <v>0.20002400000000001</v>
      </c>
      <c r="G22" s="2">
        <f t="shared" si="0"/>
        <v>5.8525999999999995E-2</v>
      </c>
      <c r="H22" s="3">
        <f t="shared" si="1"/>
        <v>0.22636240572423127</v>
      </c>
      <c r="J22" s="1">
        <v>19</v>
      </c>
      <c r="K22" s="14"/>
      <c r="L22" s="1" t="s">
        <v>11</v>
      </c>
      <c r="M22" s="11"/>
      <c r="N22" s="2">
        <v>0.25855</v>
      </c>
      <c r="O22" s="2">
        <v>0.20002400000000001</v>
      </c>
      <c r="P22" s="2">
        <f t="shared" si="2"/>
        <v>5.8525999999999995E-2</v>
      </c>
      <c r="Q22" s="3">
        <f t="shared" si="3"/>
        <v>0.22636240572423127</v>
      </c>
      <c r="U22" s="4">
        <v>20</v>
      </c>
      <c r="V22" s="6"/>
      <c r="W22" s="4" t="s">
        <v>13</v>
      </c>
      <c r="X22" s="10"/>
      <c r="Y22" s="17">
        <v>0.39372699999999999</v>
      </c>
      <c r="Z22" s="17">
        <v>0.32975399999999999</v>
      </c>
      <c r="AA22" s="17">
        <v>0.134078</v>
      </c>
      <c r="AB22" s="17">
        <f t="shared" si="4"/>
        <v>6.3973000000000002E-2</v>
      </c>
      <c r="AC22" s="25">
        <f t="shared" si="5"/>
        <v>0.25964900000000002</v>
      </c>
      <c r="AD22" s="20">
        <f t="shared" si="6"/>
        <v>0.16248060204151607</v>
      </c>
      <c r="AE22" s="20">
        <f t="shared" si="7"/>
        <v>0.65946455285007133</v>
      </c>
      <c r="AI22" s="17">
        <v>2.4168999999999996E-3</v>
      </c>
    </row>
    <row r="23" spans="1:45" ht="15.75" x14ac:dyDescent="0.25">
      <c r="U23" s="4">
        <v>21</v>
      </c>
      <c r="V23" s="6"/>
      <c r="W23" s="4" t="s">
        <v>8</v>
      </c>
      <c r="X23" s="10"/>
      <c r="Y23" s="17">
        <v>0.19873199999999999</v>
      </c>
      <c r="Z23" s="17">
        <v>0.171408</v>
      </c>
      <c r="AA23" s="17">
        <v>7.2337499999999999E-2</v>
      </c>
      <c r="AB23" s="17">
        <f t="shared" si="4"/>
        <v>2.7323999999999987E-2</v>
      </c>
      <c r="AC23" s="25">
        <f t="shared" si="5"/>
        <v>0.12639449999999999</v>
      </c>
      <c r="AD23" s="20">
        <f t="shared" si="6"/>
        <v>0.1374916973612704</v>
      </c>
      <c r="AE23" s="20">
        <f t="shared" si="7"/>
        <v>0.63600477024334279</v>
      </c>
      <c r="AI23" s="17">
        <v>3.0900999999999984E-3</v>
      </c>
    </row>
    <row r="24" spans="1:45" ht="15.75" x14ac:dyDescent="0.25">
      <c r="U24" s="4">
        <v>22</v>
      </c>
      <c r="V24" s="6"/>
      <c r="W24" s="4" t="s">
        <v>9</v>
      </c>
      <c r="X24" s="10"/>
      <c r="Y24" s="17">
        <v>0.100144</v>
      </c>
      <c r="Z24" s="17">
        <v>9.1031399999999998E-2</v>
      </c>
      <c r="AA24" s="17">
        <v>4.1343100000000001E-2</v>
      </c>
      <c r="AB24" s="17">
        <f t="shared" si="4"/>
        <v>9.1125999999999985E-3</v>
      </c>
      <c r="AC24" s="25">
        <f t="shared" si="5"/>
        <v>5.8800899999999996E-2</v>
      </c>
      <c r="AD24" s="20">
        <f t="shared" si="6"/>
        <v>9.0994967247164077E-2</v>
      </c>
      <c r="AE24" s="20">
        <f t="shared" si="7"/>
        <v>0.58716348458220158</v>
      </c>
    </row>
    <row r="25" spans="1:45" ht="15.75" x14ac:dyDescent="0.25">
      <c r="U25" s="4">
        <v>23</v>
      </c>
      <c r="V25" s="6"/>
      <c r="W25" s="4" t="s">
        <v>10</v>
      </c>
      <c r="X25" s="10"/>
      <c r="Y25" s="17">
        <v>5.0388099999999998E-2</v>
      </c>
      <c r="Z25" s="17">
        <v>5.09977E-2</v>
      </c>
      <c r="AA25" s="17">
        <v>2.79423E-2</v>
      </c>
      <c r="AB25" s="17">
        <f t="shared" si="4"/>
        <v>-6.0960000000000181E-4</v>
      </c>
      <c r="AC25" s="25">
        <f t="shared" si="5"/>
        <v>2.2445799999999998E-2</v>
      </c>
      <c r="AD25" s="20">
        <f t="shared" si="6"/>
        <v>-1.2098094589794056E-2</v>
      </c>
      <c r="AE25" s="20">
        <f t="shared" si="7"/>
        <v>0.44545835226968272</v>
      </c>
    </row>
    <row r="26" spans="1:45" ht="15.75" x14ac:dyDescent="0.25">
      <c r="U26" s="4">
        <v>24</v>
      </c>
      <c r="V26" s="7"/>
      <c r="W26" s="4" t="s">
        <v>11</v>
      </c>
      <c r="X26" s="10"/>
      <c r="Y26" s="17">
        <v>2.6504699999999999E-2</v>
      </c>
      <c r="Z26" s="17">
        <v>2.63428E-2</v>
      </c>
      <c r="AA26" s="17">
        <v>1.50069E-2</v>
      </c>
      <c r="AB26" s="17">
        <f t="shared" si="4"/>
        <v>1.6189999999999954E-4</v>
      </c>
      <c r="AC26" s="25">
        <f t="shared" si="5"/>
        <v>1.1497799999999999E-2</v>
      </c>
      <c r="AD26" s="20">
        <f t="shared" si="6"/>
        <v>6.1083505944228593E-3</v>
      </c>
      <c r="AE26" s="20">
        <f t="shared" si="7"/>
        <v>0.43380230676068771</v>
      </c>
    </row>
    <row r="27" spans="1:45" ht="32.25" thickBot="1" x14ac:dyDescent="0.3">
      <c r="U27" s="4">
        <v>25</v>
      </c>
      <c r="V27" s="5">
        <v>8</v>
      </c>
      <c r="W27" s="4" t="s">
        <v>16</v>
      </c>
      <c r="X27" s="10"/>
      <c r="Y27" s="17">
        <v>3.21807</v>
      </c>
      <c r="Z27" s="17">
        <v>2.6695199999999999</v>
      </c>
      <c r="AA27" s="17">
        <v>1.11981</v>
      </c>
      <c r="AB27" s="17">
        <f t="shared" si="4"/>
        <v>0.54855000000000009</v>
      </c>
      <c r="AC27" s="25">
        <f t="shared" si="5"/>
        <v>2.0982599999999998</v>
      </c>
      <c r="AD27" s="20">
        <f t="shared" si="6"/>
        <v>0.17045931256933505</v>
      </c>
      <c r="AE27" s="20">
        <f t="shared" si="7"/>
        <v>0.65202434999860159</v>
      </c>
      <c r="AK27" t="s">
        <v>19</v>
      </c>
      <c r="AL27" s="19" t="s">
        <v>16</v>
      </c>
      <c r="AM27" s="19" t="s">
        <v>15</v>
      </c>
      <c r="AN27" s="19" t="s">
        <v>14</v>
      </c>
      <c r="AO27" s="19" t="s">
        <v>13</v>
      </c>
      <c r="AP27" s="19" t="s">
        <v>8</v>
      </c>
      <c r="AQ27" s="19" t="s">
        <v>9</v>
      </c>
      <c r="AR27" s="19" t="s">
        <v>10</v>
      </c>
      <c r="AS27" s="19" t="s">
        <v>11</v>
      </c>
    </row>
    <row r="28" spans="1:45" ht="15.75" x14ac:dyDescent="0.25">
      <c r="U28" s="4">
        <v>26</v>
      </c>
      <c r="V28" s="6"/>
      <c r="W28" s="4" t="s">
        <v>15</v>
      </c>
      <c r="X28" s="10"/>
      <c r="Y28" s="17">
        <v>1.6182000000000001</v>
      </c>
      <c r="Z28" s="17">
        <v>1.31555</v>
      </c>
      <c r="AA28" s="17">
        <v>0.55470699999999995</v>
      </c>
      <c r="AB28" s="17">
        <f t="shared" si="4"/>
        <v>0.30265000000000009</v>
      </c>
      <c r="AC28" s="25">
        <f t="shared" si="5"/>
        <v>1.0634930000000002</v>
      </c>
      <c r="AD28" s="20">
        <f t="shared" si="6"/>
        <v>0.18702879742924242</v>
      </c>
      <c r="AE28" s="20">
        <f t="shared" si="7"/>
        <v>0.65720739092819191</v>
      </c>
      <c r="AK28">
        <v>1</v>
      </c>
      <c r="AL28" s="25">
        <v>0.16426000000000007</v>
      </c>
      <c r="AM28" s="25">
        <v>7.3180000000000023E-2</v>
      </c>
      <c r="AN28" s="25">
        <v>-3.1409999999999494E-3</v>
      </c>
      <c r="AO28" s="25">
        <v>8.3650000000000113E-3</v>
      </c>
      <c r="AP28" s="25">
        <v>5.0520000000000009E-3</v>
      </c>
      <c r="AQ28" s="25">
        <v>1.6474999999999962E-3</v>
      </c>
      <c r="AR28" s="25">
        <v>-1.1205999999999994E-3</v>
      </c>
      <c r="AS28" s="25">
        <v>1.7309999999999895E-4</v>
      </c>
    </row>
    <row r="29" spans="1:45" ht="15.75" x14ac:dyDescent="0.25">
      <c r="U29" s="4">
        <v>27</v>
      </c>
      <c r="V29" s="6"/>
      <c r="W29" s="4" t="s">
        <v>14</v>
      </c>
      <c r="X29" s="10"/>
      <c r="Y29" s="17">
        <v>0.80399799999999999</v>
      </c>
      <c r="Z29" s="17">
        <v>0.65738200000000002</v>
      </c>
      <c r="AA29" s="17">
        <v>0.28373799999999999</v>
      </c>
      <c r="AB29" s="17">
        <f t="shared" si="4"/>
        <v>0.14661599999999997</v>
      </c>
      <c r="AC29" s="25">
        <f t="shared" si="5"/>
        <v>0.52025999999999994</v>
      </c>
      <c r="AD29" s="20">
        <f t="shared" si="6"/>
        <v>0.18235866258373773</v>
      </c>
      <c r="AE29" s="20">
        <f t="shared" si="7"/>
        <v>0.64709116191831317</v>
      </c>
      <c r="AK29">
        <v>2</v>
      </c>
      <c r="AL29" s="25">
        <v>1.5492299999999999</v>
      </c>
      <c r="AM29" s="25">
        <v>0.74777599999999989</v>
      </c>
      <c r="AN29" s="25">
        <v>0.37867200000000001</v>
      </c>
      <c r="AO29" s="25">
        <v>0.19066199999999997</v>
      </c>
      <c r="AP29" s="25">
        <v>9.7976999999999995E-2</v>
      </c>
      <c r="AQ29" s="25">
        <v>4.3597299999999999E-2</v>
      </c>
      <c r="AR29" s="25">
        <v>2.3809899999999998E-2</v>
      </c>
      <c r="AS29" s="25">
        <v>1.18379E-2</v>
      </c>
    </row>
    <row r="30" spans="1:45" ht="15.75" x14ac:dyDescent="0.25">
      <c r="U30" s="4">
        <v>28</v>
      </c>
      <c r="V30" s="6"/>
      <c r="W30" s="4" t="s">
        <v>13</v>
      </c>
      <c r="X30" s="10"/>
      <c r="Y30" s="17">
        <v>0.402451</v>
      </c>
      <c r="Z30" s="17">
        <v>0.33257500000000001</v>
      </c>
      <c r="AA30" s="17">
        <v>0.13942099999999999</v>
      </c>
      <c r="AB30" s="17">
        <f t="shared" si="4"/>
        <v>6.9875999999999994E-2</v>
      </c>
      <c r="AC30" s="25">
        <f t="shared" si="5"/>
        <v>0.26302999999999999</v>
      </c>
      <c r="AD30" s="20">
        <f t="shared" si="6"/>
        <v>0.17362610603526887</v>
      </c>
      <c r="AE30" s="20">
        <f t="shared" si="7"/>
        <v>0.65357024830352017</v>
      </c>
      <c r="AK30">
        <v>4</v>
      </c>
      <c r="AL30" s="25">
        <v>2.0196499999999999</v>
      </c>
      <c r="AM30" s="25">
        <v>0.99588199999999993</v>
      </c>
      <c r="AN30" s="25">
        <v>0.48899700000000001</v>
      </c>
      <c r="AO30" s="25">
        <v>0.25964900000000002</v>
      </c>
      <c r="AP30" s="25">
        <v>0.12639449999999999</v>
      </c>
      <c r="AQ30" s="25">
        <v>5.8800899999999996E-2</v>
      </c>
      <c r="AR30" s="25">
        <v>2.2445799999999998E-2</v>
      </c>
      <c r="AS30" s="25">
        <v>1.1497799999999999E-2</v>
      </c>
    </row>
    <row r="31" spans="1:45" ht="15.75" x14ac:dyDescent="0.25">
      <c r="U31" s="4">
        <v>29</v>
      </c>
      <c r="V31" s="6"/>
      <c r="W31" s="4" t="s">
        <v>8</v>
      </c>
      <c r="X31" s="10"/>
      <c r="Y31" s="17">
        <v>0.19918</v>
      </c>
      <c r="Z31" s="17">
        <v>0.166459</v>
      </c>
      <c r="AA31" s="17">
        <v>7.25692E-2</v>
      </c>
      <c r="AB31" s="17">
        <f t="shared" si="4"/>
        <v>3.2721E-2</v>
      </c>
      <c r="AC31" s="25">
        <f t="shared" si="5"/>
        <v>0.1266108</v>
      </c>
      <c r="AD31" s="20">
        <f t="shared" si="6"/>
        <v>0.16427854202229139</v>
      </c>
      <c r="AE31" s="20">
        <f t="shared" si="7"/>
        <v>0.63566020684807711</v>
      </c>
      <c r="AK31">
        <v>8</v>
      </c>
      <c r="AL31" s="25">
        <v>2.0982599999999998</v>
      </c>
      <c r="AM31" s="25">
        <v>1.0634930000000002</v>
      </c>
      <c r="AN31" s="25">
        <v>0.52025999999999994</v>
      </c>
      <c r="AO31" s="25">
        <v>0.26302999999999999</v>
      </c>
      <c r="AP31" s="25">
        <v>0.1266108</v>
      </c>
      <c r="AQ31" s="25">
        <v>5.7821999999999998E-2</v>
      </c>
      <c r="AR31" s="25">
        <v>2.7851299999999999E-2</v>
      </c>
      <c r="AS31" s="25">
        <v>1.40115E-2</v>
      </c>
    </row>
    <row r="32" spans="1:45" ht="15.75" x14ac:dyDescent="0.25">
      <c r="U32" s="4">
        <v>30</v>
      </c>
      <c r="V32" s="6"/>
      <c r="W32" s="4" t="s">
        <v>9</v>
      </c>
      <c r="X32" s="10"/>
      <c r="Y32" s="17">
        <v>0.100864</v>
      </c>
      <c r="Z32" s="18">
        <v>8.5818400000000003E-2</v>
      </c>
      <c r="AA32" s="17">
        <v>4.3041999999999997E-2</v>
      </c>
      <c r="AB32" s="17">
        <f t="shared" si="4"/>
        <v>1.5045599999999992E-2</v>
      </c>
      <c r="AC32" s="25">
        <f t="shared" si="5"/>
        <v>5.7821999999999998E-2</v>
      </c>
      <c r="AD32" s="20">
        <f t="shared" si="6"/>
        <v>0.149167195431472</v>
      </c>
      <c r="AE32" s="20">
        <f t="shared" si="7"/>
        <v>0.57326697335025378</v>
      </c>
      <c r="AK32">
        <v>16</v>
      </c>
      <c r="AL32" s="25">
        <v>2.0657899999999998</v>
      </c>
      <c r="AM32" s="25">
        <v>1.039927</v>
      </c>
      <c r="AN32" s="25">
        <v>0.50458599999999998</v>
      </c>
      <c r="AO32" s="25">
        <v>0.26016800000000001</v>
      </c>
      <c r="AP32" s="25">
        <v>0.1285145</v>
      </c>
      <c r="AQ32" s="25">
        <v>6.782669999999999E-2</v>
      </c>
      <c r="AR32" s="25">
        <v>2.8884900000000002E-2</v>
      </c>
      <c r="AS32" s="25">
        <v>1.5292399999999999E-2</v>
      </c>
    </row>
    <row r="33" spans="21:31" ht="15.75" x14ac:dyDescent="0.25">
      <c r="U33" s="4">
        <v>31</v>
      </c>
      <c r="V33" s="6"/>
      <c r="W33" s="4" t="s">
        <v>10</v>
      </c>
      <c r="X33" s="10"/>
      <c r="Y33" s="17">
        <v>4.9860599999999998E-2</v>
      </c>
      <c r="Z33" s="17">
        <v>4.4780100000000003E-2</v>
      </c>
      <c r="AA33" s="17">
        <v>2.2009299999999999E-2</v>
      </c>
      <c r="AB33" s="17">
        <f t="shared" si="4"/>
        <v>5.0804999999999947E-3</v>
      </c>
      <c r="AC33" s="25">
        <f t="shared" si="5"/>
        <v>2.7851299999999999E-2</v>
      </c>
      <c r="AD33" s="20">
        <f t="shared" si="6"/>
        <v>0.10189408069698309</v>
      </c>
      <c r="AE33" s="20">
        <f t="shared" si="7"/>
        <v>0.558583330324946</v>
      </c>
    </row>
    <row r="34" spans="21:31" ht="15.75" x14ac:dyDescent="0.25">
      <c r="U34" s="4">
        <v>32</v>
      </c>
      <c r="V34" s="7"/>
      <c r="W34" s="4" t="s">
        <v>11</v>
      </c>
      <c r="X34" s="10"/>
      <c r="Y34" s="17">
        <v>2.61692E-2</v>
      </c>
      <c r="Z34" s="17">
        <v>2.37523E-2</v>
      </c>
      <c r="AA34" s="17">
        <v>1.21577E-2</v>
      </c>
      <c r="AB34" s="17">
        <f t="shared" si="4"/>
        <v>2.4168999999999996E-3</v>
      </c>
      <c r="AC34" s="25">
        <f t="shared" si="5"/>
        <v>1.40115E-2</v>
      </c>
      <c r="AD34" s="20">
        <f t="shared" si="6"/>
        <v>9.2356663558687296E-2</v>
      </c>
      <c r="AE34" s="20">
        <f t="shared" si="7"/>
        <v>0.53541950078718492</v>
      </c>
    </row>
    <row r="35" spans="21:31" ht="31.5" x14ac:dyDescent="0.25">
      <c r="U35" s="4">
        <v>33</v>
      </c>
      <c r="V35" s="5">
        <v>16</v>
      </c>
      <c r="W35" s="4" t="s">
        <v>16</v>
      </c>
      <c r="X35" s="10"/>
      <c r="Y35" s="17">
        <v>3.2052100000000001</v>
      </c>
      <c r="Z35" s="17">
        <v>2.6573199999999999</v>
      </c>
      <c r="AA35" s="17">
        <v>1.1394200000000001</v>
      </c>
      <c r="AB35" s="17">
        <f>Y35-Z35</f>
        <v>0.54789000000000021</v>
      </c>
      <c r="AC35" s="25">
        <f>Y35-AA35</f>
        <v>2.0657899999999998</v>
      </c>
      <c r="AD35" s="20">
        <f>((Y35-Z35)/Y35)</f>
        <v>0.17093731767965287</v>
      </c>
      <c r="AE35" s="20">
        <f>((Y35-AA35)/Y35)</f>
        <v>0.64451003210398061</v>
      </c>
    </row>
    <row r="36" spans="21:31" ht="15.75" x14ac:dyDescent="0.25">
      <c r="U36" s="4">
        <v>34</v>
      </c>
      <c r="V36" s="6">
        <v>7.7750000000000004</v>
      </c>
      <c r="W36" s="4" t="s">
        <v>15</v>
      </c>
      <c r="X36" s="10"/>
      <c r="Y36" s="17">
        <v>1.60982</v>
      </c>
      <c r="Z36" s="17">
        <v>1.3261799999999999</v>
      </c>
      <c r="AA36" s="17">
        <v>0.56989299999999998</v>
      </c>
      <c r="AB36" s="17">
        <f t="shared" ref="AB36:AB66" si="8">Y36-Z36</f>
        <v>0.28364000000000011</v>
      </c>
      <c r="AC36" s="25">
        <f t="shared" ref="AC36:AC66" si="9">Y36-AA36</f>
        <v>1.039927</v>
      </c>
      <c r="AD36" s="20">
        <f t="shared" ref="AD36:AD66" si="10">((Y36-Z36)/Y36)</f>
        <v>0.17619361170814135</v>
      </c>
      <c r="AE36" s="20">
        <f t="shared" ref="AE36:AE66" si="11">((Y36-AA36)/Y36)</f>
        <v>0.64598961374563613</v>
      </c>
    </row>
    <row r="37" spans="21:31" ht="15.75" x14ac:dyDescent="0.25">
      <c r="U37" s="4">
        <v>35</v>
      </c>
      <c r="V37" s="6">
        <v>8.0625</v>
      </c>
      <c r="W37" s="4" t="s">
        <v>14</v>
      </c>
      <c r="X37" s="10"/>
      <c r="Y37" s="17">
        <v>0.79374599999999995</v>
      </c>
      <c r="Z37" s="17">
        <v>0.65157600000000004</v>
      </c>
      <c r="AA37" s="17">
        <v>0.28915999999999997</v>
      </c>
      <c r="AB37" s="17">
        <f t="shared" si="8"/>
        <v>0.14216999999999991</v>
      </c>
      <c r="AC37" s="25">
        <f t="shared" si="9"/>
        <v>0.50458599999999998</v>
      </c>
      <c r="AD37" s="20">
        <f t="shared" si="10"/>
        <v>0.17911271363887177</v>
      </c>
      <c r="AE37" s="20">
        <f t="shared" si="11"/>
        <v>0.63570210117594295</v>
      </c>
    </row>
    <row r="38" spans="21:31" ht="15.75" x14ac:dyDescent="0.25">
      <c r="U38" s="4">
        <v>36</v>
      </c>
      <c r="V38" s="6">
        <v>8.35</v>
      </c>
      <c r="W38" s="4" t="s">
        <v>13</v>
      </c>
      <c r="X38" s="10"/>
      <c r="Y38" s="17">
        <v>0.39966200000000002</v>
      </c>
      <c r="Z38" s="17">
        <v>0.32411800000000002</v>
      </c>
      <c r="AA38" s="17">
        <v>0.13949400000000001</v>
      </c>
      <c r="AB38" s="17">
        <f t="shared" si="8"/>
        <v>7.5544E-2</v>
      </c>
      <c r="AC38" s="25">
        <f t="shared" si="9"/>
        <v>0.26016800000000001</v>
      </c>
      <c r="AD38" s="20">
        <f t="shared" si="10"/>
        <v>0.18901972166480677</v>
      </c>
      <c r="AE38" s="20">
        <f t="shared" si="11"/>
        <v>0.65097006970890403</v>
      </c>
    </row>
    <row r="39" spans="21:31" ht="15.75" x14ac:dyDescent="0.25">
      <c r="U39" s="4">
        <v>37</v>
      </c>
      <c r="V39" s="6">
        <v>8.6374999999999993</v>
      </c>
      <c r="W39" s="4" t="s">
        <v>8</v>
      </c>
      <c r="X39" s="10"/>
      <c r="Y39" s="17">
        <v>0.198797</v>
      </c>
      <c r="Z39" s="17">
        <v>0.16343099999999999</v>
      </c>
      <c r="AA39" s="17">
        <v>7.0282499999999998E-2</v>
      </c>
      <c r="AB39" s="17">
        <f t="shared" si="8"/>
        <v>3.5366000000000009E-2</v>
      </c>
      <c r="AC39" s="25">
        <f t="shared" si="9"/>
        <v>0.1285145</v>
      </c>
      <c r="AD39" s="20">
        <f t="shared" si="10"/>
        <v>0.1779000689145209</v>
      </c>
      <c r="AE39" s="20">
        <f t="shared" si="11"/>
        <v>0.64646096269058384</v>
      </c>
    </row>
    <row r="40" spans="21:31" ht="15.75" x14ac:dyDescent="0.25">
      <c r="U40" s="4">
        <v>38</v>
      </c>
      <c r="V40" s="6">
        <v>8.9250000000000007</v>
      </c>
      <c r="W40" s="4" t="s">
        <v>9</v>
      </c>
      <c r="X40" s="10"/>
      <c r="Y40" s="17">
        <v>0.10405499999999999</v>
      </c>
      <c r="Z40" s="17">
        <v>8.4270999999999999E-2</v>
      </c>
      <c r="AA40" s="17">
        <v>3.6228299999999998E-2</v>
      </c>
      <c r="AB40" s="17">
        <f t="shared" si="8"/>
        <v>1.9783999999999996E-2</v>
      </c>
      <c r="AC40" s="25">
        <f t="shared" si="9"/>
        <v>6.782669999999999E-2</v>
      </c>
      <c r="AD40" s="20">
        <f t="shared" si="10"/>
        <v>0.19013021959540624</v>
      </c>
      <c r="AE40" s="20">
        <f t="shared" si="11"/>
        <v>0.65183508721349281</v>
      </c>
    </row>
    <row r="41" spans="21:31" ht="15.75" x14ac:dyDescent="0.25">
      <c r="U41" s="4">
        <v>39</v>
      </c>
      <c r="V41" s="6">
        <v>9.2125000000000004</v>
      </c>
      <c r="W41" s="4" t="s">
        <v>10</v>
      </c>
      <c r="X41" s="10"/>
      <c r="Y41" s="17">
        <v>5.01483E-2</v>
      </c>
      <c r="Z41" s="17">
        <v>4.4268599999999998E-2</v>
      </c>
      <c r="AA41" s="17">
        <v>2.1263399999999998E-2</v>
      </c>
      <c r="AB41" s="17">
        <f t="shared" si="8"/>
        <v>5.8797000000000016E-3</v>
      </c>
      <c r="AC41" s="25">
        <f t="shared" si="9"/>
        <v>2.8884900000000002E-2</v>
      </c>
      <c r="AD41" s="20">
        <f t="shared" si="10"/>
        <v>0.11724624762953084</v>
      </c>
      <c r="AE41" s="20">
        <f t="shared" si="11"/>
        <v>0.57598961480249578</v>
      </c>
    </row>
    <row r="42" spans="21:31" ht="15.75" x14ac:dyDescent="0.25">
      <c r="U42" s="4">
        <v>40</v>
      </c>
      <c r="V42" s="7">
        <v>9.5</v>
      </c>
      <c r="W42" s="4" t="s">
        <v>11</v>
      </c>
      <c r="X42" s="11"/>
      <c r="Y42" s="17">
        <v>2.69486E-2</v>
      </c>
      <c r="Z42" s="17">
        <v>2.3858500000000001E-2</v>
      </c>
      <c r="AA42" s="17">
        <v>1.16562E-2</v>
      </c>
      <c r="AB42" s="17">
        <f t="shared" si="8"/>
        <v>3.0900999999999984E-3</v>
      </c>
      <c r="AC42" s="25">
        <f t="shared" si="9"/>
        <v>1.5292399999999999E-2</v>
      </c>
      <c r="AD42" s="20">
        <f t="shared" si="10"/>
        <v>0.11466643907290169</v>
      </c>
      <c r="AE42" s="20">
        <f t="shared" si="11"/>
        <v>0.56746547130463176</v>
      </c>
    </row>
    <row r="59" spans="22:22" x14ac:dyDescent="0.25">
      <c r="V59" s="16"/>
    </row>
    <row r="60" spans="22:22" x14ac:dyDescent="0.25">
      <c r="V60" s="16"/>
    </row>
    <row r="61" spans="22:22" x14ac:dyDescent="0.25">
      <c r="V61" s="16"/>
    </row>
    <row r="62" spans="22:22" x14ac:dyDescent="0.25">
      <c r="V62" s="16"/>
    </row>
    <row r="63" spans="22:22" x14ac:dyDescent="0.25">
      <c r="V63" s="16"/>
    </row>
    <row r="64" spans="22:22" x14ac:dyDescent="0.25">
      <c r="V64" s="16"/>
    </row>
    <row r="65" spans="22:22" x14ac:dyDescent="0.25">
      <c r="V65" s="16"/>
    </row>
    <row r="66" spans="22:22" x14ac:dyDescent="0.25">
      <c r="V66" s="16"/>
    </row>
  </sheetData>
  <mergeCells count="40">
    <mergeCell ref="V35:V42"/>
    <mergeCell ref="V27:V34"/>
    <mergeCell ref="AB1:AB2"/>
    <mergeCell ref="AC1:AC2"/>
    <mergeCell ref="AF1:AF2"/>
    <mergeCell ref="X3:X42"/>
    <mergeCell ref="W1:W2"/>
    <mergeCell ref="X1:X2"/>
    <mergeCell ref="Y1:AA1"/>
    <mergeCell ref="AD1:AD2"/>
    <mergeCell ref="AE1:AE2"/>
    <mergeCell ref="M3:M22"/>
    <mergeCell ref="U1:U2"/>
    <mergeCell ref="V1:V2"/>
    <mergeCell ref="V3:V10"/>
    <mergeCell ref="V11:V18"/>
    <mergeCell ref="V19:V26"/>
    <mergeCell ref="K15:K18"/>
    <mergeCell ref="K19:K22"/>
    <mergeCell ref="Q1:Q2"/>
    <mergeCell ref="H1:H2"/>
    <mergeCell ref="J1:J2"/>
    <mergeCell ref="B3:B7"/>
    <mergeCell ref="B8:B12"/>
    <mergeCell ref="D1:D2"/>
    <mergeCell ref="E1:F1"/>
    <mergeCell ref="G1:G2"/>
    <mergeCell ref="K1:K2"/>
    <mergeCell ref="L1:L2"/>
    <mergeCell ref="M1:M2"/>
    <mergeCell ref="N1:O1"/>
    <mergeCell ref="P1:P2"/>
    <mergeCell ref="K3:K6"/>
    <mergeCell ref="K7:K10"/>
    <mergeCell ref="K11:K14"/>
    <mergeCell ref="B13:B17"/>
    <mergeCell ref="B18:B22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Толочек</dc:creator>
  <cp:lastModifiedBy>Юрий Толочек</cp:lastModifiedBy>
  <dcterms:created xsi:type="dcterms:W3CDTF">2021-02-20T14:00:37Z</dcterms:created>
  <dcterms:modified xsi:type="dcterms:W3CDTF">2021-02-21T18:34:37Z</dcterms:modified>
</cp:coreProperties>
</file>