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Fernanda/Documents/"/>
    </mc:Choice>
  </mc:AlternateContent>
  <bookViews>
    <workbookView xWindow="4720" yWindow="460" windowWidth="20880" windowHeight="14320" tabRatio="500" activeTab="1"/>
  </bookViews>
  <sheets>
    <sheet name="Location and Year Built" sheetId="5" r:id="rId1"/>
    <sheet name="All data" sheetId="4" r:id="rId2"/>
    <sheet name="calcs" sheetId="1" r:id="rId3"/>
  </sheets>
  <definedNames>
    <definedName name="AK18_" localSheetId="1">'All data'!$A$1:$DT$1570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C120" i="5"/>
  <c r="C35" i="5"/>
  <c r="C44" i="5"/>
  <c r="C45" i="5"/>
  <c r="C20" i="5"/>
  <c r="C21" i="5"/>
  <c r="C18" i="5"/>
  <c r="C22" i="5"/>
  <c r="C19" i="5"/>
  <c r="C50" i="5"/>
  <c r="C23" i="5"/>
  <c r="C12" i="5"/>
  <c r="C121" i="5"/>
  <c r="C116" i="5"/>
  <c r="C49" i="5"/>
  <c r="C2" i="5"/>
  <c r="C110" i="5"/>
  <c r="C115" i="5"/>
  <c r="C24" i="5"/>
  <c r="C25" i="5"/>
  <c r="C111" i="5"/>
  <c r="C26" i="5"/>
  <c r="C122" i="5"/>
  <c r="C118" i="5"/>
  <c r="C36" i="5"/>
  <c r="C105" i="5"/>
  <c r="C37" i="5"/>
  <c r="C128" i="5"/>
  <c r="C90" i="5"/>
  <c r="C106" i="5"/>
  <c r="C38" i="5"/>
  <c r="C112" i="5"/>
  <c r="C39" i="5"/>
  <c r="C129" i="5"/>
  <c r="C107" i="5"/>
  <c r="C40" i="5"/>
  <c r="C46" i="5"/>
  <c r="C27" i="5"/>
  <c r="C108" i="5"/>
  <c r="C28" i="5"/>
  <c r="C66" i="5"/>
  <c r="C124" i="5"/>
  <c r="C29" i="5"/>
  <c r="C113" i="5"/>
  <c r="C41" i="5"/>
  <c r="C102" i="5"/>
  <c r="C119" i="5"/>
  <c r="C117" i="5"/>
  <c r="C130" i="5"/>
  <c r="C5" i="5"/>
  <c r="C126" i="5"/>
  <c r="C103" i="5"/>
  <c r="C114" i="5"/>
  <c r="C109" i="5"/>
  <c r="C127" i="5"/>
  <c r="C6" i="5"/>
  <c r="C7" i="5"/>
  <c r="C125" i="5"/>
  <c r="C8" i="5"/>
  <c r="C13" i="5"/>
  <c r="C3" i="5"/>
  <c r="C4" i="5"/>
  <c r="C60" i="5"/>
  <c r="C81" i="5"/>
  <c r="C14" i="5"/>
  <c r="C15" i="5"/>
  <c r="C16" i="5"/>
  <c r="C84" i="5"/>
  <c r="C9" i="5"/>
  <c r="C10" i="5"/>
  <c r="C91" i="5"/>
  <c r="C104" i="5"/>
  <c r="C77" i="5"/>
  <c r="C79" i="5"/>
  <c r="C80" i="5"/>
  <c r="C78" i="5"/>
  <c r="C88" i="5"/>
  <c r="C61" i="5"/>
  <c r="C89" i="5"/>
  <c r="C64" i="5"/>
  <c r="C51" i="5"/>
  <c r="C85" i="5"/>
  <c r="C33" i="5"/>
  <c r="C42" i="5"/>
  <c r="C86" i="5"/>
  <c r="C11" i="5"/>
  <c r="C31" i="5"/>
  <c r="C32" i="5"/>
  <c r="C34" i="5"/>
  <c r="C98" i="5"/>
  <c r="C30" i="5"/>
  <c r="C92" i="5"/>
  <c r="C43" i="5"/>
  <c r="C100" i="5"/>
  <c r="C62" i="5"/>
  <c r="C63" i="5"/>
  <c r="C52" i="5"/>
  <c r="C87" i="5"/>
  <c r="C93" i="5"/>
  <c r="C67" i="5"/>
  <c r="C55" i="5"/>
  <c r="C47" i="5"/>
  <c r="C68" i="5"/>
  <c r="C75" i="5"/>
  <c r="C56" i="5"/>
  <c r="C57" i="5"/>
  <c r="C101" i="5"/>
  <c r="C58" i="5"/>
  <c r="C76" i="5"/>
  <c r="C82" i="5"/>
  <c r="C83" i="5"/>
  <c r="C94" i="5"/>
  <c r="C69" i="5"/>
  <c r="C70" i="5"/>
  <c r="C71" i="5"/>
  <c r="C72" i="5"/>
  <c r="C73" i="5"/>
  <c r="C95" i="5"/>
  <c r="C53" i="5"/>
  <c r="C65" i="5"/>
  <c r="C17" i="5"/>
  <c r="C54" i="5"/>
  <c r="C74" i="5"/>
  <c r="C59" i="5"/>
  <c r="C48" i="5"/>
  <c r="C96" i="5"/>
  <c r="C99" i="5"/>
  <c r="C97" i="5"/>
  <c r="C123" i="5"/>
  <c r="B120" i="5"/>
  <c r="B35" i="5"/>
  <c r="B44" i="5"/>
  <c r="B45" i="5"/>
  <c r="B20" i="5"/>
  <c r="B21" i="5"/>
  <c r="B18" i="5"/>
  <c r="B22" i="5"/>
  <c r="B19" i="5"/>
  <c r="B50" i="5"/>
  <c r="B23" i="5"/>
  <c r="B12" i="5"/>
  <c r="B121" i="5"/>
  <c r="B116" i="5"/>
  <c r="B49" i="5"/>
  <c r="B2" i="5"/>
  <c r="B110" i="5"/>
  <c r="B115" i="5"/>
  <c r="B24" i="5"/>
  <c r="B25" i="5"/>
  <c r="B111" i="5"/>
  <c r="B26" i="5"/>
  <c r="B122" i="5"/>
  <c r="B118" i="5"/>
  <c r="B36" i="5"/>
  <c r="B105" i="5"/>
  <c r="B37" i="5"/>
  <c r="B128" i="5"/>
  <c r="B90" i="5"/>
  <c r="B106" i="5"/>
  <c r="B38" i="5"/>
  <c r="B112" i="5"/>
  <c r="B39" i="5"/>
  <c r="B129" i="5"/>
  <c r="B107" i="5"/>
  <c r="B40" i="5"/>
  <c r="B46" i="5"/>
  <c r="B27" i="5"/>
  <c r="B108" i="5"/>
  <c r="B28" i="5"/>
  <c r="B66" i="5"/>
  <c r="B124" i="5"/>
  <c r="B29" i="5"/>
  <c r="B113" i="5"/>
  <c r="B41" i="5"/>
  <c r="B102" i="5"/>
  <c r="B119" i="5"/>
  <c r="B117" i="5"/>
  <c r="B130" i="5"/>
  <c r="B5" i="5"/>
  <c r="B126" i="5"/>
  <c r="B103" i="5"/>
  <c r="B114" i="5"/>
  <c r="B109" i="5"/>
  <c r="B127" i="5"/>
  <c r="B6" i="5"/>
  <c r="B7" i="5"/>
  <c r="B125" i="5"/>
  <c r="B8" i="5"/>
  <c r="B13" i="5"/>
  <c r="B3" i="5"/>
  <c r="B4" i="5"/>
  <c r="B60" i="5"/>
  <c r="B81" i="5"/>
  <c r="B14" i="5"/>
  <c r="B15" i="5"/>
  <c r="B16" i="5"/>
  <c r="B84" i="5"/>
  <c r="B9" i="5"/>
  <c r="B10" i="5"/>
  <c r="B91" i="5"/>
  <c r="B104" i="5"/>
  <c r="B77" i="5"/>
  <c r="B79" i="5"/>
  <c r="B80" i="5"/>
  <c r="B78" i="5"/>
  <c r="B88" i="5"/>
  <c r="B61" i="5"/>
  <c r="B89" i="5"/>
  <c r="B64" i="5"/>
  <c r="B51" i="5"/>
  <c r="B85" i="5"/>
  <c r="B33" i="5"/>
  <c r="B42" i="5"/>
  <c r="B86" i="5"/>
  <c r="B11" i="5"/>
  <c r="B31" i="5"/>
  <c r="B32" i="5"/>
  <c r="B34" i="5"/>
  <c r="B98" i="5"/>
  <c r="B30" i="5"/>
  <c r="B92" i="5"/>
  <c r="B43" i="5"/>
  <c r="B100" i="5"/>
  <c r="B62" i="5"/>
  <c r="B63" i="5"/>
  <c r="B52" i="5"/>
  <c r="B87" i="5"/>
  <c r="B93" i="5"/>
  <c r="B67" i="5"/>
  <c r="B55" i="5"/>
  <c r="B47" i="5"/>
  <c r="B68" i="5"/>
  <c r="B75" i="5"/>
  <c r="B56" i="5"/>
  <c r="B57" i="5"/>
  <c r="B101" i="5"/>
  <c r="B58" i="5"/>
  <c r="B76" i="5"/>
  <c r="B82" i="5"/>
  <c r="B83" i="5"/>
  <c r="B94" i="5"/>
  <c r="B69" i="5"/>
  <c r="B70" i="5"/>
  <c r="B71" i="5"/>
  <c r="B72" i="5"/>
  <c r="B73" i="5"/>
  <c r="B95" i="5"/>
  <c r="B53" i="5"/>
  <c r="B65" i="5"/>
  <c r="B17" i="5"/>
  <c r="B54" i="5"/>
  <c r="B74" i="5"/>
  <c r="B59" i="5"/>
  <c r="B48" i="5"/>
  <c r="B96" i="5"/>
  <c r="B99" i="5"/>
  <c r="B97" i="5"/>
  <c r="B123" i="5"/>
  <c r="E2" i="1"/>
  <c r="E3" i="1"/>
  <c r="I3" i="1"/>
  <c r="E4" i="1"/>
  <c r="I4" i="1"/>
  <c r="E5" i="1"/>
  <c r="I5" i="1"/>
  <c r="E6" i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  <c r="E18" i="1"/>
  <c r="I18" i="1"/>
  <c r="E19" i="1"/>
  <c r="I19" i="1"/>
  <c r="E20" i="1"/>
  <c r="I20" i="1"/>
  <c r="E21" i="1"/>
  <c r="I21" i="1"/>
  <c r="E22" i="1"/>
  <c r="I22" i="1"/>
  <c r="E23" i="1"/>
  <c r="I23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E37" i="1"/>
  <c r="I37" i="1"/>
  <c r="E38" i="1"/>
  <c r="I38" i="1"/>
  <c r="E39" i="1"/>
  <c r="I39" i="1"/>
  <c r="E40" i="1"/>
  <c r="I40" i="1"/>
  <c r="E41" i="1"/>
  <c r="I41" i="1"/>
  <c r="E42" i="1"/>
  <c r="I42" i="1"/>
  <c r="E43" i="1"/>
  <c r="I43" i="1"/>
  <c r="E44" i="1"/>
  <c r="I44" i="1"/>
  <c r="E45" i="1"/>
  <c r="I45" i="1"/>
  <c r="E46" i="1"/>
  <c r="I46" i="1"/>
  <c r="E47" i="1"/>
  <c r="I47" i="1"/>
  <c r="E48" i="1"/>
  <c r="I48" i="1"/>
  <c r="E49" i="1"/>
  <c r="I49" i="1"/>
  <c r="E50" i="1"/>
  <c r="I50" i="1"/>
  <c r="E51" i="1"/>
  <c r="I51" i="1"/>
  <c r="E52" i="1"/>
  <c r="I52" i="1"/>
  <c r="E53" i="1"/>
  <c r="I53" i="1"/>
  <c r="E54" i="1"/>
  <c r="I54" i="1"/>
  <c r="E55" i="1"/>
  <c r="I55" i="1"/>
  <c r="E56" i="1"/>
  <c r="I56" i="1"/>
  <c r="E57" i="1"/>
  <c r="I57" i="1"/>
  <c r="E58" i="1"/>
  <c r="I58" i="1"/>
  <c r="E59" i="1"/>
  <c r="I59" i="1"/>
  <c r="E60" i="1"/>
  <c r="I60" i="1"/>
  <c r="E61" i="1"/>
  <c r="I61" i="1"/>
  <c r="E62" i="1"/>
  <c r="I62" i="1"/>
  <c r="E63" i="1"/>
  <c r="I63" i="1"/>
  <c r="E64" i="1"/>
  <c r="I64" i="1"/>
  <c r="E65" i="1"/>
  <c r="I65" i="1"/>
  <c r="E66" i="1"/>
  <c r="I66" i="1"/>
  <c r="E67" i="1"/>
  <c r="I67" i="1"/>
  <c r="E68" i="1"/>
  <c r="I68" i="1"/>
  <c r="E69" i="1"/>
  <c r="I69" i="1"/>
  <c r="E70" i="1"/>
  <c r="I70" i="1"/>
  <c r="E71" i="1"/>
  <c r="I71" i="1"/>
  <c r="E72" i="1"/>
  <c r="I72" i="1"/>
  <c r="E73" i="1"/>
  <c r="I73" i="1"/>
  <c r="E74" i="1"/>
  <c r="I74" i="1"/>
  <c r="E75" i="1"/>
  <c r="I75" i="1"/>
  <c r="E76" i="1"/>
  <c r="I76" i="1"/>
  <c r="E77" i="1"/>
  <c r="I77" i="1"/>
  <c r="E78" i="1"/>
  <c r="I78" i="1"/>
  <c r="E79" i="1"/>
  <c r="I79" i="1"/>
  <c r="E80" i="1"/>
  <c r="I80" i="1"/>
  <c r="E81" i="1"/>
  <c r="I81" i="1"/>
  <c r="E82" i="1"/>
  <c r="I82" i="1"/>
  <c r="E83" i="1"/>
  <c r="I83" i="1"/>
  <c r="E84" i="1"/>
  <c r="I84" i="1"/>
  <c r="E85" i="1"/>
  <c r="I85" i="1"/>
  <c r="E86" i="1"/>
  <c r="I86" i="1"/>
  <c r="E87" i="1"/>
  <c r="I87" i="1"/>
  <c r="E88" i="1"/>
  <c r="I88" i="1"/>
  <c r="E89" i="1"/>
  <c r="I89" i="1"/>
  <c r="E90" i="1"/>
  <c r="I90" i="1"/>
  <c r="E91" i="1"/>
  <c r="I91" i="1"/>
  <c r="E92" i="1"/>
  <c r="I92" i="1"/>
  <c r="E93" i="1"/>
  <c r="I93" i="1"/>
  <c r="E94" i="1"/>
  <c r="I94" i="1"/>
  <c r="E95" i="1"/>
  <c r="I95" i="1"/>
  <c r="E96" i="1"/>
  <c r="I96" i="1"/>
  <c r="E97" i="1"/>
  <c r="I97" i="1"/>
  <c r="E98" i="1"/>
  <c r="I98" i="1"/>
  <c r="E99" i="1"/>
  <c r="I99" i="1"/>
  <c r="E100" i="1"/>
  <c r="I100" i="1"/>
  <c r="E101" i="1"/>
  <c r="I101" i="1"/>
  <c r="E102" i="1"/>
  <c r="I102" i="1"/>
  <c r="E103" i="1"/>
  <c r="I103" i="1"/>
  <c r="E104" i="1"/>
  <c r="I104" i="1"/>
  <c r="E105" i="1"/>
  <c r="I105" i="1"/>
  <c r="E106" i="1"/>
  <c r="I106" i="1"/>
  <c r="E107" i="1"/>
  <c r="I107" i="1"/>
  <c r="E108" i="1"/>
  <c r="I108" i="1"/>
  <c r="E109" i="1"/>
  <c r="I109" i="1"/>
  <c r="E110" i="1"/>
  <c r="I110" i="1"/>
  <c r="E111" i="1"/>
  <c r="I111" i="1"/>
  <c r="E112" i="1"/>
  <c r="I112" i="1"/>
  <c r="E113" i="1"/>
  <c r="I113" i="1"/>
  <c r="E114" i="1"/>
  <c r="I114" i="1"/>
  <c r="E115" i="1"/>
  <c r="I115" i="1"/>
  <c r="E116" i="1"/>
  <c r="I116" i="1"/>
  <c r="E117" i="1"/>
  <c r="I117" i="1"/>
  <c r="E118" i="1"/>
  <c r="I118" i="1"/>
  <c r="E119" i="1"/>
  <c r="I119" i="1"/>
  <c r="E120" i="1"/>
  <c r="I120" i="1"/>
  <c r="E121" i="1"/>
  <c r="I121" i="1"/>
  <c r="E122" i="1"/>
  <c r="I122" i="1"/>
  <c r="E123" i="1"/>
  <c r="I123" i="1"/>
  <c r="E124" i="1"/>
  <c r="I124" i="1"/>
  <c r="E125" i="1"/>
  <c r="I125" i="1"/>
  <c r="E126" i="1"/>
  <c r="I126" i="1"/>
  <c r="E127" i="1"/>
  <c r="I127" i="1"/>
  <c r="E128" i="1"/>
  <c r="I128" i="1"/>
  <c r="E129" i="1"/>
  <c r="I129" i="1"/>
  <c r="E130" i="1"/>
  <c r="I130" i="1"/>
</calcChain>
</file>

<file path=xl/connections.xml><?xml version="1.0" encoding="utf-8"?>
<connections xmlns="http://schemas.openxmlformats.org/spreadsheetml/2006/main">
  <connection id="1" name="AK18" type="6" refreshedVersion="0" background="1" saveData="1">
    <textPr fileType="mac" sourceFile="/Users/Fernanda/Documents/2019/SimCenter REU/AK18.txt" tab="0" comma="1" qualifier="singleQuote">
      <textFields count="13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<sst xmlns="http://schemas.openxmlformats.org/spreadsheetml/2006/main" count="3190" uniqueCount="597">
  <si>
    <t>NSPCY</t>
  </si>
  <si>
    <t>STRUCTURE_NUMBER_008</t>
  </si>
  <si>
    <t>RECORD_TYPE_005A</t>
  </si>
  <si>
    <t>ROUTE_PREFIX_005B</t>
  </si>
  <si>
    <t>SERVICE_LEVEL_005C</t>
  </si>
  <si>
    <t>ROUTE_NUMBER_005D</t>
  </si>
  <si>
    <t>DIRECTION_005E</t>
  </si>
  <si>
    <t>HIGHWAY_DISTRICT_002</t>
  </si>
  <si>
    <t>FEATURES_DESC_006A</t>
  </si>
  <si>
    <t>FACILITY_CARRIED_007</t>
  </si>
  <si>
    <t>LOCATION_009</t>
  </si>
  <si>
    <t>KILOPOINT_011</t>
  </si>
  <si>
    <t>BASE_HWY_NETWORK_012</t>
  </si>
  <si>
    <t>LAT_016</t>
  </si>
  <si>
    <t>LONG_017</t>
  </si>
  <si>
    <t>DETOUR_KILOS_019</t>
  </si>
  <si>
    <t>TOLL_020</t>
  </si>
  <si>
    <t>MAINTENANCE_021</t>
  </si>
  <si>
    <t>OWNER_022</t>
  </si>
  <si>
    <t>FUNCTIONAL_CLASS_026</t>
  </si>
  <si>
    <t>YEAR_BUILT_027</t>
  </si>
  <si>
    <t>TRAFFIC_LANES_ON_028A</t>
  </si>
  <si>
    <t>TRAFFIC_LANES_UND_028B</t>
  </si>
  <si>
    <t>ADT_029</t>
  </si>
  <si>
    <t>YEAR_ADT_030</t>
  </si>
  <si>
    <t>DESIGN_LOAD_031</t>
  </si>
  <si>
    <t>APPR_WIDTH_MT_032</t>
  </si>
  <si>
    <t>MEDIAN_CODE_033</t>
  </si>
  <si>
    <t>DEGREES_SKEW_034</t>
  </si>
  <si>
    <t>STRUCTURE_FLARED_035</t>
  </si>
  <si>
    <t>RAILINGS_036A</t>
  </si>
  <si>
    <t>TRANSITIONS_036B</t>
  </si>
  <si>
    <t>APPR_RAIL_036C</t>
  </si>
  <si>
    <t>APPR_RAIL_END_036D</t>
  </si>
  <si>
    <t>HISTORY_037</t>
  </si>
  <si>
    <t>NAVIGATION_038</t>
  </si>
  <si>
    <t>NAV_VERT_CLR_MT_039</t>
  </si>
  <si>
    <t>NAV_HORR_CLR_MT_040</t>
  </si>
  <si>
    <t>OPEN_CLOSED_POSTED_041</t>
  </si>
  <si>
    <t>SERVICE_ON_042A</t>
  </si>
  <si>
    <t>SERVICE_UND_042B</t>
  </si>
  <si>
    <t>STRUCTURE_KIND_043A</t>
  </si>
  <si>
    <t>STRUCTURE_TYPE_043B</t>
  </si>
  <si>
    <t>APPR_KIND_044A</t>
  </si>
  <si>
    <t>APPR_TYPE_044B</t>
  </si>
  <si>
    <t>MAIN_UNIT_SPANS_045</t>
  </si>
  <si>
    <t>APPR_SPANS_046</t>
  </si>
  <si>
    <t>HORR_CLR_MT_047</t>
  </si>
  <si>
    <t>MAX_SPAN_LEN_MT_048</t>
  </si>
  <si>
    <t>STRUCTURE_LEN_MT_049</t>
  </si>
  <si>
    <t>LEFT_CURB_MT_050A</t>
  </si>
  <si>
    <t>RIGHT_CURB_MT_050B</t>
  </si>
  <si>
    <t>ROADWAY_WIDTH_MT_051</t>
  </si>
  <si>
    <t>DECK_WIDTH_MT_052</t>
  </si>
  <si>
    <t>VERT_CLR_OVER_MT_053</t>
  </si>
  <si>
    <t>VERT_CLR_UND_REF_054A</t>
  </si>
  <si>
    <t>VERT_CLR_UND_054B</t>
  </si>
  <si>
    <t>LAT_UND_REF_055A</t>
  </si>
  <si>
    <t>LAT_UND_MT_055B</t>
  </si>
  <si>
    <t>LEFT_LAT_UND_MT_056</t>
  </si>
  <si>
    <t>DECK_COND_058</t>
  </si>
  <si>
    <t>SUPERSTRUCTURE_COND_059</t>
  </si>
  <si>
    <t>SUBSTRUCTURE_COND_060</t>
  </si>
  <si>
    <t>CHANNEL_COND_061</t>
  </si>
  <si>
    <t>CULVERT_COND_062</t>
  </si>
  <si>
    <t>OPR_RATING_METH_063</t>
  </si>
  <si>
    <t>OPERATING_RATING_064</t>
  </si>
  <si>
    <t>INV_RATING_METH_065</t>
  </si>
  <si>
    <t>INVENTORY_RATING_066</t>
  </si>
  <si>
    <t>STRUCTURAL_EVAL_067</t>
  </si>
  <si>
    <t>DECK_GEOMETRY_EVAL_068</t>
  </si>
  <si>
    <t>UNDCLRENCE_EVAL_069</t>
  </si>
  <si>
    <t>POSTING_EVAL_070</t>
  </si>
  <si>
    <t>WATERWAY_EVAL_071</t>
  </si>
  <si>
    <t>APPR_ROAD_EVAL_072</t>
  </si>
  <si>
    <t>WORK_PROPOSED_075A</t>
  </si>
  <si>
    <t>WORK_DONE_BY_075B</t>
  </si>
  <si>
    <t>IMP_LEN_MT_076</t>
  </si>
  <si>
    <t>DATE_OF_INSPECT_090</t>
  </si>
  <si>
    <t>INSPECT_FREQ_MONTHS_091</t>
  </si>
  <si>
    <t>FRACTURE_092A</t>
  </si>
  <si>
    <t>UNDWATER_LOOK_SEE_092B</t>
  </si>
  <si>
    <t>SPEC_INSPECT_092C</t>
  </si>
  <si>
    <t>FRACTURE_LAST_DATE_093A</t>
  </si>
  <si>
    <t>UNDWATER_LAST_DATE_093B</t>
  </si>
  <si>
    <t>SPEC_LAST_DATE_093C</t>
  </si>
  <si>
    <t>BRIDGE_IMP_COST_094</t>
  </si>
  <si>
    <t>ROADWAY_IMP_COST_095</t>
  </si>
  <si>
    <t>TOTAL_IMP_COST_096</t>
  </si>
  <si>
    <t>YEAR_OF_IMP_097</t>
  </si>
  <si>
    <t>OTHR_STATE_STRUC_NO_099</t>
  </si>
  <si>
    <t>STRAHNET_HIGHWAY_100</t>
  </si>
  <si>
    <t>PARALLEL_STRUCTURE_101</t>
  </si>
  <si>
    <t>TRAFFIC_DIRECTION_102</t>
  </si>
  <si>
    <t>HIGHWAY_SYSTEM_104</t>
  </si>
  <si>
    <t>FEDERAL_LANDS_105</t>
  </si>
  <si>
    <t>YEAR_RECONSTRUCTED_106</t>
  </si>
  <si>
    <t>DECK_STRUCTURE_TYPE_107</t>
  </si>
  <si>
    <t>SURFACE_TYPE_108A</t>
  </si>
  <si>
    <t>MEMBRANE_TYPE_108B</t>
  </si>
  <si>
    <t>DECK_PROTECTION_108C</t>
  </si>
  <si>
    <t>PERCENT_ADT_TRUCK_109</t>
  </si>
  <si>
    <t>NATIONAL_NETWORK_110</t>
  </si>
  <si>
    <t>PIER_PROTECTION_111</t>
  </si>
  <si>
    <t>BRIDGE_LEN_IND_112</t>
  </si>
  <si>
    <t>SCOUR_CRITICAL_113</t>
  </si>
  <si>
    <t>FUTURE_ADT_114</t>
  </si>
  <si>
    <t>YEAR_OF_FUTURE_ADT_115</t>
  </si>
  <si>
    <t>MIN_NAV_CLR_MT_116</t>
  </si>
  <si>
    <t>FED_AGENCY</t>
  </si>
  <si>
    <t>DATE_LAST_UPDATE</t>
  </si>
  <si>
    <t>TYPE_LAST_UPDATE</t>
  </si>
  <si>
    <t>DEDUCT_CODE</t>
  </si>
  <si>
    <t>PROGRAM_CODE</t>
  </si>
  <si>
    <t>PROJ_NO</t>
  </si>
  <si>
    <t>PROJ_SUFFIX</t>
  </si>
  <si>
    <t>NBI_TYPE_OF_IMP</t>
  </si>
  <si>
    <t>DTL_TYPE_OF_IMP</t>
  </si>
  <si>
    <t>STATUS_WITH_10YR_RULE</t>
  </si>
  <si>
    <t>SUFFICIENCY_ASTERC</t>
  </si>
  <si>
    <t>SUFFICIENCY_RATING</t>
  </si>
  <si>
    <t>STATUS_NO_10YR_RULE</t>
  </si>
  <si>
    <t>CAT10</t>
  </si>
  <si>
    <t>CAT23</t>
  </si>
  <si>
    <t>CAT29</t>
  </si>
  <si>
    <t>A</t>
  </si>
  <si>
    <t>N</t>
  </si>
  <si>
    <t>Y24</t>
  </si>
  <si>
    <t>Y60</t>
  </si>
  <si>
    <t xml:space="preserve">N  </t>
  </si>
  <si>
    <t>Y</t>
  </si>
  <si>
    <t>B</t>
  </si>
  <si>
    <t>F</t>
  </si>
  <si>
    <t xml:space="preserve">_              </t>
  </si>
  <si>
    <t xml:space="preserve">Z </t>
  </si>
  <si>
    <t>G</t>
  </si>
  <si>
    <t>T</t>
  </si>
  <si>
    <t>L*</t>
  </si>
  <si>
    <t>Q240</t>
  </si>
  <si>
    <t>H050</t>
  </si>
  <si>
    <t>R</t>
  </si>
  <si>
    <t>L010</t>
  </si>
  <si>
    <t xml:space="preserve">A </t>
  </si>
  <si>
    <t>P</t>
  </si>
  <si>
    <t>K*</t>
  </si>
  <si>
    <t xml:space="preserve">MILE POINT 0.2           </t>
  </si>
  <si>
    <t>Q010</t>
  </si>
  <si>
    <t>000S195</t>
  </si>
  <si>
    <t>M001</t>
  </si>
  <si>
    <t>Q050</t>
  </si>
  <si>
    <t>L1CE</t>
  </si>
  <si>
    <t xml:space="preserve">MILE POINT 3.2           </t>
  </si>
  <si>
    <t xml:space="preserve">MILE POINT 1.1           </t>
  </si>
  <si>
    <t xml:space="preserve">MILE POINT 0.6           </t>
  </si>
  <si>
    <t>Q100</t>
  </si>
  <si>
    <t xml:space="preserve">MILE POINT 0.5           </t>
  </si>
  <si>
    <t>000S358</t>
  </si>
  <si>
    <t>M0E1</t>
  </si>
  <si>
    <t>H100</t>
  </si>
  <si>
    <t xml:space="preserve">MILE POINT 0.4           </t>
  </si>
  <si>
    <t>H010</t>
  </si>
  <si>
    <t xml:space="preserve">MILE POINT 0.0           </t>
  </si>
  <si>
    <t>L24E</t>
  </si>
  <si>
    <t>33D0</t>
  </si>
  <si>
    <t>000S464</t>
  </si>
  <si>
    <t>NSP00</t>
  </si>
  <si>
    <t xml:space="preserve">MILE POINT 0.7           </t>
  </si>
  <si>
    <t xml:space="preserve">MILE POINT 2.2           </t>
  </si>
  <si>
    <t>Q120</t>
  </si>
  <si>
    <t xml:space="preserve">MILE POINT 1.8           </t>
  </si>
  <si>
    <t xml:space="preserve">MILE POINT 0.1           </t>
  </si>
  <si>
    <t xml:space="preserve">MILE POINT 1.9           </t>
  </si>
  <si>
    <t>000S295</t>
  </si>
  <si>
    <t>Q760</t>
  </si>
  <si>
    <t>L050</t>
  </si>
  <si>
    <t xml:space="preserve">MILE POINT 4.9           </t>
  </si>
  <si>
    <t xml:space="preserve">PETERSON CREEK          </t>
  </si>
  <si>
    <t xml:space="preserve">MILE POINT 0.3           </t>
  </si>
  <si>
    <t xml:space="preserve">MILE POINT 4.8           </t>
  </si>
  <si>
    <t xml:space="preserve">MILE POINT 3.3           </t>
  </si>
  <si>
    <t xml:space="preserve">           0391</t>
  </si>
  <si>
    <t xml:space="preserve">CAMPBELL CREEK  DIMOND  </t>
  </si>
  <si>
    <t xml:space="preserve">DIMOND BLVD       </t>
  </si>
  <si>
    <t xml:space="preserve">MILE POINT 2.4           </t>
  </si>
  <si>
    <t>000S718</t>
  </si>
  <si>
    <t xml:space="preserve">           0403</t>
  </si>
  <si>
    <t>PORTAGE CR OVERFLOW NO 1</t>
  </si>
  <si>
    <t>PORTAGE GLACIER RD</t>
  </si>
  <si>
    <t xml:space="preserve">           0404</t>
  </si>
  <si>
    <t>PORTAGE CR OVERFLOW NO 2</t>
  </si>
  <si>
    <t xml:space="preserve">MILE POINT 3.5           </t>
  </si>
  <si>
    <t xml:space="preserve">           0405</t>
  </si>
  <si>
    <t>PORTAGE CR OVERFLOW NO 3</t>
  </si>
  <si>
    <t xml:space="preserve">MILE POINT 4.1           </t>
  </si>
  <si>
    <t>U</t>
  </si>
  <si>
    <t xml:space="preserve">MILE POINT 1.5           </t>
  </si>
  <si>
    <t xml:space="preserve">           0455</t>
  </si>
  <si>
    <t xml:space="preserve">ANCHORAGE PORT ACCESS   </t>
  </si>
  <si>
    <t xml:space="preserve">LOOP RD/C STREET  </t>
  </si>
  <si>
    <t>H</t>
  </si>
  <si>
    <t>000S678</t>
  </si>
  <si>
    <t>000S764</t>
  </si>
  <si>
    <t xml:space="preserve">CALIFORNIA CREEK        </t>
  </si>
  <si>
    <t xml:space="preserve">MILE POINT 1.0           </t>
  </si>
  <si>
    <t xml:space="preserve">MILE POINT 2.0           </t>
  </si>
  <si>
    <t>04M0</t>
  </si>
  <si>
    <t>L</t>
  </si>
  <si>
    <t xml:space="preserve">MILE POINT 1.2           </t>
  </si>
  <si>
    <t xml:space="preserve">           0534</t>
  </si>
  <si>
    <t>00A16</t>
  </si>
  <si>
    <t xml:space="preserve">SHIP CREEK              </t>
  </si>
  <si>
    <t xml:space="preserve">GLENN HIGHWAY     </t>
  </si>
  <si>
    <t>000S429</t>
  </si>
  <si>
    <t xml:space="preserve">           0535</t>
  </si>
  <si>
    <t xml:space="preserve">EAGLE RIVER NORTHBOUND  </t>
  </si>
  <si>
    <t xml:space="preserve">MILE POINT 11.6          </t>
  </si>
  <si>
    <t xml:space="preserve">           0536</t>
  </si>
  <si>
    <t>NSPCG</t>
  </si>
  <si>
    <t xml:space="preserve">PETERS CREEK            </t>
  </si>
  <si>
    <t>OLD GLENN  EAGLE R</t>
  </si>
  <si>
    <t xml:space="preserve">MILE POINT 7.4           </t>
  </si>
  <si>
    <t>C230</t>
  </si>
  <si>
    <t xml:space="preserve">           0537</t>
  </si>
  <si>
    <t xml:space="preserve">EKLUTNA RIVER           </t>
  </si>
  <si>
    <t xml:space="preserve">OLD GLENN HIGHWAY </t>
  </si>
  <si>
    <t xml:space="preserve">           0538</t>
  </si>
  <si>
    <t xml:space="preserve">GOAT CREEK              </t>
  </si>
  <si>
    <t xml:space="preserve">OLD GLENN  PALMER </t>
  </si>
  <si>
    <t xml:space="preserve">MILE POINT 6.2           </t>
  </si>
  <si>
    <t xml:space="preserve">           0539</t>
  </si>
  <si>
    <t xml:space="preserve">KNIK RIVER              </t>
  </si>
  <si>
    <t xml:space="preserve">MILE POINT 8.7           </t>
  </si>
  <si>
    <t>000S282</t>
  </si>
  <si>
    <t xml:space="preserve">SEWARD HIGHWAY    </t>
  </si>
  <si>
    <t xml:space="preserve">MILE POINT 2.8           </t>
  </si>
  <si>
    <t xml:space="preserve">MILE POINT 3.0           </t>
  </si>
  <si>
    <t xml:space="preserve">MILE POINT 3.1           </t>
  </si>
  <si>
    <t>Q770</t>
  </si>
  <si>
    <t>00A32</t>
  </si>
  <si>
    <t xml:space="preserve">           0620</t>
  </si>
  <si>
    <t xml:space="preserve">INGRAM CREEK            </t>
  </si>
  <si>
    <t xml:space="preserve">MILE POINT 74.3          </t>
  </si>
  <si>
    <t>000S222</t>
  </si>
  <si>
    <t xml:space="preserve">           0627</t>
  </si>
  <si>
    <t xml:space="preserve">PLACER RIVER OVERFLOW   </t>
  </si>
  <si>
    <t xml:space="preserve">MILE POINT 77.0          </t>
  </si>
  <si>
    <t xml:space="preserve">           0629</t>
  </si>
  <si>
    <t xml:space="preserve">PLACER RIVER MAIN CROSS </t>
  </si>
  <si>
    <t xml:space="preserve">MILE POINT 77.5          </t>
  </si>
  <si>
    <t>0A31035</t>
  </si>
  <si>
    <t xml:space="preserve">           0630</t>
  </si>
  <si>
    <t>00A31</t>
  </si>
  <si>
    <t xml:space="preserve">PORTAGE CREEK NO 1      </t>
  </si>
  <si>
    <t xml:space="preserve">MILE POINT 78.1          </t>
  </si>
  <si>
    <t xml:space="preserve">           0631</t>
  </si>
  <si>
    <t xml:space="preserve">PORTAGE CREEK NO 2      </t>
  </si>
  <si>
    <t xml:space="preserve">MILE POINT 78.6          </t>
  </si>
  <si>
    <t xml:space="preserve">           0634</t>
  </si>
  <si>
    <t xml:space="preserve">TWENTY MILE RIVER       </t>
  </si>
  <si>
    <t xml:space="preserve">MILE POINT 79.9          </t>
  </si>
  <si>
    <t>Y96</t>
  </si>
  <si>
    <t>000S233</t>
  </si>
  <si>
    <t xml:space="preserve">           0636</t>
  </si>
  <si>
    <t xml:space="preserve">MILE POINT 83.4          </t>
  </si>
  <si>
    <t xml:space="preserve">           0638</t>
  </si>
  <si>
    <t xml:space="preserve">VIRGIN CREEK            </t>
  </si>
  <si>
    <t xml:space="preserve">MILE POINT 88.5          </t>
  </si>
  <si>
    <t xml:space="preserve">           0639</t>
  </si>
  <si>
    <t xml:space="preserve">GLACIER CREEK           </t>
  </si>
  <si>
    <t xml:space="preserve">MILE POINT 89.1          </t>
  </si>
  <si>
    <t xml:space="preserve">           0640</t>
  </si>
  <si>
    <t xml:space="preserve">TIDEWATER SLOUGH        </t>
  </si>
  <si>
    <t xml:space="preserve">MILE POINT 89.6          </t>
  </si>
  <si>
    <t>33A0</t>
  </si>
  <si>
    <t>0A31012</t>
  </si>
  <si>
    <t xml:space="preserve">           0643</t>
  </si>
  <si>
    <t xml:space="preserve">BIRD CREEK              </t>
  </si>
  <si>
    <t xml:space="preserve">MILE POINT 100.7         </t>
  </si>
  <si>
    <t xml:space="preserve">           0644</t>
  </si>
  <si>
    <t xml:space="preserve">INDIAN CREEK            </t>
  </si>
  <si>
    <t xml:space="preserve">MILE POINT 102.1         </t>
  </si>
  <si>
    <t xml:space="preserve">           0645</t>
  </si>
  <si>
    <t xml:space="preserve">CAMPBELL CREEK  OLD SWD </t>
  </si>
  <si>
    <t>OLD SEWARD HIGHWAY</t>
  </si>
  <si>
    <t xml:space="preserve">MILE POINT 6.7           </t>
  </si>
  <si>
    <t>000S636</t>
  </si>
  <si>
    <t xml:space="preserve">           0699</t>
  </si>
  <si>
    <t xml:space="preserve">MINNESOTA DR OVERHEAD   </t>
  </si>
  <si>
    <t xml:space="preserve">AIRPORT/MINNESOTA </t>
  </si>
  <si>
    <t xml:space="preserve">           0700</t>
  </si>
  <si>
    <t>INTL AIRPORT RD OVERHEAD</t>
  </si>
  <si>
    <t xml:space="preserve">INTL AIRPORT RD   </t>
  </si>
  <si>
    <t xml:space="preserve">EAGLE RIVER             </t>
  </si>
  <si>
    <t xml:space="preserve">MILE POINT 4.6           </t>
  </si>
  <si>
    <t xml:space="preserve">MILE POINT 1.6           </t>
  </si>
  <si>
    <t xml:space="preserve">MILE POINT 2.3           </t>
  </si>
  <si>
    <t xml:space="preserve">MILE POINT 1.7           </t>
  </si>
  <si>
    <t xml:space="preserve">MILE POINT 3.9           </t>
  </si>
  <si>
    <t xml:space="preserve">           0969</t>
  </si>
  <si>
    <t>CAMPBELL CREEK  LAKE OTS</t>
  </si>
  <si>
    <t xml:space="preserve">LAKE OTIS ROAD    </t>
  </si>
  <si>
    <t xml:space="preserve">MILE POINT 2.1           </t>
  </si>
  <si>
    <t xml:space="preserve">           0970</t>
  </si>
  <si>
    <t xml:space="preserve">CAMPBELL CREEK  ARCTIC  </t>
  </si>
  <si>
    <t xml:space="preserve">ARCTIC BLVD       </t>
  </si>
  <si>
    <t xml:space="preserve">           0971</t>
  </si>
  <si>
    <t>CAMPBELL CREEK  C STREET</t>
  </si>
  <si>
    <t xml:space="preserve">C STREET          </t>
  </si>
  <si>
    <t xml:space="preserve">MILE POINT 6.1           </t>
  </si>
  <si>
    <t xml:space="preserve">           0972</t>
  </si>
  <si>
    <t xml:space="preserve">CAMPBELL CREEK  DOWLING </t>
  </si>
  <si>
    <t xml:space="preserve">DOWLING ROAD      </t>
  </si>
  <si>
    <t xml:space="preserve">           0976</t>
  </si>
  <si>
    <t xml:space="preserve">HILLCREST OVERCROSSING  </t>
  </si>
  <si>
    <t xml:space="preserve">HILLCREST DR      </t>
  </si>
  <si>
    <t xml:space="preserve">           0999</t>
  </si>
  <si>
    <t xml:space="preserve">ALYESKA HIGHWAY   </t>
  </si>
  <si>
    <t xml:space="preserve">           1001</t>
  </si>
  <si>
    <t xml:space="preserve">GIRDWOOD OVERHEAD       </t>
  </si>
  <si>
    <t xml:space="preserve">ALYESKA ROAD      </t>
  </si>
  <si>
    <t xml:space="preserve">MILE POINT 3.4           </t>
  </si>
  <si>
    <t xml:space="preserve">           1027</t>
  </si>
  <si>
    <t xml:space="preserve">CROW CREEK HWY    </t>
  </si>
  <si>
    <t xml:space="preserve">           1028</t>
  </si>
  <si>
    <t xml:space="preserve">CROW CREEK              </t>
  </si>
  <si>
    <t>CROW CREEK HIGHWAY</t>
  </si>
  <si>
    <t xml:space="preserve">           1031</t>
  </si>
  <si>
    <t xml:space="preserve">STOLTZE DRIVE     </t>
  </si>
  <si>
    <t xml:space="preserve">BIRCHWOOD AREA           </t>
  </si>
  <si>
    <t xml:space="preserve">           1155</t>
  </si>
  <si>
    <t xml:space="preserve">PETERS CREEK NORTHBOUND </t>
  </si>
  <si>
    <t xml:space="preserve">MILE POINT 19.7          </t>
  </si>
  <si>
    <t xml:space="preserve">           1157</t>
  </si>
  <si>
    <t xml:space="preserve">CAMPBELL CR E FRONTAGE  </t>
  </si>
  <si>
    <t xml:space="preserve">BRAYTON DRIVE     </t>
  </si>
  <si>
    <t xml:space="preserve">           1160</t>
  </si>
  <si>
    <t>00a31</t>
  </si>
  <si>
    <t xml:space="preserve">CAMPBELL CREEK - NB     </t>
  </si>
  <si>
    <t xml:space="preserve">MILE POINT 123.8         </t>
  </si>
  <si>
    <t>L220</t>
  </si>
  <si>
    <t>0A31043</t>
  </si>
  <si>
    <t>000S601</t>
  </si>
  <si>
    <t>000S682</t>
  </si>
  <si>
    <t xml:space="preserve">           1230</t>
  </si>
  <si>
    <t xml:space="preserve">EKLUTNA RIVER - N.B.    </t>
  </si>
  <si>
    <t xml:space="preserve">MILE POINT 24.0          </t>
  </si>
  <si>
    <t xml:space="preserve">           1248</t>
  </si>
  <si>
    <t xml:space="preserve">15TH AVENUE OC A ST     </t>
  </si>
  <si>
    <t xml:space="preserve">15TH AVENUE       </t>
  </si>
  <si>
    <t xml:space="preserve">           1266</t>
  </si>
  <si>
    <t>GLENN HWY R.R. O.H. - NB</t>
  </si>
  <si>
    <t xml:space="preserve">MILE POINT 25.3          </t>
  </si>
  <si>
    <t xml:space="preserve">           1269</t>
  </si>
  <si>
    <t>MINNESOTA DR INTERCHANGE</t>
  </si>
  <si>
    <t xml:space="preserve">           1273</t>
  </si>
  <si>
    <t xml:space="preserve">CHESTER CREEK           </t>
  </si>
  <si>
    <t xml:space="preserve">C  STREET         </t>
  </si>
  <si>
    <t xml:space="preserve">           1278</t>
  </si>
  <si>
    <t xml:space="preserve">AIA ACCESS ROAD RAMP    </t>
  </si>
  <si>
    <t xml:space="preserve">ANCH INTL AIRPORT </t>
  </si>
  <si>
    <t xml:space="preserve">           1320</t>
  </si>
  <si>
    <t xml:space="preserve">REEVE BLVD        </t>
  </si>
  <si>
    <t xml:space="preserve">           1322</t>
  </si>
  <si>
    <t xml:space="preserve">MULDOON OVERCROSSING SB </t>
  </si>
  <si>
    <t xml:space="preserve">MULDOON ROAD      </t>
  </si>
  <si>
    <t xml:space="preserve">           1323</t>
  </si>
  <si>
    <t xml:space="preserve">TUDOR ROAD OVERCROSSING </t>
  </si>
  <si>
    <t xml:space="preserve">TUDOR ROAD        </t>
  </si>
  <si>
    <t>000S351</t>
  </si>
  <si>
    <t xml:space="preserve">           1324</t>
  </si>
  <si>
    <t xml:space="preserve">DOWLING RD UNDERXING    </t>
  </si>
  <si>
    <t xml:space="preserve">MILE POINT 122.8         </t>
  </si>
  <si>
    <t xml:space="preserve">           1325</t>
  </si>
  <si>
    <t xml:space="preserve">DIMOND BLVD UNDERXING   </t>
  </si>
  <si>
    <t xml:space="preserve">MILE POINT 121.3         </t>
  </si>
  <si>
    <t xml:space="preserve">           1326</t>
  </si>
  <si>
    <t xml:space="preserve">GATE TWO OVERCROSSING   </t>
  </si>
  <si>
    <t>ARCTIC VALLEY ROAD</t>
  </si>
  <si>
    <t xml:space="preserve">           1327</t>
  </si>
  <si>
    <t xml:space="preserve">HILAND DRIVE OVERXING   </t>
  </si>
  <si>
    <t xml:space="preserve">EAGLE RIVER LOOP  </t>
  </si>
  <si>
    <t>0A16015</t>
  </si>
  <si>
    <t xml:space="preserve">           1328</t>
  </si>
  <si>
    <t xml:space="preserve">ARTILLERY RD OVERXING   </t>
  </si>
  <si>
    <t xml:space="preserve">ARTILLERY ROAD    </t>
  </si>
  <si>
    <t xml:space="preserve">           1341</t>
  </si>
  <si>
    <t xml:space="preserve">EAGLE RIVER SOUTHBOUND  </t>
  </si>
  <si>
    <t xml:space="preserve">MILE POINT 11.4          </t>
  </si>
  <si>
    <t xml:space="preserve">           1343</t>
  </si>
  <si>
    <t>CAMPBELL CREEK  INTL AIR</t>
  </si>
  <si>
    <t xml:space="preserve">           1344</t>
  </si>
  <si>
    <t xml:space="preserve">PETERS CREEK SOUTHBOUND </t>
  </si>
  <si>
    <t xml:space="preserve">MILE POINT 19.8          </t>
  </si>
  <si>
    <t xml:space="preserve">           1350</t>
  </si>
  <si>
    <t xml:space="preserve">CAMPBELL CR W FRONTAGE  </t>
  </si>
  <si>
    <t xml:space="preserve">HOMER DRIVE       </t>
  </si>
  <si>
    <t xml:space="preserve">           1367</t>
  </si>
  <si>
    <t>PETERS CREEK U.C. - N.B.</t>
  </si>
  <si>
    <t xml:space="preserve">MILE POINT 20.4          </t>
  </si>
  <si>
    <t xml:space="preserve">           1368</t>
  </si>
  <si>
    <t>MIRROR LAKE OVERCROSSING</t>
  </si>
  <si>
    <t xml:space="preserve">MIRROR LAKE ROAD  </t>
  </si>
  <si>
    <t xml:space="preserve">           1369</t>
  </si>
  <si>
    <t>EDMONDS LAKE U.C. - N.B.</t>
  </si>
  <si>
    <t xml:space="preserve">MILE POINT 22.7          </t>
  </si>
  <si>
    <t xml:space="preserve">           1374</t>
  </si>
  <si>
    <t xml:space="preserve">EKLUTNA OVERCROSSING    </t>
  </si>
  <si>
    <t>EKLUTNA VILLAGE RD</t>
  </si>
  <si>
    <t xml:space="preserve">           1378</t>
  </si>
  <si>
    <t xml:space="preserve">SOUTH BIRCHWOOD UC - NB </t>
  </si>
  <si>
    <t xml:space="preserve">MILE POINT 16.0          </t>
  </si>
  <si>
    <t xml:space="preserve">           1380</t>
  </si>
  <si>
    <t xml:space="preserve">OMALLEY UNDERCROSSING   </t>
  </si>
  <si>
    <t xml:space="preserve">MILE POINT 119.8         </t>
  </si>
  <si>
    <t xml:space="preserve">           1391</t>
  </si>
  <si>
    <t xml:space="preserve">DEARMOUN OVERCROSSING   </t>
  </si>
  <si>
    <t xml:space="preserve">DEARMOUN ROAD     </t>
  </si>
  <si>
    <t xml:space="preserve">           1392</t>
  </si>
  <si>
    <t xml:space="preserve">RABBIT CR OVERCROSSING  </t>
  </si>
  <si>
    <t xml:space="preserve">           1432</t>
  </si>
  <si>
    <t>MINN. DR./RASP. RD. I.C.</t>
  </si>
  <si>
    <t xml:space="preserve">MINNESOTA DRIVE   </t>
  </si>
  <si>
    <t xml:space="preserve">           1433</t>
  </si>
  <si>
    <t xml:space="preserve">DIMOND BLVD OC          </t>
  </si>
  <si>
    <t xml:space="preserve">           1441</t>
  </si>
  <si>
    <t xml:space="preserve">HUFFMAN RD U.C. - N.B.  </t>
  </si>
  <si>
    <t xml:space="preserve">MILE POINT 120.1         </t>
  </si>
  <si>
    <t xml:space="preserve">           1442</t>
  </si>
  <si>
    <t xml:space="preserve">HUFFMAN RD U.C. - S.B.  </t>
  </si>
  <si>
    <t xml:space="preserve">           1443</t>
  </si>
  <si>
    <t>CAMPBELL CR MINN DR S.B.</t>
  </si>
  <si>
    <t xml:space="preserve">MINN DR S.B.      </t>
  </si>
  <si>
    <t xml:space="preserve">           1444</t>
  </si>
  <si>
    <t xml:space="preserve">CAMPBELL CREEK  NB RAMP </t>
  </si>
  <si>
    <t>DIMND-MINN ON-RAMP</t>
  </si>
  <si>
    <t xml:space="preserve">           1445</t>
  </si>
  <si>
    <t xml:space="preserve">CAMPBELL CREEK  SB RAMP </t>
  </si>
  <si>
    <t>MINN-DIMND OFFRAMP</t>
  </si>
  <si>
    <t xml:space="preserve">           1450</t>
  </si>
  <si>
    <t xml:space="preserve">NORTH BIRCHWOOD OC      </t>
  </si>
  <si>
    <t xml:space="preserve">BIRCHWOOD LOOP RD </t>
  </si>
  <si>
    <t xml:space="preserve">           1508</t>
  </si>
  <si>
    <t xml:space="preserve">DIMOND DRIVE      </t>
  </si>
  <si>
    <t xml:space="preserve">ANCHORAGE                </t>
  </si>
  <si>
    <t xml:space="preserve">           1509</t>
  </si>
  <si>
    <t>CAMPBELL CREEK  CACHE DR</t>
  </si>
  <si>
    <t xml:space="preserve">CACHE DRIVE       </t>
  </si>
  <si>
    <t xml:space="preserve">           1525</t>
  </si>
  <si>
    <t xml:space="preserve">BONIFACE PARKWAY OC     </t>
  </si>
  <si>
    <t xml:space="preserve">BONIFACE PARKWAY  </t>
  </si>
  <si>
    <t>000S308</t>
  </si>
  <si>
    <t xml:space="preserve">           1526</t>
  </si>
  <si>
    <t xml:space="preserve">MCCARREY OC             </t>
  </si>
  <si>
    <t xml:space="preserve">MCCARREY STREET   </t>
  </si>
  <si>
    <t xml:space="preserve">MILE POINT 2.7           </t>
  </si>
  <si>
    <t xml:space="preserve">           1600</t>
  </si>
  <si>
    <t xml:space="preserve">NORTH EAGLE RIVER O.C.  </t>
  </si>
  <si>
    <t>EAGLE RIVER ACCESS</t>
  </si>
  <si>
    <t xml:space="preserve">           1603</t>
  </si>
  <si>
    <t xml:space="preserve">WEST 100TH AVE UC S.B.  </t>
  </si>
  <si>
    <t xml:space="preserve">           1628</t>
  </si>
  <si>
    <t xml:space="preserve">23RD AVENUE OC A ST     </t>
  </si>
  <si>
    <t xml:space="preserve">23RD AVE          </t>
  </si>
  <si>
    <t xml:space="preserve">           1629</t>
  </si>
  <si>
    <t xml:space="preserve">A ST              </t>
  </si>
  <si>
    <t xml:space="preserve">           1694</t>
  </si>
  <si>
    <t>CAMPBELL CR MINN DR N.B.</t>
  </si>
  <si>
    <t xml:space="preserve">MINN DR N.B.      </t>
  </si>
  <si>
    <t xml:space="preserve">           1695</t>
  </si>
  <si>
    <t xml:space="preserve">WEST 100TH AVE UC N.B.  </t>
  </si>
  <si>
    <t xml:space="preserve">           1739</t>
  </si>
  <si>
    <t>FU551</t>
  </si>
  <si>
    <t xml:space="preserve">           1845</t>
  </si>
  <si>
    <t xml:space="preserve">DRIFTWOOD BAY DR. UC    </t>
  </si>
  <si>
    <t xml:space="preserve">           1861</t>
  </si>
  <si>
    <t xml:space="preserve">CAMPBELL CREEK - SB     </t>
  </si>
  <si>
    <t xml:space="preserve">           1864</t>
  </si>
  <si>
    <t xml:space="preserve">EKLUTNA RIVER - S.B.    </t>
  </si>
  <si>
    <t xml:space="preserve">MILE POINT 24.1          </t>
  </si>
  <si>
    <t xml:space="preserve">           1865</t>
  </si>
  <si>
    <t>GLENN HWY R.R. O.H. - SB</t>
  </si>
  <si>
    <t xml:space="preserve">           1867</t>
  </si>
  <si>
    <t>PETERS CREEK U.C. - S.B.</t>
  </si>
  <si>
    <t xml:space="preserve">           1868</t>
  </si>
  <si>
    <t>EDMONDS LAKE U.C. - S.B.</t>
  </si>
  <si>
    <t xml:space="preserve">           1869</t>
  </si>
  <si>
    <t xml:space="preserve">SOUTH BIRCHWOOD UC - SB </t>
  </si>
  <si>
    <t xml:space="preserve">           1883</t>
  </si>
  <si>
    <t>0S576</t>
  </si>
  <si>
    <t xml:space="preserve">OLD GLENN OVERCROSSING  </t>
  </si>
  <si>
    <t xml:space="preserve">           1884</t>
  </si>
  <si>
    <t xml:space="preserve">OLD GLENN R.R. OVERHEAD </t>
  </si>
  <si>
    <t xml:space="preserve">           1940</t>
  </si>
  <si>
    <t xml:space="preserve">NORTH &amp;#39;C&amp;#39; </t>
  </si>
  <si>
    <t xml:space="preserve">           1950</t>
  </si>
  <si>
    <t xml:space="preserve">BIRD POINT OVERHEAD     </t>
  </si>
  <si>
    <t xml:space="preserve">MILE POINT 95.3          </t>
  </si>
  <si>
    <t xml:space="preserve">           1951</t>
  </si>
  <si>
    <t xml:space="preserve">MATANUSKA RIVER         </t>
  </si>
  <si>
    <t xml:space="preserve">MILE POINT 16.8          </t>
  </si>
  <si>
    <t xml:space="preserve">           1961</t>
  </si>
  <si>
    <t xml:space="preserve">PORTAGE CREEK           </t>
  </si>
  <si>
    <t>WHITTIER ACCESS RD</t>
  </si>
  <si>
    <t xml:space="preserve">           1962</t>
  </si>
  <si>
    <t xml:space="preserve">PLACER CREEK            </t>
  </si>
  <si>
    <t xml:space="preserve">MILE POINT 0.9           </t>
  </si>
  <si>
    <t xml:space="preserve">           1973</t>
  </si>
  <si>
    <t xml:space="preserve">AIRPORT SPUR            </t>
  </si>
  <si>
    <t xml:space="preserve">           2063</t>
  </si>
  <si>
    <t xml:space="preserve">AIA CURBSIDE BRIDGE     </t>
  </si>
  <si>
    <t xml:space="preserve">           2081</t>
  </si>
  <si>
    <t xml:space="preserve">C ST UC AT OMALLEY  EB  </t>
  </si>
  <si>
    <t xml:space="preserve">OMALLEY ROAD      </t>
  </si>
  <si>
    <t xml:space="preserve">C ST SOUTH UNDER         </t>
  </si>
  <si>
    <t xml:space="preserve">           2082</t>
  </si>
  <si>
    <t xml:space="preserve">C ST UC AT OMALLEY  WB  </t>
  </si>
  <si>
    <t xml:space="preserve">           2150</t>
  </si>
  <si>
    <t xml:space="preserve">SMALL BOAT LAUNCH </t>
  </si>
  <si>
    <t xml:space="preserve">           2151</t>
  </si>
  <si>
    <t xml:space="preserve">SOUTH FORK CAMPBELL CR  </t>
  </si>
  <si>
    <t xml:space="preserve">ELMORE ROAD       </t>
  </si>
  <si>
    <t xml:space="preserve">MILE POINT 2.5           </t>
  </si>
  <si>
    <t xml:space="preserve">           2152</t>
  </si>
  <si>
    <t xml:space="preserve">NORTH FORK CAMPBELL CR  </t>
  </si>
  <si>
    <t xml:space="preserve">           2209</t>
  </si>
  <si>
    <t xml:space="preserve">BRAGAW ST OVERCROSSING  </t>
  </si>
  <si>
    <t xml:space="preserve">BRAGAW STREET     </t>
  </si>
  <si>
    <t xml:space="preserve">           2210</t>
  </si>
  <si>
    <t xml:space="preserve">BRAGAW STREET PUC       </t>
  </si>
  <si>
    <t xml:space="preserve">           2235</t>
  </si>
  <si>
    <t xml:space="preserve">CHESTER CREEK EASTBOUND </t>
  </si>
  <si>
    <t>CREEKSIDE TWN CNTR</t>
  </si>
  <si>
    <t xml:space="preserve">           2236</t>
  </si>
  <si>
    <t xml:space="preserve">CHESTER CREEK WESTBOUND </t>
  </si>
  <si>
    <t xml:space="preserve">           2242</t>
  </si>
  <si>
    <t xml:space="preserve">48TH AVE/BONIFACE EXT   </t>
  </si>
  <si>
    <t xml:space="preserve">MARTIN L KING AVE </t>
  </si>
  <si>
    <t xml:space="preserve">           2253</t>
  </si>
  <si>
    <t xml:space="preserve">76TH AVE UNDERCROSSING  </t>
  </si>
  <si>
    <t xml:space="preserve">MILE POINT 121.8         </t>
  </si>
  <si>
    <t xml:space="preserve">           2273</t>
  </si>
  <si>
    <t xml:space="preserve">W DOWLING ROAD OC       </t>
  </si>
  <si>
    <t xml:space="preserve">WEST DOWLING ROAD </t>
  </si>
  <si>
    <t xml:space="preserve">           2274</t>
  </si>
  <si>
    <t xml:space="preserve">FIRE CREEK              </t>
  </si>
  <si>
    <t>WEST LAKE RIDGE DR</t>
  </si>
  <si>
    <t xml:space="preserve">           2303</t>
  </si>
  <si>
    <t>EAGLE RIVER NORTHBOUND 2</t>
  </si>
  <si>
    <t xml:space="preserve">           2308</t>
  </si>
  <si>
    <t xml:space="preserve">MULDOON OVERCROSSING NB </t>
  </si>
  <si>
    <t>*</t>
  </si>
  <si>
    <t xml:space="preserve">           4022</t>
  </si>
  <si>
    <t xml:space="preserve">SHIP CREEK (POST ROAD)  </t>
  </si>
  <si>
    <t xml:space="preserve">POST ROAD         </t>
  </si>
  <si>
    <t xml:space="preserve">           4066</t>
  </si>
  <si>
    <t xml:space="preserve">AIA PEDESTRIAN U.C.     </t>
  </si>
  <si>
    <t xml:space="preserve">N </t>
  </si>
  <si>
    <t xml:space="preserve">           4085</t>
  </si>
  <si>
    <t xml:space="preserve">BIRCHWOOD LP RD PED     </t>
  </si>
  <si>
    <t xml:space="preserve">BIRCHWOOD LOOP    </t>
  </si>
  <si>
    <t xml:space="preserve">           4096</t>
  </si>
  <si>
    <t xml:space="preserve">RABBIT CREEK            </t>
  </si>
  <si>
    <t xml:space="preserve">           4100</t>
  </si>
  <si>
    <t xml:space="preserve">HOWARD HOLTAN COURT UC  </t>
  </si>
  <si>
    <t xml:space="preserve">W DOWLING ROAD    </t>
  </si>
  <si>
    <t xml:space="preserve">           4112</t>
  </si>
  <si>
    <t xml:space="preserve">NO DATA ENTERED   </t>
  </si>
  <si>
    <t xml:space="preserve">NO DATA ENTERED         </t>
  </si>
  <si>
    <t>100410000003414</t>
  </si>
  <si>
    <t xml:space="preserve">CROW PASS ROAD           </t>
  </si>
  <si>
    <t xml:space="preserve">AFAKFSXB95101  </t>
  </si>
  <si>
    <t xml:space="preserve">GRADY ROAD        </t>
  </si>
  <si>
    <t>0.25 MILES NORTHEAST OF I</t>
  </si>
  <si>
    <t xml:space="preserve">AFAKFSXB95106  </t>
  </si>
  <si>
    <t xml:space="preserve">BULLDOG TRAIL     </t>
  </si>
  <si>
    <t>APPROXIMATELY 0.3 MILES S</t>
  </si>
  <si>
    <t xml:space="preserve">AFAKFSXB95107  </t>
  </si>
  <si>
    <t>0.1 MILES NORTHWEST OF IN</t>
  </si>
  <si>
    <t xml:space="preserve">AFAKFSXB95108  </t>
  </si>
  <si>
    <t xml:space="preserve">BRAVO ROUTE       </t>
  </si>
  <si>
    <t>2.2 MILES NORTH OF INTERS</t>
  </si>
  <si>
    <t xml:space="preserve">AFAKFSXB95109  </t>
  </si>
  <si>
    <t xml:space="preserve">POLE LINE ROAD    </t>
  </si>
  <si>
    <t>APPROXIMATELY 0.6 MILES S</t>
  </si>
  <si>
    <t xml:space="preserve">AFAKFXSB85200  </t>
  </si>
  <si>
    <t xml:space="preserve">VANDENBERG AVENUE </t>
  </si>
  <si>
    <t xml:space="preserve">APPROXIMATELY 0.25 MILES </t>
  </si>
  <si>
    <t xml:space="preserve">AFAKFXSB85313  </t>
  </si>
  <si>
    <t xml:space="preserve">ALASKA RAILROAD         </t>
  </si>
  <si>
    <t xml:space="preserve">VANDENBERG AVE    </t>
  </si>
  <si>
    <t>0.1 MILES SOUTH OF INTERS</t>
  </si>
  <si>
    <t>Lat M</t>
  </si>
  <si>
    <t>Lat D</t>
  </si>
  <si>
    <t>Lat S</t>
  </si>
  <si>
    <t>Long M</t>
  </si>
  <si>
    <t>Long S</t>
  </si>
  <si>
    <t>Long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</si>
</sst>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K1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activeCell="G3" sqref="G3"/>
    </sheetView>
  </sheetViews>
  <sheetFormatPr baseColWidth="10" defaultRowHeight="16" x14ac:dyDescent="0.2"/>
  <cols>
    <col min="1" max="1" width="17.33203125" customWidth="1"/>
    <col min="4" max="4" width="16.5" customWidth="1"/>
    <col min="5" max="8" width="12.1640625" customWidth="1"/>
    <col min="9" max="9" width="10.1640625" bestFit="1" customWidth="1"/>
    <col min="10" max="10" width="15" bestFit="1" customWidth="1"/>
  </cols>
  <sheetData>
    <row r="1" spans="1:4" x14ac:dyDescent="0.2">
      <c r="A1" t="s">
        <v>10</v>
      </c>
      <c r="B1" t="s">
        <v>13</v>
      </c>
      <c r="C1" t="s">
        <v>14</v>
      </c>
      <c r="D1" t="s">
        <v>20</v>
      </c>
    </row>
    <row r="2" spans="1:4" x14ac:dyDescent="0.2">
      <c r="A2" t="s">
        <v>175</v>
      </c>
      <c r="B2">
        <f>calcs!B18+(calcs!C18/60)+(calcs!D18/3600)</f>
        <v>61.033333333333331</v>
      </c>
      <c r="C2">
        <f>(calcs!F18+(calcs!G18/60)+(calcs!H18/3600))*-1</f>
        <v>-149.11666666666667</v>
      </c>
      <c r="D2">
        <v>1950</v>
      </c>
    </row>
    <row r="3" spans="1:4" x14ac:dyDescent="0.2">
      <c r="A3" t="s">
        <v>190</v>
      </c>
      <c r="B3">
        <f>calcs!B63+(calcs!C63/60)+(calcs!D63/3600)</f>
        <v>61.189672222222221</v>
      </c>
      <c r="C3">
        <f>(calcs!F63+(calcs!G63/60)+(calcs!H63/3600))*-1</f>
        <v>-149.70600277777777</v>
      </c>
      <c r="D3">
        <v>1965</v>
      </c>
    </row>
    <row r="4" spans="1:4" x14ac:dyDescent="0.2">
      <c r="A4" t="s">
        <v>151</v>
      </c>
      <c r="B4">
        <f>calcs!B64+(calcs!C64/60)+(calcs!D64/3600)</f>
        <v>61.241069444444449</v>
      </c>
      <c r="C4">
        <f>(calcs!F64+(calcs!G64/60)+(calcs!H64/3600))*-1</f>
        <v>-149.70744444444443</v>
      </c>
      <c r="D4">
        <v>1965</v>
      </c>
    </row>
    <row r="5" spans="1:4" x14ac:dyDescent="0.2">
      <c r="A5" t="s">
        <v>253</v>
      </c>
      <c r="B5">
        <f>calcs!B52+(calcs!C52/60)+(calcs!D52/3600)</f>
        <v>61.342200000000005</v>
      </c>
      <c r="C5">
        <f>(calcs!F52+(calcs!G52/60)+(calcs!H52/3600))*-1</f>
        <v>-149.56570000000002</v>
      </c>
      <c r="D5">
        <v>1966</v>
      </c>
    </row>
    <row r="6" spans="1:4" x14ac:dyDescent="0.2">
      <c r="A6" t="s">
        <v>266</v>
      </c>
      <c r="B6">
        <f>calcs!B58+(calcs!C58/60)+(calcs!D58/3600)</f>
        <v>61.317383333333339</v>
      </c>
      <c r="C6">
        <f>(calcs!F58+(calcs!G58/60)+(calcs!H58/3600))*-1</f>
        <v>-149.60348333333332</v>
      </c>
      <c r="D6">
        <v>1966</v>
      </c>
    </row>
    <row r="7" spans="1:4" x14ac:dyDescent="0.2">
      <c r="A7" t="s">
        <v>301</v>
      </c>
      <c r="B7">
        <f>calcs!B59+(calcs!C59/60)+(calcs!D59/3600)</f>
        <v>61.225166666666667</v>
      </c>
      <c r="C7">
        <f>(calcs!F59+(calcs!G59/60)+(calcs!H59/3600))*-1</f>
        <v>-149.65019444444445</v>
      </c>
      <c r="D7">
        <v>1966</v>
      </c>
    </row>
    <row r="8" spans="1:4" x14ac:dyDescent="0.2">
      <c r="A8" t="s">
        <v>269</v>
      </c>
      <c r="B8">
        <f>calcs!B61+(calcs!C61/60)+(calcs!D61/3600)</f>
        <v>61.310813888888887</v>
      </c>
      <c r="C8">
        <f>(calcs!F61+(calcs!G61/60)+(calcs!H61/3600))*-1</f>
        <v>-149.68774166666668</v>
      </c>
      <c r="D8">
        <v>1966</v>
      </c>
    </row>
    <row r="9" spans="1:4" x14ac:dyDescent="0.2">
      <c r="A9" t="s">
        <v>263</v>
      </c>
      <c r="B9">
        <f>calcs!B71+(calcs!C71/60)+(calcs!D71/3600)</f>
        <v>61.237238888888889</v>
      </c>
      <c r="C9">
        <f>(calcs!F71+(calcs!G71/60)+(calcs!H71/3600))*-1</f>
        <v>-149.77845833333333</v>
      </c>
      <c r="D9">
        <v>1966</v>
      </c>
    </row>
    <row r="10" spans="1:4" x14ac:dyDescent="0.2">
      <c r="A10" t="s">
        <v>248</v>
      </c>
      <c r="B10">
        <f>calcs!B72+(calcs!C72/60)+(calcs!D72/3600)</f>
        <v>61.239055555555559</v>
      </c>
      <c r="C10">
        <f>(calcs!F72+(calcs!G72/60)+(calcs!H72/3600))*-1</f>
        <v>-149.77846666666667</v>
      </c>
      <c r="D10">
        <v>1966</v>
      </c>
    </row>
    <row r="11" spans="1:4" x14ac:dyDescent="0.2">
      <c r="A11" t="s">
        <v>193</v>
      </c>
      <c r="B11">
        <f>calcs!B88+(calcs!C88/60)+(calcs!D88/3600)</f>
        <v>61.151975</v>
      </c>
      <c r="C11">
        <f>(calcs!F88+(calcs!G88/60)+(calcs!H88/3600))*-1</f>
        <v>-149.85590833333333</v>
      </c>
      <c r="D11">
        <v>1966</v>
      </c>
    </row>
    <row r="12" spans="1:4" x14ac:dyDescent="0.2">
      <c r="A12" t="s">
        <v>256</v>
      </c>
      <c r="B12">
        <f>calcs!B14+(calcs!C14/60)+(calcs!D14/3600)</f>
        <v>60.846800000000002</v>
      </c>
      <c r="C12">
        <f>(calcs!F14+(calcs!G14/60)+(calcs!H14/3600))*-1</f>
        <v>-149.05870000000002</v>
      </c>
      <c r="D12">
        <v>1967</v>
      </c>
    </row>
    <row r="13" spans="1:4" x14ac:dyDescent="0.2">
      <c r="A13" t="s">
        <v>259</v>
      </c>
      <c r="B13">
        <f>calcs!B62+(calcs!C62/60)+(calcs!D62/3600)</f>
        <v>61.238055555555555</v>
      </c>
      <c r="C13">
        <f>(calcs!F62+(calcs!G62/60)+(calcs!H62/3600))*-1</f>
        <v>-149.69416666666666</v>
      </c>
      <c r="D13">
        <v>1967</v>
      </c>
    </row>
    <row r="14" spans="1:4" x14ac:dyDescent="0.2">
      <c r="A14" t="s">
        <v>145</v>
      </c>
      <c r="B14">
        <f>calcs!B67+(calcs!C67/60)+(calcs!D67/3600)</f>
        <v>61.227119444444448</v>
      </c>
      <c r="C14">
        <f>(calcs!F67+(calcs!G67/60)+(calcs!H67/3600))*-1</f>
        <v>-149.73403055555553</v>
      </c>
      <c r="D14">
        <v>1967</v>
      </c>
    </row>
    <row r="15" spans="1:4" x14ac:dyDescent="0.2">
      <c r="A15" t="s">
        <v>295</v>
      </c>
      <c r="B15">
        <f>calcs!B68+(calcs!C68/60)+(calcs!D68/3600)</f>
        <v>61.207222222222228</v>
      </c>
      <c r="C15">
        <f>(calcs!F68+(calcs!G68/60)+(calcs!H68/3600))*-1</f>
        <v>-149.73999999999998</v>
      </c>
      <c r="D15">
        <v>1967</v>
      </c>
    </row>
    <row r="16" spans="1:4" x14ac:dyDescent="0.2">
      <c r="A16" t="s">
        <v>245</v>
      </c>
      <c r="B16">
        <f>calcs!B69+(calcs!C69/60)+(calcs!D69/3600)</f>
        <v>61.207222222222228</v>
      </c>
      <c r="C16">
        <f>(calcs!F69+(calcs!G69/60)+(calcs!H69/3600))*-1</f>
        <v>-149.73999999999998</v>
      </c>
      <c r="D16">
        <v>1967</v>
      </c>
    </row>
    <row r="17" spans="1:4" x14ac:dyDescent="0.2">
      <c r="A17" t="s">
        <v>145</v>
      </c>
      <c r="B17">
        <f>calcs!B123+(calcs!C123/60)+(calcs!D123/3600)</f>
        <v>61.20055555555556</v>
      </c>
      <c r="C17">
        <f>(calcs!F123+(calcs!G123/60)+(calcs!H123/3600))*-1</f>
        <v>-149.91305555555556</v>
      </c>
      <c r="D17">
        <v>1967</v>
      </c>
    </row>
    <row r="18" spans="1:4" x14ac:dyDescent="0.2">
      <c r="A18" t="s">
        <v>586</v>
      </c>
      <c r="B18">
        <f>calcs!B9+(calcs!C9/60)+(calcs!D9/3600)</f>
        <v>60.817300000000003</v>
      </c>
      <c r="C18">
        <f>(calcs!F9+(calcs!G9/60)+(calcs!H9/3600))*-1</f>
        <v>-148.9871</v>
      </c>
      <c r="D18">
        <v>1968</v>
      </c>
    </row>
    <row r="19" spans="1:4" x14ac:dyDescent="0.2">
      <c r="A19" t="s">
        <v>170</v>
      </c>
      <c r="B19">
        <f>calcs!B11+(calcs!C11/60)+(calcs!D11/3600)</f>
        <v>60.82</v>
      </c>
      <c r="C19">
        <f>(calcs!F11+(calcs!G11/60)+(calcs!H11/3600))*-1</f>
        <v>-149.00083333333333</v>
      </c>
      <c r="D19">
        <v>1968</v>
      </c>
    </row>
    <row r="20" spans="1:4" x14ac:dyDescent="0.2">
      <c r="A20" t="s">
        <v>331</v>
      </c>
      <c r="B20">
        <f>calcs!B7+(calcs!C7/60)+(calcs!D7/3600)</f>
        <v>60.821000000000005</v>
      </c>
      <c r="C20">
        <f>(calcs!F7+(calcs!G7/60)+(calcs!H7/3600))*-1</f>
        <v>-148.97579999999999</v>
      </c>
      <c r="D20">
        <v>1969</v>
      </c>
    </row>
    <row r="21" spans="1:4" x14ac:dyDescent="0.2">
      <c r="A21" t="s">
        <v>583</v>
      </c>
      <c r="B21">
        <f>calcs!B8+(calcs!C8/60)+(calcs!D8/3600)</f>
        <v>60.82694444444445</v>
      </c>
      <c r="C21">
        <f>(calcs!F8+(calcs!G8/60)+(calcs!H8/3600))*-1</f>
        <v>-148.97777777777779</v>
      </c>
      <c r="D21">
        <v>1970</v>
      </c>
    </row>
    <row r="22" spans="1:4" x14ac:dyDescent="0.2">
      <c r="A22" t="s">
        <v>443</v>
      </c>
      <c r="B22">
        <f>calcs!B10+(calcs!C10/60)+(calcs!D10/3600)</f>
        <v>60.844999999999999</v>
      </c>
      <c r="C22">
        <f>(calcs!F10+(calcs!G10/60)+(calcs!H10/3600))*-1</f>
        <v>-148.98819999999998</v>
      </c>
      <c r="D22">
        <v>1972</v>
      </c>
    </row>
    <row r="23" spans="1:4" x14ac:dyDescent="0.2">
      <c r="A23" t="s">
        <v>171</v>
      </c>
      <c r="B23">
        <f>calcs!B13+(calcs!C13/60)+(calcs!D13/3600)</f>
        <v>60.884722222222223</v>
      </c>
      <c r="C23">
        <f>(calcs!F13+(calcs!G13/60)+(calcs!H13/3600))*-1</f>
        <v>-149.04722222222222</v>
      </c>
      <c r="D23">
        <v>1973</v>
      </c>
    </row>
    <row r="24" spans="1:4" x14ac:dyDescent="0.2">
      <c r="A24" t="s">
        <v>167</v>
      </c>
      <c r="B24">
        <f>calcs!B21+(calcs!C21/60)+(calcs!D21/3600)</f>
        <v>60.933055555555555</v>
      </c>
      <c r="C24">
        <f>(calcs!F21+(calcs!G21/60)+(calcs!H21/3600))*-1</f>
        <v>-149.1552777777778</v>
      </c>
      <c r="D24">
        <v>1973</v>
      </c>
    </row>
    <row r="25" spans="1:4" x14ac:dyDescent="0.2">
      <c r="A25" t="s">
        <v>204</v>
      </c>
      <c r="B25">
        <f>calcs!B22+(calcs!C22/60)+(calcs!D22/3600)</f>
        <v>60.938699999999997</v>
      </c>
      <c r="C25">
        <f>(calcs!F22+(calcs!G22/60)+(calcs!H22/3600))*-1</f>
        <v>-149.16739999999999</v>
      </c>
      <c r="D25">
        <v>1974</v>
      </c>
    </row>
    <row r="26" spans="1:4" x14ac:dyDescent="0.2">
      <c r="A26" t="s">
        <v>371</v>
      </c>
      <c r="B26">
        <f>calcs!B24+(calcs!C24/60)+(calcs!D24/3600)</f>
        <v>60.944166666666661</v>
      </c>
      <c r="C26">
        <f>(calcs!F24+(calcs!G24/60)+(calcs!H24/3600))*-1</f>
        <v>-149.18805555555556</v>
      </c>
      <c r="D26">
        <v>1974</v>
      </c>
    </row>
    <row r="27" spans="1:4" x14ac:dyDescent="0.2">
      <c r="A27" t="s">
        <v>387</v>
      </c>
      <c r="B27">
        <f>calcs!B40+(calcs!C40/60)+(calcs!D40/3600)</f>
        <v>61.404722222222219</v>
      </c>
      <c r="C27">
        <f>(calcs!F40+(calcs!G40/60)+(calcs!H40/3600))*-1</f>
        <v>-149.45916666666665</v>
      </c>
      <c r="D27">
        <v>1974</v>
      </c>
    </row>
    <row r="28" spans="1:4" x14ac:dyDescent="0.2">
      <c r="A28" t="s">
        <v>203</v>
      </c>
      <c r="B28">
        <f>calcs!B42+(calcs!C42/60)+(calcs!D42/3600)</f>
        <v>60.973055555555554</v>
      </c>
      <c r="C28">
        <f>(calcs!F42+(calcs!G42/60)+(calcs!H42/3600))*-1</f>
        <v>-149.46694444444444</v>
      </c>
      <c r="D28">
        <v>1974</v>
      </c>
    </row>
    <row r="29" spans="1:4" x14ac:dyDescent="0.2">
      <c r="A29" t="s">
        <v>293</v>
      </c>
      <c r="B29">
        <f>calcs!B45+(calcs!C45/60)+(calcs!D45/3600)</f>
        <v>60.985555555555557</v>
      </c>
      <c r="C29">
        <f>(calcs!F45+(calcs!G45/60)+(calcs!H45/3600))*-1</f>
        <v>-149.50055555555556</v>
      </c>
      <c r="D29">
        <v>1974</v>
      </c>
    </row>
    <row r="30" spans="1:4" x14ac:dyDescent="0.2">
      <c r="A30" t="s">
        <v>170</v>
      </c>
      <c r="B30">
        <f>calcs!B93+(calcs!C93/60)+(calcs!D93/3600)</f>
        <v>61.175555555555555</v>
      </c>
      <c r="C30">
        <f>(calcs!F93+(calcs!G93/60)+(calcs!H93/3600))*-1</f>
        <v>-149.85861111111112</v>
      </c>
      <c r="D30">
        <v>1974</v>
      </c>
    </row>
    <row r="31" spans="1:4" x14ac:dyDescent="0.2">
      <c r="A31" t="s">
        <v>231</v>
      </c>
      <c r="B31">
        <f>calcs!B89+(calcs!C89/60)+(calcs!D89/3600)</f>
        <v>61.144722222222221</v>
      </c>
      <c r="C31">
        <f>(calcs!F89+(calcs!G89/60)+(calcs!H89/3600))*-1</f>
        <v>-149.85638888888889</v>
      </c>
      <c r="D31">
        <v>1975</v>
      </c>
    </row>
    <row r="32" spans="1:4" x14ac:dyDescent="0.2">
      <c r="A32" t="s">
        <v>153</v>
      </c>
      <c r="B32">
        <f>calcs!B90+(calcs!C90/60)+(calcs!D90/3600)</f>
        <v>61.166388888888889</v>
      </c>
      <c r="C32">
        <f>(calcs!F90+(calcs!G90/60)+(calcs!H90/3600))*-1</f>
        <v>-149.85638888888889</v>
      </c>
      <c r="D32">
        <v>1975</v>
      </c>
    </row>
    <row r="33" spans="1:4" x14ac:dyDescent="0.2">
      <c r="A33" t="s">
        <v>374</v>
      </c>
      <c r="B33">
        <f>calcs!B85+(calcs!C85/60)+(calcs!D85/3600)</f>
        <v>61.108611111111109</v>
      </c>
      <c r="C33">
        <f>(calcs!F85+(calcs!G85/60)+(calcs!H85/3600))*-1</f>
        <v>-149.85055555555556</v>
      </c>
      <c r="D33">
        <v>1976</v>
      </c>
    </row>
    <row r="34" spans="1:4" x14ac:dyDescent="0.2">
      <c r="A34" t="s">
        <v>190</v>
      </c>
      <c r="B34">
        <f>calcs!B91+(calcs!C91/60)+(calcs!D91/3600)</f>
        <v>61.123055555555553</v>
      </c>
      <c r="C34">
        <f>(calcs!F91+(calcs!G91/60)+(calcs!H91/3600))*-1</f>
        <v>-149.85666666666665</v>
      </c>
      <c r="D34">
        <v>1976</v>
      </c>
    </row>
    <row r="35" spans="1:4" x14ac:dyDescent="0.2">
      <c r="A35" t="s">
        <v>228</v>
      </c>
      <c r="B35">
        <f>calcs!B4+(calcs!C4/60)+(calcs!D4/3600)</f>
        <v>60.7879</v>
      </c>
      <c r="C35">
        <f>(calcs!F4+(calcs!G4/60)+(calcs!H4/3600))*-1</f>
        <v>-148.8785</v>
      </c>
      <c r="D35">
        <v>1977</v>
      </c>
    </row>
    <row r="36" spans="1:4" x14ac:dyDescent="0.2">
      <c r="A36" t="s">
        <v>351</v>
      </c>
      <c r="B36">
        <f>calcs!B27+(calcs!C27/60)+(calcs!D27/3600)</f>
        <v>60.929722222222217</v>
      </c>
      <c r="C36">
        <f>(calcs!F27+(calcs!G27/60)+(calcs!H27/3600))*-1</f>
        <v>-149.34194444444447</v>
      </c>
      <c r="D36">
        <v>1977</v>
      </c>
    </row>
    <row r="37" spans="1:4" x14ac:dyDescent="0.2">
      <c r="A37" t="s">
        <v>404</v>
      </c>
      <c r="B37">
        <f>calcs!B29+(calcs!C29/60)+(calcs!D29/3600)</f>
        <v>61.461666666666666</v>
      </c>
      <c r="C37">
        <f>(calcs!F29+(calcs!G29/60)+(calcs!H29/3600))*-1</f>
        <v>-149.34944444444446</v>
      </c>
      <c r="D37">
        <v>1977</v>
      </c>
    </row>
    <row r="38" spans="1:4" x14ac:dyDescent="0.2">
      <c r="A38" t="s">
        <v>404</v>
      </c>
      <c r="B38">
        <f>calcs!B33+(calcs!C33/60)+(calcs!D33/3600)</f>
        <v>61.450700000000005</v>
      </c>
      <c r="C38">
        <f>(calcs!F33+(calcs!G33/60)+(calcs!H33/3600))*-1</f>
        <v>-149.37520000000001</v>
      </c>
      <c r="D38">
        <v>1977</v>
      </c>
    </row>
    <row r="39" spans="1:4" x14ac:dyDescent="0.2">
      <c r="A39" t="s">
        <v>345</v>
      </c>
      <c r="B39">
        <f>calcs!B35+(calcs!C35/60)+(calcs!D35/3600)</f>
        <v>61.435277777777777</v>
      </c>
      <c r="C39">
        <f>(calcs!F35+(calcs!G35/60)+(calcs!H35/3600))*-1</f>
        <v>-149.40194444444444</v>
      </c>
      <c r="D39">
        <v>1977</v>
      </c>
    </row>
    <row r="40" spans="1:4" x14ac:dyDescent="0.2">
      <c r="A40" t="s">
        <v>478</v>
      </c>
      <c r="B40">
        <f>calcs!B38+(calcs!C38/60)+(calcs!D38/3600)</f>
        <v>61.409700000000001</v>
      </c>
      <c r="C40">
        <f>(calcs!F38+(calcs!G38/60)+(calcs!H38/3600))*-1</f>
        <v>-149.44239999999999</v>
      </c>
      <c r="D40">
        <v>1977</v>
      </c>
    </row>
    <row r="41" spans="1:4" x14ac:dyDescent="0.2">
      <c r="A41" t="s">
        <v>351</v>
      </c>
      <c r="B41">
        <f>calcs!B47+(calcs!C47/60)+(calcs!D47/3600)</f>
        <v>61.368200000000002</v>
      </c>
      <c r="C41">
        <f>(calcs!F47+(calcs!G47/60)+(calcs!H47/3600))*-1</f>
        <v>-149.535</v>
      </c>
      <c r="D41">
        <v>1977</v>
      </c>
    </row>
    <row r="42" spans="1:4" x14ac:dyDescent="0.2">
      <c r="A42" t="s">
        <v>392</v>
      </c>
      <c r="B42">
        <f>calcs!B86+(calcs!C86/60)+(calcs!D86/3600)</f>
        <v>61.108699999999999</v>
      </c>
      <c r="C42">
        <f>(calcs!F86+(calcs!G86/60)+(calcs!H86/3600))*-1</f>
        <v>-149.851</v>
      </c>
      <c r="D42">
        <v>1977</v>
      </c>
    </row>
    <row r="43" spans="1:4" x14ac:dyDescent="0.2">
      <c r="A43" t="s">
        <v>170</v>
      </c>
      <c r="B43">
        <f>calcs!B95+(calcs!C95/60)+(calcs!D95/3600)</f>
        <v>61.175399999999996</v>
      </c>
      <c r="C43">
        <f>(calcs!F95+(calcs!G95/60)+(calcs!H95/3600))*-1</f>
        <v>-149.85890000000001</v>
      </c>
      <c r="D43">
        <v>1977</v>
      </c>
    </row>
    <row r="44" spans="1:4" x14ac:dyDescent="0.2">
      <c r="A44" t="s">
        <v>443</v>
      </c>
      <c r="B44">
        <f>calcs!B5+(calcs!C5/60)+(calcs!D5/3600)</f>
        <v>60.789899999999996</v>
      </c>
      <c r="C44">
        <f>(calcs!F5+(calcs!G5/60)+(calcs!H5/3600))*-1</f>
        <v>-148.89499999999998</v>
      </c>
      <c r="D44">
        <v>1978</v>
      </c>
    </row>
    <row r="45" spans="1:4" x14ac:dyDescent="0.2">
      <c r="A45" t="s">
        <v>443</v>
      </c>
      <c r="B45">
        <f>calcs!B6+(calcs!C6/60)+(calcs!D6/3600)</f>
        <v>60.793055555555554</v>
      </c>
      <c r="C45">
        <f>(calcs!F6+(calcs!G6/60)+(calcs!H6/3600))*-1</f>
        <v>-148.90416666666667</v>
      </c>
      <c r="D45">
        <v>1978</v>
      </c>
    </row>
    <row r="46" spans="1:4" x14ac:dyDescent="0.2">
      <c r="A46" t="s">
        <v>170</v>
      </c>
      <c r="B46">
        <f>calcs!B39+(calcs!C39/60)+(calcs!D39/3600)</f>
        <v>61.40378888888889</v>
      </c>
      <c r="C46">
        <f>(calcs!F39+(calcs!G39/60)+(calcs!H39/3600))*-1</f>
        <v>-149.45724999999999</v>
      </c>
      <c r="D46">
        <v>1978</v>
      </c>
    </row>
    <row r="47" spans="1:4" x14ac:dyDescent="0.2">
      <c r="A47" t="s">
        <v>170</v>
      </c>
      <c r="B47">
        <f>calcs!B104+(calcs!C104/60)+(calcs!D104/3600)</f>
        <v>61.223272222222221</v>
      </c>
      <c r="C47">
        <f>(calcs!F104+(calcs!G104/60)+(calcs!H104/3600))*-1</f>
        <v>-149.88508333333331</v>
      </c>
      <c r="D47">
        <v>1978</v>
      </c>
    </row>
    <row r="48" spans="1:4" x14ac:dyDescent="0.2">
      <c r="A48" t="s">
        <v>413</v>
      </c>
      <c r="B48">
        <f>calcs!B127+(calcs!C127/60)+(calcs!D127/3600)</f>
        <v>61.137500000000003</v>
      </c>
      <c r="C48">
        <f>(calcs!F127+(calcs!G127/60)+(calcs!H127/3600))*-1</f>
        <v>-149.92527777777778</v>
      </c>
      <c r="D48">
        <v>1978</v>
      </c>
    </row>
    <row r="49" spans="1:4" x14ac:dyDescent="0.2">
      <c r="A49" t="s">
        <v>293</v>
      </c>
      <c r="B49">
        <f>calcs!B17+(calcs!C17/60)+(calcs!D17/3600)</f>
        <v>61.488402777777779</v>
      </c>
      <c r="C49">
        <f>(calcs!F17+(calcs!G17/60)+(calcs!H17/3600))*-1</f>
        <v>-149.09883333333335</v>
      </c>
      <c r="D49">
        <v>1979</v>
      </c>
    </row>
    <row r="50" spans="1:4" x14ac:dyDescent="0.2">
      <c r="A50" t="s">
        <v>166</v>
      </c>
      <c r="B50">
        <f>calcs!B12+(calcs!C12/60)+(calcs!D12/3600)</f>
        <v>61.503919444444442</v>
      </c>
      <c r="C50">
        <f>(calcs!F12+(calcs!G12/60)+(calcs!H12/3600))*-1</f>
        <v>-149.03304166666669</v>
      </c>
      <c r="D50">
        <v>1980</v>
      </c>
    </row>
    <row r="51" spans="1:4" x14ac:dyDescent="0.2">
      <c r="A51" t="s">
        <v>569</v>
      </c>
      <c r="B51">
        <f>calcs!B83+(calcs!C83/60)+(calcs!D83/3600)</f>
        <v>61.177777777777777</v>
      </c>
      <c r="C51">
        <f>(calcs!F83+(calcs!G83/60)+(calcs!H83/3600))*-1</f>
        <v>-149.83805555555557</v>
      </c>
      <c r="D51">
        <v>1980</v>
      </c>
    </row>
    <row r="52" spans="1:4" x14ac:dyDescent="0.2">
      <c r="A52" t="s">
        <v>152</v>
      </c>
      <c r="B52">
        <f>calcs!B99+(calcs!C99/60)+(calcs!D99/3600)</f>
        <v>61.172499999999999</v>
      </c>
      <c r="C52">
        <f>(calcs!F99+(calcs!G99/60)+(calcs!H99/3600))*-1</f>
        <v>-149.86805555555557</v>
      </c>
      <c r="D52">
        <v>1980</v>
      </c>
    </row>
    <row r="53" spans="1:4" x14ac:dyDescent="0.2">
      <c r="A53" t="s">
        <v>410</v>
      </c>
      <c r="B53">
        <f>calcs!B121+(calcs!C121/60)+(calcs!D121/3600)</f>
        <v>61.17305555555555</v>
      </c>
      <c r="C53">
        <f>(calcs!F121+(calcs!G121/60)+(calcs!H121/3600))*-1</f>
        <v>-149.91055555555556</v>
      </c>
      <c r="D53">
        <v>1980</v>
      </c>
    </row>
    <row r="54" spans="1:4" x14ac:dyDescent="0.2">
      <c r="A54" t="s">
        <v>410</v>
      </c>
      <c r="B54">
        <f>calcs!B124+(calcs!C124/60)+(calcs!D124/3600)</f>
        <v>61.176666666666662</v>
      </c>
      <c r="C54">
        <f>(calcs!F124+(calcs!G124/60)+(calcs!H124/3600))*-1</f>
        <v>-149.91361111111112</v>
      </c>
      <c r="D54">
        <v>1980</v>
      </c>
    </row>
    <row r="55" spans="1:4" x14ac:dyDescent="0.2">
      <c r="A55" t="s">
        <v>215</v>
      </c>
      <c r="B55">
        <f>calcs!B103+(calcs!C103/60)+(calcs!D103/3600)</f>
        <v>61.207777777777778</v>
      </c>
      <c r="C55">
        <f>(calcs!F103+(calcs!G103/60)+(calcs!H103/3600))*-1</f>
        <v>-149.88305555555556</v>
      </c>
      <c r="D55">
        <v>1981</v>
      </c>
    </row>
    <row r="56" spans="1:4" x14ac:dyDescent="0.2">
      <c r="A56" t="s">
        <v>161</v>
      </c>
      <c r="B56">
        <f>calcs!B107+(calcs!C107/60)+(calcs!D107/3600)</f>
        <v>61.148055555555558</v>
      </c>
      <c r="C56">
        <f>(calcs!F107+(calcs!G107/60)+(calcs!H107/3600))*-1</f>
        <v>-149.88722222222222</v>
      </c>
      <c r="D56">
        <v>1981</v>
      </c>
    </row>
    <row r="57" spans="1:4" x14ac:dyDescent="0.2">
      <c r="A57" t="s">
        <v>398</v>
      </c>
      <c r="B57">
        <f>calcs!B108+(calcs!C108/60)+(calcs!D108/3600)</f>
        <v>61.203611111111115</v>
      </c>
      <c r="C57">
        <f>(calcs!F108+(calcs!G108/60)+(calcs!H108/3600))*-1</f>
        <v>-149.88749999999999</v>
      </c>
      <c r="D57">
        <v>1981</v>
      </c>
    </row>
    <row r="58" spans="1:4" x14ac:dyDescent="0.2">
      <c r="A58" t="s">
        <v>161</v>
      </c>
      <c r="B58">
        <f>calcs!B110+(calcs!C110/60)+(calcs!D110/3600)</f>
        <v>61.145833333333336</v>
      </c>
      <c r="C58">
        <f>(calcs!F110+(calcs!G110/60)+(calcs!H110/3600))*-1</f>
        <v>-149.89222222222222</v>
      </c>
      <c r="D58">
        <v>1981</v>
      </c>
    </row>
    <row r="59" spans="1:4" x14ac:dyDescent="0.2">
      <c r="A59" t="s">
        <v>398</v>
      </c>
      <c r="B59">
        <f>calcs!B126+(calcs!C126/60)+(calcs!D126/3600)</f>
        <v>61.172499999999999</v>
      </c>
      <c r="C59">
        <f>(calcs!F126+(calcs!G126/60)+(calcs!H126/3600))*-1</f>
        <v>-149.91694444444443</v>
      </c>
      <c r="D59">
        <v>1981</v>
      </c>
    </row>
    <row r="60" spans="1:4" x14ac:dyDescent="0.2">
      <c r="A60" t="s">
        <v>426</v>
      </c>
      <c r="B60">
        <f>calcs!B65+(calcs!C65/60)+(calcs!D65/3600)</f>
        <v>61.227297222222226</v>
      </c>
      <c r="C60">
        <f>(calcs!F65+(calcs!G65/60)+(calcs!H65/3600))*-1</f>
        <v>-149.73298888888888</v>
      </c>
      <c r="D60">
        <v>1982</v>
      </c>
    </row>
    <row r="61" spans="1:4" x14ac:dyDescent="0.2">
      <c r="A61" t="s">
        <v>284</v>
      </c>
      <c r="B61">
        <f>calcs!B80+(calcs!C80/60)+(calcs!D80/3600)</f>
        <v>61.228055555555557</v>
      </c>
      <c r="C61">
        <f>(calcs!F80+(calcs!G80/60)+(calcs!H80/3600))*-1</f>
        <v>-149.83138888888888</v>
      </c>
      <c r="D61">
        <v>1982</v>
      </c>
    </row>
    <row r="62" spans="1:4" x14ac:dyDescent="0.2">
      <c r="A62" t="s">
        <v>280</v>
      </c>
      <c r="B62">
        <f>calcs!B97+(calcs!C97/60)+(calcs!D97/3600)</f>
        <v>61.180799999999998</v>
      </c>
      <c r="C62">
        <f>(calcs!F97+(calcs!G97/60)+(calcs!H97/3600))*-1</f>
        <v>-149.8604</v>
      </c>
      <c r="D62">
        <v>1982</v>
      </c>
    </row>
    <row r="63" spans="1:4" x14ac:dyDescent="0.2">
      <c r="A63" t="s">
        <v>277</v>
      </c>
      <c r="B63">
        <f>calcs!B98+(calcs!C98/60)+(calcs!D98/3600)</f>
        <v>61.173888888888889</v>
      </c>
      <c r="C63">
        <f>(calcs!F98+(calcs!G98/60)+(calcs!H98/3600))*-1</f>
        <v>-149.86416666666665</v>
      </c>
      <c r="D63">
        <v>1982</v>
      </c>
    </row>
    <row r="64" spans="1:4" x14ac:dyDescent="0.2">
      <c r="A64" t="s">
        <v>426</v>
      </c>
      <c r="B64">
        <f>calcs!B82+(calcs!C82/60)+(calcs!D82/3600)</f>
        <v>61.094200000000001</v>
      </c>
      <c r="C64">
        <f>(calcs!F82+(calcs!G82/60)+(calcs!H82/3600))*-1</f>
        <v>-149.83600000000001</v>
      </c>
      <c r="D64">
        <v>1983</v>
      </c>
    </row>
    <row r="65" spans="1:4" x14ac:dyDescent="0.2">
      <c r="A65" t="s">
        <v>228</v>
      </c>
      <c r="B65">
        <f>calcs!B122+(calcs!C122/60)+(calcs!D122/3600)</f>
        <v>61.159166666666664</v>
      </c>
      <c r="C65">
        <f>(calcs!F122+(calcs!G122/60)+(calcs!H122/3600))*-1</f>
        <v>-149.91222222222223</v>
      </c>
      <c r="D65">
        <v>1983</v>
      </c>
    </row>
    <row r="66" spans="1:4" x14ac:dyDescent="0.2">
      <c r="A66" t="s">
        <v>234</v>
      </c>
      <c r="B66">
        <f>calcs!B43+(calcs!C43/60)+(calcs!D43/3600)</f>
        <v>61.402222222222221</v>
      </c>
      <c r="C66">
        <f>(calcs!F43+(calcs!G43/60)+(calcs!H43/3600))*-1</f>
        <v>-149.46777777777777</v>
      </c>
      <c r="D66">
        <v>1985</v>
      </c>
    </row>
    <row r="67" spans="1:4" x14ac:dyDescent="0.2">
      <c r="A67" t="s">
        <v>169</v>
      </c>
      <c r="B67">
        <f>calcs!B102+(calcs!C102/60)+(calcs!D102/3600)</f>
        <v>61.203333333333333</v>
      </c>
      <c r="C67">
        <f>(calcs!F102+(calcs!G102/60)+(calcs!H102/3600))*-1</f>
        <v>-149.88305555555556</v>
      </c>
      <c r="D67">
        <v>1985</v>
      </c>
    </row>
    <row r="68" spans="1:4" x14ac:dyDescent="0.2">
      <c r="A68" t="s">
        <v>241</v>
      </c>
      <c r="B68">
        <f>calcs!B105+(calcs!C105/60)+(calcs!D105/3600)</f>
        <v>61.123333333333335</v>
      </c>
      <c r="C68">
        <f>(calcs!F105+(calcs!G105/60)+(calcs!H105/3600))*-1</f>
        <v>-149.88638888888889</v>
      </c>
      <c r="D68">
        <v>1985</v>
      </c>
    </row>
    <row r="69" spans="1:4" x14ac:dyDescent="0.2">
      <c r="A69" t="s">
        <v>443</v>
      </c>
      <c r="B69">
        <f>calcs!B115+(calcs!C115/60)+(calcs!D115/3600)</f>
        <v>61.130277777777778</v>
      </c>
      <c r="C69">
        <f>(calcs!F115+(calcs!G115/60)+(calcs!H115/3600))*-1</f>
        <v>-149.9075</v>
      </c>
      <c r="D69">
        <v>1985</v>
      </c>
    </row>
    <row r="70" spans="1:4" x14ac:dyDescent="0.2">
      <c r="A70" t="s">
        <v>443</v>
      </c>
      <c r="B70">
        <f>calcs!B116+(calcs!C116/60)+(calcs!D116/3600)</f>
        <v>61.141944444444441</v>
      </c>
      <c r="C70">
        <f>(calcs!F116+(calcs!G116/60)+(calcs!H116/3600))*-1</f>
        <v>-149.9077777777778</v>
      </c>
      <c r="D70">
        <v>1985</v>
      </c>
    </row>
    <row r="71" spans="1:4" x14ac:dyDescent="0.2">
      <c r="A71" t="s">
        <v>234</v>
      </c>
      <c r="B71">
        <f>calcs!B117+(calcs!C117/60)+(calcs!D117/3600)</f>
        <v>61.130277777777778</v>
      </c>
      <c r="C71">
        <f>(calcs!F117+(calcs!G117/60)+(calcs!H117/3600))*-1</f>
        <v>-149.90805555555556</v>
      </c>
      <c r="D71">
        <v>1985</v>
      </c>
    </row>
    <row r="72" spans="1:4" x14ac:dyDescent="0.2">
      <c r="A72" t="s">
        <v>169</v>
      </c>
      <c r="B72">
        <f>calcs!B118+(calcs!C118/60)+(calcs!D118/3600)</f>
        <v>61.141944444444441</v>
      </c>
      <c r="C72">
        <f>(calcs!F118+(calcs!G118/60)+(calcs!H118/3600))*-1</f>
        <v>-149.90805555555556</v>
      </c>
      <c r="D72">
        <v>1985</v>
      </c>
    </row>
    <row r="73" spans="1:4" x14ac:dyDescent="0.2">
      <c r="A73" t="s">
        <v>169</v>
      </c>
      <c r="B73">
        <f>calcs!B119+(calcs!C119/60)+(calcs!D119/3600)</f>
        <v>61.140277777777776</v>
      </c>
      <c r="C73">
        <f>(calcs!F119+(calcs!G119/60)+(calcs!H119/3600))*-1</f>
        <v>-149.90833333333333</v>
      </c>
      <c r="D73">
        <v>1985</v>
      </c>
    </row>
    <row r="74" spans="1:4" x14ac:dyDescent="0.2">
      <c r="A74" t="s">
        <v>207</v>
      </c>
      <c r="B74">
        <f>calcs!B125+(calcs!C125/60)+(calcs!D125/3600)</f>
        <v>61.175555555555555</v>
      </c>
      <c r="C74">
        <f>(calcs!F125+(calcs!G125/60)+(calcs!H125/3600))*-1</f>
        <v>-149.91472222222222</v>
      </c>
      <c r="D74">
        <v>1985</v>
      </c>
    </row>
    <row r="75" spans="1:4" x14ac:dyDescent="0.2">
      <c r="A75" t="s">
        <v>170</v>
      </c>
      <c r="B75">
        <f>calcs!B106+(calcs!C106/60)+(calcs!D106/3600)</f>
        <v>61.12361111111111</v>
      </c>
      <c r="C75">
        <f>(calcs!F106+(calcs!G106/60)+(calcs!H106/3600))*-1</f>
        <v>-149.88638888888889</v>
      </c>
      <c r="D75">
        <v>1986</v>
      </c>
    </row>
    <row r="76" spans="1:4" x14ac:dyDescent="0.2">
      <c r="A76" t="s">
        <v>151</v>
      </c>
      <c r="B76">
        <f>calcs!B111+(calcs!C111/60)+(calcs!D111/3600)</f>
        <v>61.223611111111111</v>
      </c>
      <c r="C76">
        <f>(calcs!F111+(calcs!G111/60)+(calcs!H111/3600))*-1</f>
        <v>-149.89277777777778</v>
      </c>
      <c r="D76">
        <v>1986</v>
      </c>
    </row>
    <row r="77" spans="1:4" x14ac:dyDescent="0.2">
      <c r="A77" t="s">
        <v>178</v>
      </c>
      <c r="B77">
        <f>calcs!B75+(calcs!C75/60)+(calcs!D75/3600)</f>
        <v>61.175555555555555</v>
      </c>
      <c r="C77">
        <f>(calcs!F75+(calcs!G75/60)+(calcs!H75/3600))*-1</f>
        <v>-149.80833333333334</v>
      </c>
      <c r="D77">
        <v>1988</v>
      </c>
    </row>
    <row r="78" spans="1:4" x14ac:dyDescent="0.2">
      <c r="A78" t="s">
        <v>183</v>
      </c>
      <c r="B78">
        <f>calcs!B78+(calcs!C78/60)+(calcs!D78/3600)</f>
        <v>61.169166666666662</v>
      </c>
      <c r="C78">
        <f>(calcs!F78+(calcs!G78/60)+(calcs!H78/3600))*-1</f>
        <v>-149.8088888888889</v>
      </c>
      <c r="D78">
        <v>1988</v>
      </c>
    </row>
    <row r="79" spans="1:4" x14ac:dyDescent="0.2">
      <c r="A79" t="s">
        <v>159</v>
      </c>
      <c r="B79">
        <f>calcs!B76+(calcs!C76/60)+(calcs!D76/3600)</f>
        <v>61.220555555555556</v>
      </c>
      <c r="C79">
        <f>(calcs!F76+(calcs!G76/60)+(calcs!H76/3600))*-1</f>
        <v>-149.80833333333334</v>
      </c>
      <c r="D79">
        <v>1990</v>
      </c>
    </row>
    <row r="80" spans="1:4" x14ac:dyDescent="0.2">
      <c r="A80" t="s">
        <v>177</v>
      </c>
      <c r="B80">
        <f>calcs!B77+(calcs!C77/60)+(calcs!D77/3600)</f>
        <v>61.221111111111114</v>
      </c>
      <c r="C80">
        <f>(calcs!F77+(calcs!G77/60)+(calcs!H77/3600))*-1</f>
        <v>-149.80833333333334</v>
      </c>
      <c r="D80">
        <v>1990</v>
      </c>
    </row>
    <row r="81" spans="1:4" x14ac:dyDescent="0.2">
      <c r="A81" t="s">
        <v>328</v>
      </c>
      <c r="B81">
        <f>calcs!B66+(calcs!C66/60)+(calcs!D66/3600)</f>
        <v>61.208333333333336</v>
      </c>
      <c r="C81">
        <f>(calcs!F66+(calcs!G66/60)+(calcs!H66/3600))*-1</f>
        <v>-149.73361111111109</v>
      </c>
      <c r="D81">
        <v>1991</v>
      </c>
    </row>
    <row r="82" spans="1:4" x14ac:dyDescent="0.2">
      <c r="A82" t="s">
        <v>297</v>
      </c>
      <c r="B82">
        <f>calcs!B112+(calcs!C112/60)+(calcs!D112/3600)</f>
        <v>61.165833333333332</v>
      </c>
      <c r="C82">
        <f>(calcs!F112+(calcs!G112/60)+(calcs!H112/3600))*-1</f>
        <v>-149.89777777777778</v>
      </c>
      <c r="D82">
        <v>1991</v>
      </c>
    </row>
    <row r="83" spans="1:4" x14ac:dyDescent="0.2">
      <c r="A83" t="s">
        <v>145</v>
      </c>
      <c r="B83">
        <f>calcs!B113+(calcs!C113/60)+(calcs!D113/3600)</f>
        <v>61.166111111111107</v>
      </c>
      <c r="C83">
        <f>(calcs!F113+(calcs!G113/60)+(calcs!H113/3600))*-1</f>
        <v>-149.89916666666667</v>
      </c>
      <c r="D83">
        <v>1991</v>
      </c>
    </row>
    <row r="84" spans="1:4" x14ac:dyDescent="0.2">
      <c r="A84" t="s">
        <v>183</v>
      </c>
      <c r="B84">
        <f>calcs!B70+(calcs!C70/60)+(calcs!D70/3600)</f>
        <v>61.224722222222226</v>
      </c>
      <c r="C84">
        <f>(calcs!F70+(calcs!G70/60)+(calcs!H70/3600))*-1</f>
        <v>-149.77833333333334</v>
      </c>
      <c r="D84">
        <v>1992</v>
      </c>
    </row>
    <row r="85" spans="1:4" x14ac:dyDescent="0.2">
      <c r="A85" t="s">
        <v>170</v>
      </c>
      <c r="B85">
        <f>calcs!B84+(calcs!C84/60)+(calcs!D84/3600)</f>
        <v>61.17722222222222</v>
      </c>
      <c r="C85">
        <f>(calcs!F84+(calcs!G84/60)+(calcs!H84/3600))*-1</f>
        <v>-149.84472222222223</v>
      </c>
      <c r="D85">
        <v>1992</v>
      </c>
    </row>
    <row r="86" spans="1:4" x14ac:dyDescent="0.2">
      <c r="A86" t="s">
        <v>454</v>
      </c>
      <c r="B86">
        <f>calcs!B87+(calcs!C87/60)+(calcs!D87/3600)</f>
        <v>61.176111111111112</v>
      </c>
      <c r="C86">
        <f>(calcs!F87+(calcs!G87/60)+(calcs!H87/3600))*-1</f>
        <v>-149.85222222222222</v>
      </c>
      <c r="D86">
        <v>1992</v>
      </c>
    </row>
    <row r="87" spans="1:4" x14ac:dyDescent="0.2">
      <c r="A87" t="s">
        <v>175</v>
      </c>
      <c r="B87">
        <f>calcs!B100+(calcs!C100/60)+(calcs!D100/3600)</f>
        <v>61.166388888888889</v>
      </c>
      <c r="C87">
        <f>(calcs!F100+(calcs!G100/60)+(calcs!H100/3600))*-1</f>
        <v>-149.8738888888889</v>
      </c>
      <c r="D87">
        <v>1993</v>
      </c>
    </row>
    <row r="88" spans="1:4" x14ac:dyDescent="0.2">
      <c r="A88" t="s">
        <v>155</v>
      </c>
      <c r="B88">
        <f>calcs!B79+(calcs!C79/60)+(calcs!D79/3600)</f>
        <v>61.083611111111111</v>
      </c>
      <c r="C88">
        <f>(calcs!F79+(calcs!G79/60)+(calcs!H79/3600))*-1</f>
        <v>-149.82611111111112</v>
      </c>
      <c r="D88">
        <v>1994</v>
      </c>
    </row>
    <row r="89" spans="1:4" x14ac:dyDescent="0.2">
      <c r="A89" t="s">
        <v>145</v>
      </c>
      <c r="B89">
        <f>calcs!B81+(calcs!C81/60)+(calcs!D81/3600)</f>
        <v>61.087222222222223</v>
      </c>
      <c r="C89">
        <f>(calcs!F81+(calcs!G81/60)+(calcs!H81/3600))*-1</f>
        <v>-149.83444444444444</v>
      </c>
      <c r="D89">
        <v>1994</v>
      </c>
    </row>
    <row r="90" spans="1:4" x14ac:dyDescent="0.2">
      <c r="A90" t="s">
        <v>272</v>
      </c>
      <c r="B90">
        <f>calcs!B31+(calcs!C31/60)+(calcs!D31/3600)</f>
        <v>61.449813888888883</v>
      </c>
      <c r="C90">
        <f>(calcs!F31+(calcs!G31/60)+(calcs!H31/3600))*-1</f>
        <v>-149.36991944444446</v>
      </c>
      <c r="D90">
        <v>1995</v>
      </c>
    </row>
    <row r="91" spans="1:4" x14ac:dyDescent="0.2">
      <c r="A91" t="s">
        <v>499</v>
      </c>
      <c r="B91">
        <f>calcs!B73+(calcs!C73/60)+(calcs!D73/3600)</f>
        <v>61.224444444444444</v>
      </c>
      <c r="C91">
        <f>(calcs!F73+(calcs!G73/60)+(calcs!H73/3600))*-1</f>
        <v>-149.79166666666666</v>
      </c>
      <c r="D91">
        <v>1997</v>
      </c>
    </row>
    <row r="92" spans="1:4" x14ac:dyDescent="0.2">
      <c r="A92" t="s">
        <v>496</v>
      </c>
      <c r="B92">
        <f>calcs!B94+(calcs!C94/60)+(calcs!D94/3600)</f>
        <v>61.223055555555554</v>
      </c>
      <c r="C92">
        <f>(calcs!F94+(calcs!G94/60)+(calcs!H94/3600))*-1</f>
        <v>-149.85888888888888</v>
      </c>
      <c r="D92">
        <v>1998</v>
      </c>
    </row>
    <row r="93" spans="1:4" x14ac:dyDescent="0.2">
      <c r="A93" t="s">
        <v>580</v>
      </c>
      <c r="B93">
        <f>calcs!B101+(calcs!C101/60)+(calcs!D101/3600)</f>
        <v>61.200277777777778</v>
      </c>
      <c r="C93">
        <f>(calcs!F101+(calcs!G101/60)+(calcs!H101/3600))*-1</f>
        <v>-149.88305555555556</v>
      </c>
      <c r="D93">
        <v>1998</v>
      </c>
    </row>
    <row r="94" spans="1:4" x14ac:dyDescent="0.2">
      <c r="A94" t="s">
        <v>175</v>
      </c>
      <c r="B94">
        <f>calcs!B114+(calcs!C114/60)+(calcs!D114/3600)</f>
        <v>61.141944444444441</v>
      </c>
      <c r="C94">
        <f>(calcs!F114+(calcs!G114/60)+(calcs!H114/3600))*-1</f>
        <v>-149.90722222222223</v>
      </c>
      <c r="D94">
        <v>1999</v>
      </c>
    </row>
    <row r="95" spans="1:4" x14ac:dyDescent="0.2">
      <c r="A95" t="s">
        <v>145</v>
      </c>
      <c r="B95">
        <f>calcs!B120+(calcs!C120/60)+(calcs!D120/3600)</f>
        <v>61.141944444444441</v>
      </c>
      <c r="C95">
        <f>(calcs!F120+(calcs!G120/60)+(calcs!H120/3600))*-1</f>
        <v>-149.90833333333333</v>
      </c>
      <c r="D95">
        <v>1999</v>
      </c>
    </row>
    <row r="96" spans="1:4" x14ac:dyDescent="0.2">
      <c r="A96" t="s">
        <v>296</v>
      </c>
      <c r="B96">
        <f>calcs!B128+(calcs!C128/60)+(calcs!D128/3600)</f>
        <v>61.17305555555555</v>
      </c>
      <c r="C96">
        <f>(calcs!F128+(calcs!G128/60)+(calcs!H128/3600))*-1</f>
        <v>-149.97972222222222</v>
      </c>
      <c r="D96">
        <v>1999</v>
      </c>
    </row>
    <row r="97" spans="1:4" x14ac:dyDescent="0.2">
      <c r="A97" t="s">
        <v>505</v>
      </c>
      <c r="B97">
        <f>calcs!B130+(calcs!C130/60)+(calcs!D130/3600)</f>
        <v>61.175555555555555</v>
      </c>
      <c r="C97">
        <f>(calcs!F130+(calcs!G130/60)+(calcs!H130/3600))*-1</f>
        <v>-149.98222222222222</v>
      </c>
      <c r="D97">
        <v>1999</v>
      </c>
    </row>
    <row r="98" spans="1:4" x14ac:dyDescent="0.2">
      <c r="A98" t="s">
        <v>170</v>
      </c>
      <c r="B98">
        <f>calcs!B92+(calcs!C92/60)+(calcs!D92/3600)</f>
        <v>61.175555555555555</v>
      </c>
      <c r="C98">
        <f>(calcs!F92+(calcs!G92/60)+(calcs!H92/3600))*-1</f>
        <v>-149.85805555555555</v>
      </c>
      <c r="D98">
        <v>2000</v>
      </c>
    </row>
    <row r="99" spans="1:4" x14ac:dyDescent="0.2">
      <c r="A99" t="s">
        <v>170</v>
      </c>
      <c r="B99">
        <f>calcs!B129+(calcs!C129/60)+(calcs!D129/3600)</f>
        <v>61.173888888888889</v>
      </c>
      <c r="C99">
        <f>(calcs!F129+(calcs!G129/60)+(calcs!H129/3600))*-1</f>
        <v>-149.98111111111112</v>
      </c>
      <c r="D99">
        <v>2000</v>
      </c>
    </row>
    <row r="100" spans="1:4" x14ac:dyDescent="0.2">
      <c r="A100" t="s">
        <v>590</v>
      </c>
      <c r="B100">
        <f>calcs!B96+(calcs!C96/60)+(calcs!D96/3600)</f>
        <v>61.175399999999996</v>
      </c>
      <c r="C100">
        <f>(calcs!F96+(calcs!G96/60)+(calcs!H96/3600))*-1</f>
        <v>-149.85939999999999</v>
      </c>
      <c r="D100">
        <v>2002</v>
      </c>
    </row>
    <row r="101" spans="1:4" x14ac:dyDescent="0.2">
      <c r="A101" t="s">
        <v>308</v>
      </c>
      <c r="B101">
        <f>calcs!B109+(calcs!C109/60)+(calcs!D109/3600)</f>
        <v>61.223888888888894</v>
      </c>
      <c r="C101">
        <f>(calcs!F109+(calcs!G109/60)+(calcs!H109/3600))*-1</f>
        <v>-149.88805555555555</v>
      </c>
      <c r="D101">
        <v>2003</v>
      </c>
    </row>
    <row r="102" spans="1:4" x14ac:dyDescent="0.2">
      <c r="A102" t="s">
        <v>572</v>
      </c>
      <c r="B102">
        <f>calcs!B48+(calcs!C48/60)+(calcs!D48/3600)</f>
        <v>61.371324999999999</v>
      </c>
      <c r="C102">
        <f>(calcs!F48+(calcs!G48/60)+(calcs!H48/3600))*-1</f>
        <v>-149.53902222222223</v>
      </c>
      <c r="D102">
        <v>2005</v>
      </c>
    </row>
    <row r="103" spans="1:4" x14ac:dyDescent="0.2">
      <c r="A103" t="s">
        <v>577</v>
      </c>
      <c r="B103">
        <f>calcs!B54+(calcs!C54/60)+(calcs!D54/3600)</f>
        <v>61.310277777777777</v>
      </c>
      <c r="C103">
        <f>(calcs!F54+(calcs!G54/60)+(calcs!H54/3600))*-1</f>
        <v>-149.57722222222222</v>
      </c>
      <c r="D103">
        <v>2005</v>
      </c>
    </row>
    <row r="104" spans="1:4" x14ac:dyDescent="0.2">
      <c r="A104" t="s">
        <v>145</v>
      </c>
      <c r="B104">
        <f>calcs!B74+(calcs!C74/60)+(calcs!D74/3600)</f>
        <v>61.178055555555552</v>
      </c>
      <c r="C104">
        <f>(calcs!F74+(calcs!G74/60)+(calcs!H74/3600))*-1</f>
        <v>-149.79611111111112</v>
      </c>
      <c r="D104">
        <v>2005</v>
      </c>
    </row>
    <row r="105" spans="1:4" x14ac:dyDescent="0.2">
      <c r="A105" t="s">
        <v>513</v>
      </c>
      <c r="B105">
        <f>calcs!B28+(calcs!C28/60)+(calcs!D28/3600)</f>
        <v>61.461666666666666</v>
      </c>
      <c r="C105">
        <f>(calcs!F28+(calcs!G28/60)+(calcs!H28/3600))*-1</f>
        <v>-149.34888888888889</v>
      </c>
      <c r="D105">
        <v>2006</v>
      </c>
    </row>
    <row r="106" spans="1:4" x14ac:dyDescent="0.2">
      <c r="A106" t="s">
        <v>513</v>
      </c>
      <c r="B106">
        <f>calcs!B32+(calcs!C32/60)+(calcs!D32/3600)</f>
        <v>61.45055555555556</v>
      </c>
      <c r="C106">
        <f>(calcs!F32+(calcs!G32/60)+(calcs!H32/3600))*-1</f>
        <v>-149.37472222222223</v>
      </c>
      <c r="D106">
        <v>2006</v>
      </c>
    </row>
    <row r="107" spans="1:4" x14ac:dyDescent="0.2">
      <c r="A107" t="s">
        <v>170</v>
      </c>
      <c r="B107">
        <f>calcs!B37+(calcs!C37/60)+(calcs!D37/3600)</f>
        <v>61.409444444444446</v>
      </c>
      <c r="C107">
        <f>(calcs!F37+(calcs!G37/60)+(calcs!H37/3600))*-1</f>
        <v>-149.44222222222223</v>
      </c>
      <c r="D107">
        <v>2007</v>
      </c>
    </row>
    <row r="108" spans="1:4" x14ac:dyDescent="0.2">
      <c r="A108" t="s">
        <v>235</v>
      </c>
      <c r="B108">
        <f>calcs!B41+(calcs!C41/60)+(calcs!D41/3600)</f>
        <v>61.404899999999998</v>
      </c>
      <c r="C108">
        <f>(calcs!F41+(calcs!G41/60)+(calcs!H41/3600))*-1</f>
        <v>-149.45959999999999</v>
      </c>
      <c r="D108">
        <v>2007</v>
      </c>
    </row>
    <row r="109" spans="1:4" x14ac:dyDescent="0.2">
      <c r="A109" t="s">
        <v>521</v>
      </c>
      <c r="B109">
        <f>calcs!B56+(calcs!C56/60)+(calcs!D56/3600)</f>
        <v>61.310277777777777</v>
      </c>
      <c r="C109">
        <f>(calcs!F56+(calcs!G56/60)+(calcs!H56/3600))*-1</f>
        <v>-149.57916666666665</v>
      </c>
      <c r="D109">
        <v>2007</v>
      </c>
    </row>
    <row r="110" spans="1:4" x14ac:dyDescent="0.2">
      <c r="A110" t="s">
        <v>170</v>
      </c>
      <c r="B110">
        <f>calcs!B19+(calcs!C19/60)+(calcs!D19/3600)</f>
        <v>60.961666666666666</v>
      </c>
      <c r="C110">
        <f>(calcs!F19+(calcs!G19/60)+(calcs!H19/3600))*-1</f>
        <v>-149.13138888888889</v>
      </c>
      <c r="D110">
        <v>2008</v>
      </c>
    </row>
    <row r="111" spans="1:4" x14ac:dyDescent="0.2">
      <c r="A111" t="s">
        <v>155</v>
      </c>
      <c r="B111">
        <f>calcs!B23+(calcs!C23/60)+(calcs!D23/3600)</f>
        <v>60.943333333333328</v>
      </c>
      <c r="C111">
        <f>(calcs!F23+(calcs!G23/60)+(calcs!H23/3600))*-1</f>
        <v>-149.17083333333332</v>
      </c>
      <c r="D111">
        <v>2008</v>
      </c>
    </row>
    <row r="112" spans="1:4" x14ac:dyDescent="0.2">
      <c r="A112" t="s">
        <v>195</v>
      </c>
      <c r="B112">
        <f>calcs!B34+(calcs!C34/60)+(calcs!D34/3600)</f>
        <v>61.435199999999995</v>
      </c>
      <c r="C112">
        <f>(calcs!F34+(calcs!G34/60)+(calcs!H34/3600))*-1</f>
        <v>-149.40180000000001</v>
      </c>
      <c r="D112">
        <v>2008</v>
      </c>
    </row>
    <row r="113" spans="1:4" x14ac:dyDescent="0.2">
      <c r="A113" t="s">
        <v>294</v>
      </c>
      <c r="B113">
        <f>calcs!B46+(calcs!C46/60)+(calcs!D46/3600)</f>
        <v>61.366500000000002</v>
      </c>
      <c r="C113">
        <f>(calcs!F46+(calcs!G46/60)+(calcs!H46/3600))*-1</f>
        <v>-149.53469999999999</v>
      </c>
      <c r="D113">
        <v>2008</v>
      </c>
    </row>
    <row r="114" spans="1:4" x14ac:dyDescent="0.2">
      <c r="A114" t="s">
        <v>170</v>
      </c>
      <c r="B114">
        <f>calcs!B55+(calcs!C55/60)+(calcs!D55/3600)</f>
        <v>61.310555555555553</v>
      </c>
      <c r="C114">
        <f>(calcs!F55+(calcs!G55/60)+(calcs!H55/3600))*-1</f>
        <v>-149.57888888888888</v>
      </c>
      <c r="D114">
        <v>2008</v>
      </c>
    </row>
    <row r="115" spans="1:4" x14ac:dyDescent="0.2">
      <c r="A115" t="s">
        <v>575</v>
      </c>
      <c r="B115">
        <f>calcs!B20+(calcs!C20/60)+(calcs!D20/3600)</f>
        <v>60.968055555555559</v>
      </c>
      <c r="C115">
        <f>(calcs!F20+(calcs!G20/60)+(calcs!H20/3600))*-1</f>
        <v>-149.13499999999999</v>
      </c>
      <c r="D115">
        <v>2009</v>
      </c>
    </row>
    <row r="116" spans="1:4" x14ac:dyDescent="0.2">
      <c r="A116" t="s">
        <v>170</v>
      </c>
      <c r="B116">
        <f>calcs!B16+(calcs!C16/60)+(calcs!D16/3600)</f>
        <v>61.0214</v>
      </c>
      <c r="C116">
        <f>(calcs!F16+(calcs!G16/60)+(calcs!H16/3600))*-1</f>
        <v>-149.09520000000001</v>
      </c>
      <c r="D116">
        <v>2010</v>
      </c>
    </row>
    <row r="117" spans="1:4" x14ac:dyDescent="0.2">
      <c r="A117" t="s">
        <v>220</v>
      </c>
      <c r="B117">
        <f>calcs!B50+(calcs!C50/60)+(calcs!D50/3600)</f>
        <v>61.298469444444443</v>
      </c>
      <c r="C117">
        <f>(calcs!F50+(calcs!G50/60)+(calcs!H50/3600))*-1</f>
        <v>-149.53975833333334</v>
      </c>
      <c r="D117">
        <v>2011</v>
      </c>
    </row>
    <row r="118" spans="1:4" x14ac:dyDescent="0.2">
      <c r="A118" t="s">
        <v>177</v>
      </c>
      <c r="B118">
        <f>calcs!B26+(calcs!C26/60)+(calcs!D26/3600)</f>
        <v>61.473888888888894</v>
      </c>
      <c r="C118">
        <f>(calcs!F26+(calcs!G26/60)+(calcs!H26/3600))*-1</f>
        <v>-149.26277777777779</v>
      </c>
      <c r="D118">
        <v>2012</v>
      </c>
    </row>
    <row r="119" spans="1:4" x14ac:dyDescent="0.2">
      <c r="A119" t="s">
        <v>153</v>
      </c>
      <c r="B119">
        <f>calcs!B49+(calcs!C49/60)+(calcs!D49/3600)</f>
        <v>61.303197222222217</v>
      </c>
      <c r="C119">
        <f>(calcs!F49+(calcs!G49/60)+(calcs!H49/3600))*-1</f>
        <v>-149.53907777777778</v>
      </c>
      <c r="D119">
        <v>2012</v>
      </c>
    </row>
    <row r="120" spans="1:4" x14ac:dyDescent="0.2">
      <c r="A120" t="s">
        <v>153</v>
      </c>
      <c r="B120">
        <f>calcs!B3+(calcs!C3/60)+(calcs!D3/3600)</f>
        <v>60.785499999999999</v>
      </c>
      <c r="C120">
        <f>(calcs!F3+(calcs!G3/60)+(calcs!H3/3600))*-1</f>
        <v>-148.8416</v>
      </c>
      <c r="D120">
        <v>2013</v>
      </c>
    </row>
    <row r="121" spans="1:4" x14ac:dyDescent="0.2">
      <c r="A121" t="s">
        <v>338</v>
      </c>
      <c r="B121">
        <f>calcs!B15+(calcs!C15/60)+(calcs!D15/3600)</f>
        <v>61.608266666666665</v>
      </c>
      <c r="C121">
        <f>(calcs!F15+(calcs!G15/60)+(calcs!H15/3600))*-1</f>
        <v>-149.07306666666668</v>
      </c>
      <c r="D121">
        <v>2013</v>
      </c>
    </row>
    <row r="122" spans="1:4" x14ac:dyDescent="0.2">
      <c r="A122" t="s">
        <v>338</v>
      </c>
      <c r="B122">
        <f>calcs!B25+(calcs!C25/60)+(calcs!D25/3600)</f>
        <v>61.47195277777778</v>
      </c>
      <c r="C122">
        <f>(calcs!F25+(calcs!G25/60)+(calcs!H25/3600))*-1</f>
        <v>-149.25552777777779</v>
      </c>
      <c r="D122">
        <v>2013</v>
      </c>
    </row>
    <row r="123" spans="1:4" x14ac:dyDescent="0.2">
      <c r="A123" t="s">
        <v>236</v>
      </c>
      <c r="B123">
        <f>calcs!B2+(calcs!C2/60)+(calcs!D2/3600)</f>
        <v>60.786999999999999</v>
      </c>
      <c r="C123">
        <f>(calcs!F2+(calcs!G2/60)+(calcs!H2/3600))*-1</f>
        <v>-148.82429999999999</v>
      </c>
      <c r="D123">
        <v>2015</v>
      </c>
    </row>
    <row r="124" spans="1:4" x14ac:dyDescent="0.2">
      <c r="A124" t="s">
        <v>235</v>
      </c>
      <c r="B124">
        <f>calcs!B44+(calcs!C44/60)+(calcs!D44/3600)</f>
        <v>61.421405555555552</v>
      </c>
      <c r="C124">
        <f>(calcs!F44+(calcs!G44/60)+(calcs!H44/3600))*-1</f>
        <v>-149.49268888888886</v>
      </c>
      <c r="D124">
        <v>2015</v>
      </c>
    </row>
    <row r="125" spans="1:4" x14ac:dyDescent="0.2">
      <c r="A125" t="s">
        <v>215</v>
      </c>
      <c r="B125">
        <f>calcs!B60+(calcs!C60/60)+(calcs!D60/3600)</f>
        <v>61.25333333333333</v>
      </c>
      <c r="C125">
        <f>(calcs!F60+(calcs!G60/60)+(calcs!H60/3600))*-1</f>
        <v>-149.65972222222223</v>
      </c>
      <c r="D125">
        <v>2015</v>
      </c>
    </row>
    <row r="126" spans="1:4" x14ac:dyDescent="0.2">
      <c r="A126" t="s">
        <v>177</v>
      </c>
      <c r="B126">
        <f>calcs!B53+(calcs!C53/60)+(calcs!D53/3600)</f>
        <v>61.319300000000005</v>
      </c>
      <c r="C126">
        <f>(calcs!F53+(calcs!G53/60)+(calcs!H53/3600))*-1</f>
        <v>-149.57579999999999</v>
      </c>
      <c r="D126">
        <v>2016</v>
      </c>
    </row>
    <row r="127" spans="1:4" x14ac:dyDescent="0.2">
      <c r="A127" t="s">
        <v>204</v>
      </c>
      <c r="B127">
        <f>calcs!B57+(calcs!C57/60)+(calcs!D57/3600)</f>
        <v>61.295555555555552</v>
      </c>
      <c r="C127">
        <f>(calcs!F57+(calcs!G57/60)+(calcs!H57/3600))*-1</f>
        <v>-149.58972222222224</v>
      </c>
      <c r="D127">
        <v>2016</v>
      </c>
    </row>
    <row r="128" spans="1:4" x14ac:dyDescent="0.2">
      <c r="A128" t="s">
        <v>179</v>
      </c>
      <c r="B128">
        <f>calcs!B30+(calcs!C30/60)+(calcs!D30/3600)</f>
        <v>61.457222222222228</v>
      </c>
      <c r="C128">
        <f>(calcs!F30+(calcs!G30/60)+(calcs!H30/3600))*-1</f>
        <v>-149.36166666666665</v>
      </c>
      <c r="D128">
        <v>2017</v>
      </c>
    </row>
    <row r="129" spans="1:4" x14ac:dyDescent="0.2">
      <c r="A129" t="s">
        <v>539</v>
      </c>
      <c r="B129">
        <f>calcs!B36+(calcs!C36/60)+(calcs!D36/3600)</f>
        <v>61.420999999999999</v>
      </c>
      <c r="C129">
        <f>(calcs!F36+(calcs!G36/60)+(calcs!H36/3600))*-1</f>
        <v>-149.42519999999999</v>
      </c>
      <c r="D129">
        <v>2017</v>
      </c>
    </row>
    <row r="130" spans="1:4" x14ac:dyDescent="0.2">
      <c r="A130" t="s">
        <v>320</v>
      </c>
      <c r="B130">
        <f>calcs!B51+(calcs!C51/60)+(calcs!D51/3600)</f>
        <v>61.34867777777778</v>
      </c>
      <c r="C130">
        <f>(calcs!F51+(calcs!G51/60)+(calcs!H51/3600))*-1</f>
        <v>-149.55205000000001</v>
      </c>
      <c r="D130">
        <v>2017</v>
      </c>
    </row>
  </sheetData>
  <sortState ref="A2:D130">
    <sortCondition ref="D2:D13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70"/>
  <sheetViews>
    <sheetView tabSelected="1" topLeftCell="H1" workbookViewId="0">
      <selection activeCell="N1" sqref="N1:N1048576"/>
    </sheetView>
  </sheetViews>
  <sheetFormatPr baseColWidth="10" defaultRowHeight="16" x14ac:dyDescent="0.2"/>
  <cols>
    <col min="1" max="1" width="23.1640625" bestFit="1" customWidth="1"/>
    <col min="2" max="2" width="18" bestFit="1" customWidth="1"/>
    <col min="3" max="3" width="18.33203125" bestFit="1" customWidth="1"/>
    <col min="4" max="4" width="18.6640625" bestFit="1" customWidth="1"/>
    <col min="5" max="5" width="20.5" bestFit="1" customWidth="1"/>
    <col min="6" max="6" width="15" bestFit="1" customWidth="1"/>
    <col min="7" max="7" width="21.5" bestFit="1" customWidth="1"/>
    <col min="8" max="8" width="27.5" bestFit="1" customWidth="1"/>
    <col min="9" max="9" width="21.33203125" bestFit="1" customWidth="1"/>
    <col min="10" max="10" width="28" bestFit="1" customWidth="1"/>
    <col min="11" max="11" width="14" bestFit="1" customWidth="1"/>
    <col min="12" max="12" width="23.6640625" bestFit="1" customWidth="1"/>
    <col min="13" max="13" width="9.1640625" customWidth="1"/>
    <col min="14" max="14" width="10.1640625" bestFit="1" customWidth="1"/>
    <col min="15" max="15" width="17.6640625" bestFit="1" customWidth="1"/>
    <col min="16" max="16" width="9.1640625" bestFit="1" customWidth="1"/>
    <col min="17" max="17" width="17.5" bestFit="1" customWidth="1"/>
    <col min="18" max="18" width="11.5" bestFit="1" customWidth="1"/>
    <col min="19" max="19" width="21.6640625" bestFit="1" customWidth="1"/>
    <col min="20" max="20" width="15" bestFit="1" customWidth="1"/>
    <col min="21" max="21" width="22.6640625" bestFit="1" customWidth="1"/>
    <col min="22" max="22" width="23.83203125" bestFit="1" customWidth="1"/>
    <col min="23" max="23" width="8.5" bestFit="1" customWidth="1"/>
    <col min="24" max="24" width="13.6640625" bestFit="1" customWidth="1"/>
    <col min="25" max="25" width="16.83203125" bestFit="1" customWidth="1"/>
    <col min="26" max="26" width="19.83203125" bestFit="1" customWidth="1"/>
    <col min="27" max="27" width="17.6640625" bestFit="1" customWidth="1"/>
    <col min="28" max="28" width="18.33203125" bestFit="1" customWidth="1"/>
    <col min="29" max="29" width="22" bestFit="1" customWidth="1"/>
    <col min="30" max="30" width="13.83203125" bestFit="1" customWidth="1"/>
    <col min="31" max="31" width="17.1640625" bestFit="1" customWidth="1"/>
    <col min="32" max="32" width="15" bestFit="1" customWidth="1"/>
    <col min="33" max="33" width="19.6640625" bestFit="1" customWidth="1"/>
    <col min="34" max="34" width="12.1640625" bestFit="1" customWidth="1"/>
    <col min="35" max="35" width="15.6640625" bestFit="1" customWidth="1"/>
    <col min="36" max="36" width="21.5" bestFit="1" customWidth="1"/>
    <col min="37" max="37" width="22.1640625" bestFit="1" customWidth="1"/>
    <col min="38" max="38" width="24.5" bestFit="1" customWidth="1"/>
    <col min="39" max="39" width="16.5" bestFit="1" customWidth="1"/>
    <col min="40" max="40" width="17.6640625" bestFit="1" customWidth="1"/>
    <col min="41" max="41" width="21" bestFit="1" customWidth="1"/>
    <col min="42" max="42" width="20.83203125" bestFit="1" customWidth="1"/>
    <col min="43" max="43" width="15.6640625" bestFit="1" customWidth="1"/>
    <col min="44" max="44" width="15.5" bestFit="1" customWidth="1"/>
    <col min="45" max="45" width="21.1640625" bestFit="1" customWidth="1"/>
    <col min="46" max="46" width="15.6640625" bestFit="1" customWidth="1"/>
    <col min="47" max="47" width="17.5" bestFit="1" customWidth="1"/>
    <col min="48" max="48" width="22.1640625" bestFit="1" customWidth="1"/>
    <col min="49" max="49" width="22.5" bestFit="1" customWidth="1"/>
    <col min="50" max="50" width="19.1640625" bestFit="1" customWidth="1"/>
    <col min="51" max="51" width="20.5" bestFit="1" customWidth="1"/>
    <col min="52" max="52" width="24.1640625" bestFit="1" customWidth="1"/>
    <col min="53" max="53" width="19.83203125" bestFit="1" customWidth="1"/>
    <col min="54" max="54" width="22.5" bestFit="1" customWidth="1"/>
    <col min="55" max="55" width="23.1640625" bestFit="1" customWidth="1"/>
    <col min="56" max="56" width="19.1640625" bestFit="1" customWidth="1"/>
    <col min="57" max="57" width="18" bestFit="1" customWidth="1"/>
    <col min="58" max="58" width="17.6640625" bestFit="1" customWidth="1"/>
    <col min="59" max="59" width="21.33203125" bestFit="1" customWidth="1"/>
    <col min="60" max="60" width="15.33203125" bestFit="1" customWidth="1"/>
    <col min="61" max="61" width="26" bestFit="1" customWidth="1"/>
    <col min="62" max="62" width="24" bestFit="1" customWidth="1"/>
    <col min="63" max="63" width="18.83203125" bestFit="1" customWidth="1"/>
    <col min="64" max="64" width="18.33203125" bestFit="1" customWidth="1"/>
    <col min="65" max="65" width="21.6640625" bestFit="1" customWidth="1"/>
    <col min="66" max="66" width="22" bestFit="1" customWidth="1"/>
    <col min="67" max="67" width="21.1640625" bestFit="1" customWidth="1"/>
    <col min="68" max="68" width="22" bestFit="1" customWidth="1"/>
    <col min="69" max="69" width="20.83203125" bestFit="1" customWidth="1"/>
    <col min="70" max="70" width="24.83203125" bestFit="1" customWidth="1"/>
    <col min="71" max="71" width="21.33203125" bestFit="1" customWidth="1"/>
    <col min="72" max="72" width="17.5" bestFit="1" customWidth="1"/>
    <col min="73" max="73" width="20.1640625" bestFit="1" customWidth="1"/>
    <col min="74" max="74" width="20.33203125" bestFit="1" customWidth="1"/>
    <col min="75" max="75" width="21.5" bestFit="1" customWidth="1"/>
    <col min="76" max="76" width="20.33203125" bestFit="1" customWidth="1"/>
    <col min="77" max="77" width="16.1640625" bestFit="1" customWidth="1"/>
    <col min="78" max="78" width="20.5" bestFit="1" customWidth="1"/>
    <col min="79" max="79" width="25.6640625" bestFit="1" customWidth="1"/>
    <col min="80" max="80" width="14.83203125" bestFit="1" customWidth="1"/>
    <col min="81" max="81" width="25.33203125" bestFit="1" customWidth="1"/>
    <col min="82" max="82" width="18" bestFit="1" customWidth="1"/>
    <col min="83" max="83" width="25" bestFit="1" customWidth="1"/>
    <col min="84" max="84" width="26.1640625" bestFit="1" customWidth="1"/>
    <col min="85" max="85" width="20.33203125" bestFit="1" customWidth="1"/>
    <col min="86" max="86" width="20.83203125" bestFit="1" customWidth="1"/>
    <col min="87" max="87" width="23.33203125" bestFit="1" customWidth="1"/>
    <col min="88" max="88" width="19.83203125" bestFit="1" customWidth="1"/>
    <col min="89" max="89" width="16.83203125" bestFit="1" customWidth="1"/>
    <col min="90" max="90" width="25.6640625" bestFit="1" customWidth="1"/>
    <col min="91" max="91" width="22.83203125" bestFit="1" customWidth="1"/>
    <col min="92" max="92" width="23.6640625" bestFit="1" customWidth="1"/>
    <col min="93" max="93" width="21.6640625" bestFit="1" customWidth="1"/>
    <col min="94" max="94" width="20.83203125" bestFit="1" customWidth="1"/>
    <col min="95" max="95" width="18.6640625" bestFit="1" customWidth="1"/>
    <col min="96" max="96" width="24.5" bestFit="1" customWidth="1"/>
    <col min="97" max="97" width="25" bestFit="1" customWidth="1"/>
    <col min="98" max="98" width="18.6640625" bestFit="1" customWidth="1"/>
    <col min="99" max="99" width="21.1640625" bestFit="1" customWidth="1"/>
    <col min="100" max="100" width="22" bestFit="1" customWidth="1"/>
    <col min="101" max="101" width="23.33203125" bestFit="1" customWidth="1"/>
    <col min="102" max="102" width="23.1640625" bestFit="1" customWidth="1"/>
    <col min="103" max="103" width="20.33203125" bestFit="1" customWidth="1"/>
    <col min="104" max="104" width="19.33203125" bestFit="1" customWidth="1"/>
    <col min="105" max="105" width="19" bestFit="1" customWidth="1"/>
    <col min="106" max="106" width="16" bestFit="1" customWidth="1"/>
    <col min="107" max="107" width="24.5" bestFit="1" customWidth="1"/>
    <col min="108" max="108" width="20.83203125" bestFit="1" customWidth="1"/>
    <col min="109" max="109" width="12" bestFit="1" customWidth="1"/>
    <col min="110" max="110" width="18" bestFit="1" customWidth="1"/>
    <col min="111" max="111" width="17.5" bestFit="1" customWidth="1"/>
    <col min="112" max="112" width="13.5" bestFit="1" customWidth="1"/>
    <col min="113" max="113" width="15.33203125" bestFit="1" customWidth="1"/>
    <col min="114" max="114" width="8.83203125" bestFit="1" customWidth="1"/>
    <col min="115" max="115" width="11.6640625" bestFit="1" customWidth="1"/>
    <col min="116" max="116" width="16.33203125" bestFit="1" customWidth="1"/>
    <col min="117" max="117" width="16.5" bestFit="1" customWidth="1"/>
    <col min="118" max="118" width="23" bestFit="1" customWidth="1"/>
    <col min="119" max="119" width="18.6640625" bestFit="1" customWidth="1"/>
    <col min="120" max="120" width="18.83203125" bestFit="1" customWidth="1"/>
    <col min="121" max="121" width="21.1640625" bestFit="1" customWidth="1"/>
    <col min="122" max="123" width="6.33203125" bestFit="1" customWidth="1"/>
    <col min="124" max="124" width="9.1640625" bestFit="1" customWidth="1"/>
  </cols>
  <sheetData>
    <row r="1" spans="1:124" x14ac:dyDescent="0.2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</row>
    <row r="2" spans="1:124" x14ac:dyDescent="0.2">
      <c r="A2" s="1" t="s">
        <v>568</v>
      </c>
      <c r="B2">
        <v>1</v>
      </c>
      <c r="C2">
        <v>6</v>
      </c>
      <c r="D2">
        <v>0</v>
      </c>
      <c r="E2">
        <v>40950</v>
      </c>
      <c r="F2">
        <v>0</v>
      </c>
      <c r="G2">
        <v>0</v>
      </c>
      <c r="H2" t="s">
        <v>567</v>
      </c>
      <c r="I2" t="s">
        <v>566</v>
      </c>
      <c r="J2" t="s">
        <v>569</v>
      </c>
      <c r="K2">
        <v>9.44</v>
      </c>
      <c r="L2">
        <v>0</v>
      </c>
      <c r="M2">
        <v>61016000</v>
      </c>
      <c r="N2">
        <v>149070000</v>
      </c>
      <c r="O2">
        <v>999</v>
      </c>
      <c r="P2">
        <v>3</v>
      </c>
      <c r="Q2">
        <v>64</v>
      </c>
      <c r="R2">
        <v>64</v>
      </c>
      <c r="S2">
        <v>9</v>
      </c>
      <c r="T2">
        <v>1980</v>
      </c>
      <c r="U2">
        <v>1</v>
      </c>
      <c r="V2">
        <v>0</v>
      </c>
      <c r="W2">
        <v>50</v>
      </c>
      <c r="X2">
        <v>0</v>
      </c>
      <c r="Y2">
        <v>0</v>
      </c>
      <c r="Z2">
        <v>4.3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4</v>
      </c>
      <c r="AI2">
        <v>0</v>
      </c>
      <c r="AJ2">
        <v>0</v>
      </c>
      <c r="AK2">
        <v>0</v>
      </c>
      <c r="AL2" t="s">
        <v>125</v>
      </c>
      <c r="AM2">
        <v>1</v>
      </c>
      <c r="AN2">
        <v>5</v>
      </c>
      <c r="AO2">
        <v>7</v>
      </c>
      <c r="AP2">
        <v>2</v>
      </c>
      <c r="AQ2">
        <v>0</v>
      </c>
      <c r="AR2">
        <v>0</v>
      </c>
      <c r="AS2">
        <v>1</v>
      </c>
      <c r="AT2">
        <v>0</v>
      </c>
      <c r="AU2">
        <v>99.9</v>
      </c>
      <c r="AV2">
        <v>12.8</v>
      </c>
      <c r="AW2">
        <v>13.1</v>
      </c>
      <c r="AX2">
        <v>0</v>
      </c>
      <c r="AY2">
        <v>0</v>
      </c>
      <c r="AZ2">
        <v>4.3</v>
      </c>
      <c r="BA2">
        <v>5.2</v>
      </c>
      <c r="BB2">
        <v>99.99</v>
      </c>
      <c r="BC2" t="s">
        <v>126</v>
      </c>
      <c r="BD2">
        <v>0</v>
      </c>
      <c r="BE2" t="s">
        <v>126</v>
      </c>
      <c r="BF2">
        <v>0</v>
      </c>
      <c r="BG2">
        <v>0</v>
      </c>
      <c r="BH2">
        <v>7</v>
      </c>
      <c r="BI2">
        <v>7</v>
      </c>
      <c r="BJ2">
        <v>7</v>
      </c>
      <c r="BK2">
        <v>7</v>
      </c>
      <c r="BL2" t="s">
        <v>126</v>
      </c>
      <c r="BM2">
        <v>5</v>
      </c>
      <c r="BO2">
        <v>5</v>
      </c>
      <c r="BQ2" t="s">
        <v>550</v>
      </c>
      <c r="BR2">
        <v>6</v>
      </c>
      <c r="BS2" t="s">
        <v>126</v>
      </c>
      <c r="BT2">
        <v>5</v>
      </c>
      <c r="BU2">
        <v>9</v>
      </c>
      <c r="BV2">
        <v>5</v>
      </c>
      <c r="BY2">
        <v>0</v>
      </c>
      <c r="BZ2">
        <v>916</v>
      </c>
      <c r="CA2">
        <v>24</v>
      </c>
      <c r="CB2" t="s">
        <v>129</v>
      </c>
      <c r="CC2" t="s">
        <v>129</v>
      </c>
      <c r="CD2" t="s">
        <v>129</v>
      </c>
      <c r="CM2">
        <v>0</v>
      </c>
      <c r="CN2" t="s">
        <v>126</v>
      </c>
      <c r="CO2">
        <v>3</v>
      </c>
      <c r="CP2">
        <v>0</v>
      </c>
      <c r="CQ2">
        <v>0</v>
      </c>
      <c r="CR2">
        <v>0</v>
      </c>
      <c r="CS2">
        <v>8</v>
      </c>
      <c r="CT2">
        <v>7</v>
      </c>
      <c r="CU2">
        <v>0</v>
      </c>
      <c r="CV2">
        <v>0</v>
      </c>
      <c r="CX2">
        <v>0</v>
      </c>
      <c r="CY2">
        <v>1</v>
      </c>
      <c r="CZ2" t="s">
        <v>130</v>
      </c>
      <c r="DA2">
        <v>4</v>
      </c>
      <c r="DB2">
        <v>75</v>
      </c>
      <c r="DC2">
        <v>2038</v>
      </c>
      <c r="DD2">
        <v>0</v>
      </c>
      <c r="DE2" t="s">
        <v>130</v>
      </c>
      <c r="DF2" s="2">
        <v>43236</v>
      </c>
      <c r="DG2" t="s">
        <v>131</v>
      </c>
      <c r="DH2" t="s">
        <v>134</v>
      </c>
      <c r="DN2">
        <v>0</v>
      </c>
      <c r="DO2" t="s">
        <v>550</v>
      </c>
      <c r="DP2">
        <v>73.099999999999994</v>
      </c>
      <c r="DQ2">
        <v>0</v>
      </c>
      <c r="DR2" t="s">
        <v>135</v>
      </c>
      <c r="DS2">
        <v>7</v>
      </c>
      <c r="DT2">
        <v>68.12</v>
      </c>
    </row>
    <row r="3" spans="1:124" x14ac:dyDescent="0.2">
      <c r="A3" s="1" t="s">
        <v>570</v>
      </c>
      <c r="B3">
        <v>1</v>
      </c>
      <c r="C3">
        <v>8</v>
      </c>
      <c r="D3">
        <v>0</v>
      </c>
      <c r="E3">
        <v>0</v>
      </c>
      <c r="F3">
        <v>0</v>
      </c>
      <c r="G3">
        <v>2</v>
      </c>
      <c r="H3" t="s">
        <v>210</v>
      </c>
      <c r="I3" t="s">
        <v>571</v>
      </c>
      <c r="J3" t="s">
        <v>572</v>
      </c>
      <c r="K3">
        <v>0</v>
      </c>
      <c r="L3">
        <v>0</v>
      </c>
      <c r="M3">
        <v>61142785</v>
      </c>
      <c r="N3">
        <v>149422680</v>
      </c>
      <c r="O3">
        <v>10</v>
      </c>
      <c r="P3">
        <v>3</v>
      </c>
      <c r="Q3">
        <v>72</v>
      </c>
      <c r="R3">
        <v>72</v>
      </c>
      <c r="S3">
        <v>9</v>
      </c>
      <c r="T3">
        <v>2005</v>
      </c>
      <c r="U3">
        <v>2</v>
      </c>
      <c r="V3">
        <v>0</v>
      </c>
      <c r="W3">
        <v>500</v>
      </c>
      <c r="X3">
        <v>2015</v>
      </c>
      <c r="Y3">
        <v>0</v>
      </c>
      <c r="Z3">
        <v>7.3</v>
      </c>
      <c r="AA3">
        <v>0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5</v>
      </c>
      <c r="AI3" t="s">
        <v>126</v>
      </c>
      <c r="AJ3">
        <v>0</v>
      </c>
      <c r="AK3">
        <v>0</v>
      </c>
      <c r="AL3" t="s">
        <v>143</v>
      </c>
      <c r="AM3">
        <v>1</v>
      </c>
      <c r="AN3">
        <v>5</v>
      </c>
      <c r="AO3">
        <v>5</v>
      </c>
      <c r="AP3">
        <v>4</v>
      </c>
      <c r="AQ3">
        <v>0</v>
      </c>
      <c r="AR3">
        <v>0</v>
      </c>
      <c r="AS3">
        <v>1</v>
      </c>
      <c r="AT3">
        <v>0</v>
      </c>
      <c r="AU3">
        <v>7.3</v>
      </c>
      <c r="AV3">
        <v>45.7</v>
      </c>
      <c r="AW3">
        <v>45.7</v>
      </c>
      <c r="AX3">
        <v>0</v>
      </c>
      <c r="AY3">
        <v>0</v>
      </c>
      <c r="AZ3">
        <v>7.3</v>
      </c>
      <c r="BA3">
        <v>9.3000000000000007</v>
      </c>
      <c r="BB3">
        <v>99.99</v>
      </c>
      <c r="BC3" t="s">
        <v>126</v>
      </c>
      <c r="BD3">
        <v>0</v>
      </c>
      <c r="BE3" t="s">
        <v>126</v>
      </c>
      <c r="BF3">
        <v>0</v>
      </c>
      <c r="BG3">
        <v>0</v>
      </c>
      <c r="BH3">
        <v>7</v>
      </c>
      <c r="BI3">
        <v>7</v>
      </c>
      <c r="BJ3">
        <v>7</v>
      </c>
      <c r="BK3">
        <v>6</v>
      </c>
      <c r="BL3" t="s">
        <v>126</v>
      </c>
      <c r="BM3">
        <v>3</v>
      </c>
      <c r="BN3">
        <v>99.9</v>
      </c>
      <c r="BO3">
        <v>3</v>
      </c>
      <c r="BP3">
        <v>99.9</v>
      </c>
      <c r="BQ3">
        <v>7</v>
      </c>
      <c r="BR3">
        <v>4</v>
      </c>
      <c r="BS3" t="s">
        <v>126</v>
      </c>
      <c r="BT3">
        <v>5</v>
      </c>
      <c r="BU3">
        <v>7</v>
      </c>
      <c r="BV3">
        <v>8</v>
      </c>
      <c r="BZ3">
        <v>817</v>
      </c>
      <c r="CA3">
        <v>24</v>
      </c>
      <c r="CB3" t="s">
        <v>129</v>
      </c>
      <c r="CC3" t="s">
        <v>129</v>
      </c>
      <c r="CD3" t="s">
        <v>129</v>
      </c>
      <c r="CH3">
        <v>0</v>
      </c>
      <c r="CI3">
        <v>0</v>
      </c>
      <c r="CJ3">
        <v>0</v>
      </c>
      <c r="CM3">
        <v>0</v>
      </c>
      <c r="CN3" t="s">
        <v>126</v>
      </c>
      <c r="CO3">
        <v>2</v>
      </c>
      <c r="CP3">
        <v>0</v>
      </c>
      <c r="CQ3">
        <v>0</v>
      </c>
      <c r="CS3">
        <v>1</v>
      </c>
      <c r="CT3">
        <v>6</v>
      </c>
      <c r="CU3">
        <v>8</v>
      </c>
      <c r="CV3">
        <v>8</v>
      </c>
      <c r="CX3">
        <v>0</v>
      </c>
      <c r="CY3">
        <v>1</v>
      </c>
      <c r="CZ3" t="s">
        <v>130</v>
      </c>
      <c r="DA3">
        <v>5</v>
      </c>
      <c r="DB3">
        <v>600</v>
      </c>
      <c r="DC3">
        <v>2035</v>
      </c>
      <c r="DE3" t="s">
        <v>130</v>
      </c>
      <c r="DF3" s="2">
        <v>43242</v>
      </c>
      <c r="DG3" t="s">
        <v>131</v>
      </c>
      <c r="DH3" t="s">
        <v>134</v>
      </c>
      <c r="DN3">
        <v>0</v>
      </c>
      <c r="DP3">
        <v>88.7</v>
      </c>
      <c r="DQ3">
        <v>0</v>
      </c>
      <c r="DR3" t="s">
        <v>135</v>
      </c>
      <c r="DS3">
        <v>7</v>
      </c>
      <c r="DT3">
        <v>425.01</v>
      </c>
    </row>
    <row r="4" spans="1:124" x14ac:dyDescent="0.2">
      <c r="A4" s="1" t="s">
        <v>573</v>
      </c>
      <c r="B4">
        <v>1</v>
      </c>
      <c r="C4">
        <v>8</v>
      </c>
      <c r="D4">
        <v>0</v>
      </c>
      <c r="E4">
        <v>0</v>
      </c>
      <c r="F4">
        <v>0</v>
      </c>
      <c r="G4">
        <v>2</v>
      </c>
      <c r="H4" t="s">
        <v>355</v>
      </c>
      <c r="I4" t="s">
        <v>574</v>
      </c>
      <c r="J4" t="s">
        <v>575</v>
      </c>
      <c r="K4">
        <v>0</v>
      </c>
      <c r="L4">
        <v>0</v>
      </c>
      <c r="M4">
        <v>61112282</v>
      </c>
      <c r="N4">
        <v>149422161</v>
      </c>
      <c r="O4">
        <v>10</v>
      </c>
      <c r="P4">
        <v>3</v>
      </c>
      <c r="Q4">
        <v>72</v>
      </c>
      <c r="R4">
        <v>72</v>
      </c>
      <c r="S4">
        <v>9</v>
      </c>
      <c r="T4">
        <v>2009</v>
      </c>
      <c r="U4">
        <v>1</v>
      </c>
      <c r="V4">
        <v>0</v>
      </c>
      <c r="W4">
        <v>100</v>
      </c>
      <c r="X4">
        <v>2015</v>
      </c>
      <c r="Y4">
        <v>0</v>
      </c>
      <c r="Z4">
        <v>7.3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5</v>
      </c>
      <c r="AI4" t="s">
        <v>126</v>
      </c>
      <c r="AJ4">
        <v>0</v>
      </c>
      <c r="AK4">
        <v>0</v>
      </c>
      <c r="AL4" t="s">
        <v>143</v>
      </c>
      <c r="AM4">
        <v>1</v>
      </c>
      <c r="AN4">
        <v>5</v>
      </c>
      <c r="AO4">
        <v>7</v>
      </c>
      <c r="AP4">
        <v>2</v>
      </c>
      <c r="AQ4">
        <v>0</v>
      </c>
      <c r="AR4">
        <v>0</v>
      </c>
      <c r="AS4">
        <v>1</v>
      </c>
      <c r="AT4">
        <v>0</v>
      </c>
      <c r="AU4">
        <v>4.3</v>
      </c>
      <c r="AV4">
        <v>13.8</v>
      </c>
      <c r="AW4">
        <v>13.8</v>
      </c>
      <c r="AX4">
        <v>0</v>
      </c>
      <c r="AY4">
        <v>0</v>
      </c>
      <c r="AZ4">
        <v>4.3</v>
      </c>
      <c r="BA4">
        <v>4.4000000000000004</v>
      </c>
      <c r="BB4">
        <v>99.99</v>
      </c>
      <c r="BC4" t="s">
        <v>126</v>
      </c>
      <c r="BD4">
        <v>0</v>
      </c>
      <c r="BE4" t="s">
        <v>126</v>
      </c>
      <c r="BF4">
        <v>0</v>
      </c>
      <c r="BG4">
        <v>0</v>
      </c>
      <c r="BH4">
        <v>7</v>
      </c>
      <c r="BI4">
        <v>7</v>
      </c>
      <c r="BJ4">
        <v>7</v>
      </c>
      <c r="BK4">
        <v>7</v>
      </c>
      <c r="BL4" t="s">
        <v>126</v>
      </c>
      <c r="BM4">
        <v>3</v>
      </c>
      <c r="BN4">
        <v>99.9</v>
      </c>
      <c r="BO4">
        <v>3</v>
      </c>
      <c r="BP4">
        <v>99.9</v>
      </c>
      <c r="BQ4">
        <v>7</v>
      </c>
      <c r="BR4">
        <v>6</v>
      </c>
      <c r="BS4" t="s">
        <v>126</v>
      </c>
      <c r="BT4">
        <v>5</v>
      </c>
      <c r="BU4">
        <v>7</v>
      </c>
      <c r="BV4">
        <v>8</v>
      </c>
      <c r="BZ4">
        <v>817</v>
      </c>
      <c r="CA4">
        <v>24</v>
      </c>
      <c r="CB4" t="s">
        <v>129</v>
      </c>
      <c r="CC4" t="s">
        <v>129</v>
      </c>
      <c r="CD4" t="s">
        <v>129</v>
      </c>
      <c r="CH4">
        <v>0</v>
      </c>
      <c r="CI4">
        <v>0</v>
      </c>
      <c r="CJ4">
        <v>0</v>
      </c>
      <c r="CM4">
        <v>0</v>
      </c>
      <c r="CN4" t="s">
        <v>126</v>
      </c>
      <c r="CO4">
        <v>3</v>
      </c>
      <c r="CP4">
        <v>0</v>
      </c>
      <c r="CQ4">
        <v>0</v>
      </c>
      <c r="CS4">
        <v>8</v>
      </c>
      <c r="CT4">
        <v>6</v>
      </c>
      <c r="CU4">
        <v>8</v>
      </c>
      <c r="CV4">
        <v>8</v>
      </c>
      <c r="CX4">
        <v>0</v>
      </c>
      <c r="CY4">
        <v>1</v>
      </c>
      <c r="CZ4" t="s">
        <v>130</v>
      </c>
      <c r="DA4">
        <v>5</v>
      </c>
      <c r="DB4">
        <v>120</v>
      </c>
      <c r="DC4">
        <v>2035</v>
      </c>
      <c r="DE4" t="s">
        <v>130</v>
      </c>
      <c r="DF4" s="2">
        <v>43242</v>
      </c>
      <c r="DG4" t="s">
        <v>131</v>
      </c>
      <c r="DH4" t="s">
        <v>134</v>
      </c>
      <c r="DN4">
        <v>0</v>
      </c>
      <c r="DP4">
        <v>84.9</v>
      </c>
      <c r="DQ4">
        <v>0</v>
      </c>
      <c r="DR4" t="s">
        <v>135</v>
      </c>
      <c r="DS4">
        <v>7</v>
      </c>
      <c r="DT4">
        <v>60.72</v>
      </c>
    </row>
    <row r="5" spans="1:124" x14ac:dyDescent="0.2">
      <c r="A5" s="1" t="s">
        <v>576</v>
      </c>
      <c r="B5">
        <v>1</v>
      </c>
      <c r="C5">
        <v>8</v>
      </c>
      <c r="D5">
        <v>0</v>
      </c>
      <c r="E5">
        <v>0</v>
      </c>
      <c r="F5">
        <v>0</v>
      </c>
      <c r="G5">
        <v>2</v>
      </c>
      <c r="H5" t="s">
        <v>210</v>
      </c>
      <c r="I5" t="s">
        <v>574</v>
      </c>
      <c r="J5" t="s">
        <v>577</v>
      </c>
      <c r="K5">
        <v>0</v>
      </c>
      <c r="L5">
        <v>0</v>
      </c>
      <c r="M5">
        <v>61133060</v>
      </c>
      <c r="N5">
        <v>149390070</v>
      </c>
      <c r="O5">
        <v>10</v>
      </c>
      <c r="P5">
        <v>3</v>
      </c>
      <c r="Q5">
        <v>72</v>
      </c>
      <c r="R5">
        <v>72</v>
      </c>
      <c r="S5">
        <v>9</v>
      </c>
      <c r="T5">
        <v>2005</v>
      </c>
      <c r="U5">
        <v>2</v>
      </c>
      <c r="V5">
        <v>0</v>
      </c>
      <c r="W5">
        <v>100</v>
      </c>
      <c r="X5">
        <v>2015</v>
      </c>
      <c r="Y5">
        <v>0</v>
      </c>
      <c r="Z5">
        <v>7.3</v>
      </c>
      <c r="AA5">
        <v>0</v>
      </c>
      <c r="AB5">
        <v>0</v>
      </c>
      <c r="AC5">
        <v>0</v>
      </c>
      <c r="AD5">
        <v>1</v>
      </c>
      <c r="AE5">
        <v>1</v>
      </c>
      <c r="AF5">
        <v>1</v>
      </c>
      <c r="AG5">
        <v>0</v>
      </c>
      <c r="AH5">
        <v>5</v>
      </c>
      <c r="AI5" t="s">
        <v>126</v>
      </c>
      <c r="AJ5">
        <v>0</v>
      </c>
      <c r="AK5">
        <v>0</v>
      </c>
      <c r="AL5" t="s">
        <v>143</v>
      </c>
      <c r="AM5">
        <v>1</v>
      </c>
      <c r="AN5">
        <v>5</v>
      </c>
      <c r="AO5">
        <v>5</v>
      </c>
      <c r="AP5">
        <v>4</v>
      </c>
      <c r="AQ5">
        <v>0</v>
      </c>
      <c r="AR5">
        <v>0</v>
      </c>
      <c r="AS5">
        <v>1</v>
      </c>
      <c r="AT5">
        <v>0</v>
      </c>
      <c r="AU5">
        <v>8</v>
      </c>
      <c r="AV5">
        <v>23.6</v>
      </c>
      <c r="AW5">
        <v>23.6</v>
      </c>
      <c r="AX5">
        <v>0</v>
      </c>
      <c r="AY5">
        <v>0</v>
      </c>
      <c r="AZ5">
        <v>8</v>
      </c>
      <c r="BA5">
        <v>8.9</v>
      </c>
      <c r="BB5">
        <v>99.99</v>
      </c>
      <c r="BC5" t="s">
        <v>126</v>
      </c>
      <c r="BD5">
        <v>0</v>
      </c>
      <c r="BE5" t="s">
        <v>126</v>
      </c>
      <c r="BF5">
        <v>0</v>
      </c>
      <c r="BG5">
        <v>0</v>
      </c>
      <c r="BH5">
        <v>7</v>
      </c>
      <c r="BI5">
        <v>7</v>
      </c>
      <c r="BJ5">
        <v>7</v>
      </c>
      <c r="BK5">
        <v>7</v>
      </c>
      <c r="BL5" t="s">
        <v>126</v>
      </c>
      <c r="BM5">
        <v>3</v>
      </c>
      <c r="BN5">
        <v>99.9</v>
      </c>
      <c r="BO5">
        <v>3</v>
      </c>
      <c r="BP5">
        <v>99.9</v>
      </c>
      <c r="BQ5">
        <v>7</v>
      </c>
      <c r="BR5">
        <v>6</v>
      </c>
      <c r="BS5" t="s">
        <v>126</v>
      </c>
      <c r="BT5">
        <v>5</v>
      </c>
      <c r="BU5">
        <v>7</v>
      </c>
      <c r="BV5">
        <v>8</v>
      </c>
      <c r="BZ5">
        <v>817</v>
      </c>
      <c r="CA5">
        <v>24</v>
      </c>
      <c r="CB5" t="s">
        <v>129</v>
      </c>
      <c r="CC5" t="s">
        <v>129</v>
      </c>
      <c r="CD5" t="s">
        <v>129</v>
      </c>
      <c r="CH5">
        <v>0</v>
      </c>
      <c r="CI5">
        <v>0</v>
      </c>
      <c r="CJ5">
        <v>0</v>
      </c>
      <c r="CM5">
        <v>0</v>
      </c>
      <c r="CN5" t="s">
        <v>126</v>
      </c>
      <c r="CO5">
        <v>2</v>
      </c>
      <c r="CP5">
        <v>0</v>
      </c>
      <c r="CQ5">
        <v>0</v>
      </c>
      <c r="CS5">
        <v>1</v>
      </c>
      <c r="CT5">
        <v>6</v>
      </c>
      <c r="CU5">
        <v>8</v>
      </c>
      <c r="CV5">
        <v>8</v>
      </c>
      <c r="CX5">
        <v>0</v>
      </c>
      <c r="CY5">
        <v>1</v>
      </c>
      <c r="CZ5" t="s">
        <v>130</v>
      </c>
      <c r="DA5">
        <v>5</v>
      </c>
      <c r="DB5">
        <v>120</v>
      </c>
      <c r="DC5">
        <v>2035</v>
      </c>
      <c r="DE5" t="s">
        <v>130</v>
      </c>
      <c r="DF5" s="2">
        <v>43242</v>
      </c>
      <c r="DG5" t="s">
        <v>131</v>
      </c>
      <c r="DH5" t="s">
        <v>134</v>
      </c>
      <c r="DN5">
        <v>0</v>
      </c>
      <c r="DP5">
        <v>100</v>
      </c>
      <c r="DQ5">
        <v>0</v>
      </c>
      <c r="DR5" t="s">
        <v>135</v>
      </c>
      <c r="DS5">
        <v>7</v>
      </c>
      <c r="DT5">
        <v>210.04</v>
      </c>
    </row>
    <row r="6" spans="1:124" x14ac:dyDescent="0.2">
      <c r="A6" s="1" t="s">
        <v>578</v>
      </c>
      <c r="B6">
        <v>1</v>
      </c>
      <c r="C6">
        <v>8</v>
      </c>
      <c r="D6">
        <v>0</v>
      </c>
      <c r="E6">
        <v>0</v>
      </c>
      <c r="F6">
        <v>0</v>
      </c>
      <c r="G6">
        <v>2</v>
      </c>
      <c r="H6" t="s">
        <v>292</v>
      </c>
      <c r="I6" t="s">
        <v>579</v>
      </c>
      <c r="J6" t="s">
        <v>580</v>
      </c>
      <c r="K6">
        <v>0</v>
      </c>
      <c r="L6">
        <v>0</v>
      </c>
      <c r="M6">
        <v>61183893</v>
      </c>
      <c r="N6">
        <v>149411587</v>
      </c>
      <c r="O6">
        <v>10</v>
      </c>
      <c r="P6">
        <v>3</v>
      </c>
      <c r="Q6">
        <v>72</v>
      </c>
      <c r="R6">
        <v>72</v>
      </c>
      <c r="S6">
        <v>9</v>
      </c>
      <c r="T6">
        <v>1998</v>
      </c>
      <c r="U6">
        <v>2</v>
      </c>
      <c r="V6">
        <v>0</v>
      </c>
      <c r="W6">
        <v>1000</v>
      </c>
      <c r="X6">
        <v>2015</v>
      </c>
      <c r="Y6">
        <v>0</v>
      </c>
      <c r="Z6">
        <v>9.1</v>
      </c>
      <c r="AA6">
        <v>0</v>
      </c>
      <c r="AB6">
        <v>45</v>
      </c>
      <c r="AC6">
        <v>0</v>
      </c>
      <c r="AD6">
        <v>1</v>
      </c>
      <c r="AE6">
        <v>1</v>
      </c>
      <c r="AF6">
        <v>0</v>
      </c>
      <c r="AG6">
        <v>0</v>
      </c>
      <c r="AH6">
        <v>5</v>
      </c>
      <c r="AI6" t="s">
        <v>126</v>
      </c>
      <c r="AJ6">
        <v>0</v>
      </c>
      <c r="AK6">
        <v>0</v>
      </c>
      <c r="AL6" t="s">
        <v>143</v>
      </c>
      <c r="AM6">
        <v>1</v>
      </c>
      <c r="AN6">
        <v>5</v>
      </c>
      <c r="AO6">
        <v>6</v>
      </c>
      <c r="AP6">
        <v>4</v>
      </c>
      <c r="AQ6">
        <v>0</v>
      </c>
      <c r="AR6">
        <v>0</v>
      </c>
      <c r="AS6">
        <v>3</v>
      </c>
      <c r="AT6">
        <v>0</v>
      </c>
      <c r="AU6">
        <v>8</v>
      </c>
      <c r="AV6">
        <v>41</v>
      </c>
      <c r="AW6">
        <v>120</v>
      </c>
      <c r="AX6">
        <v>0</v>
      </c>
      <c r="AY6">
        <v>0</v>
      </c>
      <c r="AZ6">
        <v>8</v>
      </c>
      <c r="BA6">
        <v>8.9</v>
      </c>
      <c r="BB6">
        <v>99.99</v>
      </c>
      <c r="BC6" t="s">
        <v>126</v>
      </c>
      <c r="BD6">
        <v>0</v>
      </c>
      <c r="BE6" t="s">
        <v>126</v>
      </c>
      <c r="BF6">
        <v>0</v>
      </c>
      <c r="BG6">
        <v>0</v>
      </c>
      <c r="BH6">
        <v>7</v>
      </c>
      <c r="BI6">
        <v>7</v>
      </c>
      <c r="BJ6">
        <v>6</v>
      </c>
      <c r="BK6">
        <v>7</v>
      </c>
      <c r="BL6" t="s">
        <v>126</v>
      </c>
      <c r="BM6">
        <v>3</v>
      </c>
      <c r="BN6">
        <v>99.9</v>
      </c>
      <c r="BO6">
        <v>3</v>
      </c>
      <c r="BP6">
        <v>99.9</v>
      </c>
      <c r="BQ6">
        <v>6</v>
      </c>
      <c r="BR6">
        <v>5</v>
      </c>
      <c r="BS6" t="s">
        <v>126</v>
      </c>
      <c r="BT6">
        <v>5</v>
      </c>
      <c r="BU6">
        <v>7</v>
      </c>
      <c r="BV6">
        <v>8</v>
      </c>
      <c r="BZ6">
        <v>817</v>
      </c>
      <c r="CA6">
        <v>24</v>
      </c>
      <c r="CB6" t="s">
        <v>129</v>
      </c>
      <c r="CC6" t="s">
        <v>129</v>
      </c>
      <c r="CD6" t="s">
        <v>129</v>
      </c>
      <c r="CH6">
        <v>0</v>
      </c>
      <c r="CI6">
        <v>0</v>
      </c>
      <c r="CJ6">
        <v>0</v>
      </c>
      <c r="CM6">
        <v>0</v>
      </c>
      <c r="CN6" t="s">
        <v>126</v>
      </c>
      <c r="CO6">
        <v>2</v>
      </c>
      <c r="CP6">
        <v>0</v>
      </c>
      <c r="CQ6">
        <v>0</v>
      </c>
      <c r="CS6">
        <v>2</v>
      </c>
      <c r="CT6">
        <v>6</v>
      </c>
      <c r="CU6">
        <v>8</v>
      </c>
      <c r="CV6">
        <v>8</v>
      </c>
      <c r="CX6">
        <v>0</v>
      </c>
      <c r="CY6">
        <v>1</v>
      </c>
      <c r="CZ6" t="s">
        <v>130</v>
      </c>
      <c r="DA6">
        <v>5</v>
      </c>
      <c r="DB6">
        <v>1200</v>
      </c>
      <c r="DC6">
        <v>2035</v>
      </c>
      <c r="DE6" t="s">
        <v>130</v>
      </c>
      <c r="DF6" s="2">
        <v>43242</v>
      </c>
      <c r="DG6" t="s">
        <v>131</v>
      </c>
      <c r="DH6" t="s">
        <v>134</v>
      </c>
      <c r="DN6">
        <v>0</v>
      </c>
      <c r="DP6">
        <v>82.4</v>
      </c>
      <c r="DQ6">
        <v>0</v>
      </c>
      <c r="DR6" t="s">
        <v>132</v>
      </c>
      <c r="DS6">
        <v>6</v>
      </c>
      <c r="DT6">
        <v>1068</v>
      </c>
    </row>
    <row r="7" spans="1:124" x14ac:dyDescent="0.2">
      <c r="A7" s="1" t="s">
        <v>581</v>
      </c>
      <c r="B7">
        <v>1</v>
      </c>
      <c r="C7">
        <v>8</v>
      </c>
      <c r="D7">
        <v>0</v>
      </c>
      <c r="E7">
        <v>0</v>
      </c>
      <c r="F7">
        <v>0</v>
      </c>
      <c r="G7">
        <v>2</v>
      </c>
      <c r="H7" t="s">
        <v>292</v>
      </c>
      <c r="I7" t="s">
        <v>582</v>
      </c>
      <c r="J7" t="s">
        <v>583</v>
      </c>
      <c r="K7">
        <v>0</v>
      </c>
      <c r="L7">
        <v>0</v>
      </c>
      <c r="M7">
        <v>61190258</v>
      </c>
      <c r="N7">
        <v>149361254</v>
      </c>
      <c r="O7">
        <v>10</v>
      </c>
      <c r="P7">
        <v>3</v>
      </c>
      <c r="Q7">
        <v>72</v>
      </c>
      <c r="R7">
        <v>72</v>
      </c>
      <c r="S7">
        <v>9</v>
      </c>
      <c r="T7">
        <v>1970</v>
      </c>
      <c r="U7">
        <v>1</v>
      </c>
      <c r="V7">
        <v>0</v>
      </c>
      <c r="W7">
        <v>100</v>
      </c>
      <c r="X7">
        <v>2015</v>
      </c>
      <c r="Y7">
        <v>0</v>
      </c>
      <c r="Z7">
        <v>3.6</v>
      </c>
      <c r="AA7">
        <v>0</v>
      </c>
      <c r="AB7">
        <v>0</v>
      </c>
      <c r="AC7">
        <v>0</v>
      </c>
      <c r="AD7" t="s">
        <v>126</v>
      </c>
      <c r="AE7">
        <v>0</v>
      </c>
      <c r="AF7">
        <v>0</v>
      </c>
      <c r="AG7">
        <v>0</v>
      </c>
      <c r="AH7">
        <v>5</v>
      </c>
      <c r="AI7" t="s">
        <v>126</v>
      </c>
      <c r="AJ7">
        <v>0</v>
      </c>
      <c r="AK7">
        <v>0</v>
      </c>
      <c r="AL7" t="s">
        <v>143</v>
      </c>
      <c r="AM7">
        <v>1</v>
      </c>
      <c r="AN7">
        <v>5</v>
      </c>
      <c r="AO7">
        <v>3</v>
      </c>
      <c r="AP7">
        <v>10</v>
      </c>
      <c r="AQ7">
        <v>0</v>
      </c>
      <c r="AR7">
        <v>0</v>
      </c>
      <c r="AS7">
        <v>1</v>
      </c>
      <c r="AT7">
        <v>0</v>
      </c>
      <c r="AU7">
        <v>3.6</v>
      </c>
      <c r="AV7">
        <v>42.7</v>
      </c>
      <c r="AW7">
        <v>42.7</v>
      </c>
      <c r="AX7">
        <v>0</v>
      </c>
      <c r="AY7">
        <v>0</v>
      </c>
      <c r="AZ7">
        <v>3.6</v>
      </c>
      <c r="BA7">
        <v>3.8</v>
      </c>
      <c r="BB7">
        <v>99.99</v>
      </c>
      <c r="BC7" t="s">
        <v>126</v>
      </c>
      <c r="BD7">
        <v>0</v>
      </c>
      <c r="BE7" t="s">
        <v>126</v>
      </c>
      <c r="BF7">
        <v>0</v>
      </c>
      <c r="BG7">
        <v>0</v>
      </c>
      <c r="BH7">
        <v>6</v>
      </c>
      <c r="BI7">
        <v>6</v>
      </c>
      <c r="BJ7">
        <v>7</v>
      </c>
      <c r="BK7">
        <v>7</v>
      </c>
      <c r="BL7" t="s">
        <v>126</v>
      </c>
      <c r="BM7">
        <v>3</v>
      </c>
      <c r="BN7">
        <v>99.9</v>
      </c>
      <c r="BO7">
        <v>3</v>
      </c>
      <c r="BP7">
        <v>99.9</v>
      </c>
      <c r="BQ7">
        <v>6</v>
      </c>
      <c r="BR7">
        <v>3</v>
      </c>
      <c r="BS7" t="s">
        <v>126</v>
      </c>
      <c r="BT7">
        <v>5</v>
      </c>
      <c r="BU7">
        <v>7</v>
      </c>
      <c r="BV7">
        <v>8</v>
      </c>
      <c r="BZ7">
        <v>817</v>
      </c>
      <c r="CA7">
        <v>24</v>
      </c>
      <c r="CB7" t="s">
        <v>129</v>
      </c>
      <c r="CC7" t="s">
        <v>129</v>
      </c>
      <c r="CD7" t="s">
        <v>129</v>
      </c>
      <c r="CH7">
        <v>50</v>
      </c>
      <c r="CI7">
        <v>5</v>
      </c>
      <c r="CJ7">
        <v>75</v>
      </c>
      <c r="CM7">
        <v>0</v>
      </c>
      <c r="CN7" t="s">
        <v>126</v>
      </c>
      <c r="CO7">
        <v>3</v>
      </c>
      <c r="CP7">
        <v>0</v>
      </c>
      <c r="CQ7">
        <v>0</v>
      </c>
      <c r="CS7">
        <v>3</v>
      </c>
      <c r="CT7">
        <v>0</v>
      </c>
      <c r="CU7">
        <v>0</v>
      </c>
      <c r="CV7">
        <v>0</v>
      </c>
      <c r="CX7">
        <v>0</v>
      </c>
      <c r="CY7">
        <v>1</v>
      </c>
      <c r="CZ7" t="s">
        <v>130</v>
      </c>
      <c r="DA7">
        <v>5</v>
      </c>
      <c r="DB7">
        <v>120</v>
      </c>
      <c r="DC7">
        <v>2035</v>
      </c>
      <c r="DE7" t="s">
        <v>130</v>
      </c>
      <c r="DF7" s="2">
        <v>43242</v>
      </c>
      <c r="DG7" t="s">
        <v>131</v>
      </c>
      <c r="DH7" t="s">
        <v>142</v>
      </c>
      <c r="DN7">
        <v>2</v>
      </c>
      <c r="DP7">
        <v>73.900000000000006</v>
      </c>
      <c r="DQ7">
        <v>2</v>
      </c>
      <c r="DR7" t="s">
        <v>132</v>
      </c>
      <c r="DS7">
        <v>6</v>
      </c>
      <c r="DT7">
        <v>162.26</v>
      </c>
    </row>
    <row r="8" spans="1:124" x14ac:dyDescent="0.2">
      <c r="A8" s="1" t="s">
        <v>584</v>
      </c>
      <c r="B8">
        <v>1</v>
      </c>
      <c r="C8">
        <v>8</v>
      </c>
      <c r="D8">
        <v>0</v>
      </c>
      <c r="E8">
        <v>0</v>
      </c>
      <c r="F8">
        <v>0</v>
      </c>
      <c r="G8">
        <v>2</v>
      </c>
      <c r="H8" t="s">
        <v>210</v>
      </c>
      <c r="I8" t="s">
        <v>585</v>
      </c>
      <c r="J8" t="s">
        <v>586</v>
      </c>
      <c r="K8">
        <v>0</v>
      </c>
      <c r="L8">
        <v>0</v>
      </c>
      <c r="M8">
        <v>61141406</v>
      </c>
      <c r="N8">
        <v>149464245</v>
      </c>
      <c r="O8">
        <v>3</v>
      </c>
      <c r="P8">
        <v>3</v>
      </c>
      <c r="Q8">
        <v>72</v>
      </c>
      <c r="R8">
        <v>72</v>
      </c>
      <c r="S8">
        <v>16</v>
      </c>
      <c r="T8">
        <v>1968</v>
      </c>
      <c r="U8">
        <v>4</v>
      </c>
      <c r="V8">
        <v>0</v>
      </c>
      <c r="W8">
        <v>10000</v>
      </c>
      <c r="X8">
        <v>2015</v>
      </c>
      <c r="Y8">
        <v>0</v>
      </c>
      <c r="Z8">
        <v>16.100000000000001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5</v>
      </c>
      <c r="AI8" t="s">
        <v>126</v>
      </c>
      <c r="AJ8">
        <v>0</v>
      </c>
      <c r="AK8">
        <v>0</v>
      </c>
      <c r="AL8" t="s">
        <v>125</v>
      </c>
      <c r="AM8">
        <v>1</v>
      </c>
      <c r="AN8">
        <v>5</v>
      </c>
      <c r="AO8">
        <v>3</v>
      </c>
      <c r="AP8">
        <v>19</v>
      </c>
      <c r="AQ8">
        <v>0</v>
      </c>
      <c r="AR8">
        <v>0</v>
      </c>
      <c r="AS8">
        <v>2</v>
      </c>
      <c r="AT8">
        <v>0</v>
      </c>
      <c r="AU8">
        <v>16.100000000000001</v>
      </c>
      <c r="AV8">
        <v>7.8</v>
      </c>
      <c r="AW8">
        <v>16.3</v>
      </c>
      <c r="AX8">
        <v>0</v>
      </c>
      <c r="AY8">
        <v>0</v>
      </c>
      <c r="AZ8">
        <v>16.100000000000001</v>
      </c>
      <c r="BA8">
        <v>16.100000000000001</v>
      </c>
      <c r="BB8">
        <v>99.99</v>
      </c>
      <c r="BC8" t="s">
        <v>126</v>
      </c>
      <c r="BD8">
        <v>0</v>
      </c>
      <c r="BE8" t="s">
        <v>126</v>
      </c>
      <c r="BF8">
        <v>0</v>
      </c>
      <c r="BG8">
        <v>0</v>
      </c>
      <c r="BH8" t="s">
        <v>126</v>
      </c>
      <c r="BI8" t="s">
        <v>126</v>
      </c>
      <c r="BJ8" t="s">
        <v>126</v>
      </c>
      <c r="BK8">
        <v>6</v>
      </c>
      <c r="BL8">
        <v>6</v>
      </c>
      <c r="BM8">
        <v>3</v>
      </c>
      <c r="BN8">
        <v>99.9</v>
      </c>
      <c r="BO8">
        <v>3</v>
      </c>
      <c r="BP8">
        <v>99.9</v>
      </c>
      <c r="BQ8">
        <v>6</v>
      </c>
      <c r="BR8">
        <v>4</v>
      </c>
      <c r="BS8" t="s">
        <v>126</v>
      </c>
      <c r="BT8">
        <v>5</v>
      </c>
      <c r="BU8">
        <v>7</v>
      </c>
      <c r="BV8">
        <v>8</v>
      </c>
      <c r="BZ8">
        <v>817</v>
      </c>
      <c r="CA8">
        <v>24</v>
      </c>
      <c r="CB8" t="s">
        <v>129</v>
      </c>
      <c r="CC8" t="s">
        <v>129</v>
      </c>
      <c r="CD8" t="s">
        <v>129</v>
      </c>
      <c r="CH8">
        <v>0</v>
      </c>
      <c r="CI8">
        <v>0</v>
      </c>
      <c r="CJ8">
        <v>0</v>
      </c>
      <c r="CM8">
        <v>0</v>
      </c>
      <c r="CN8" t="s">
        <v>126</v>
      </c>
      <c r="CO8">
        <v>2</v>
      </c>
      <c r="CP8">
        <v>0</v>
      </c>
      <c r="CQ8">
        <v>0</v>
      </c>
      <c r="CR8">
        <v>0</v>
      </c>
      <c r="CS8" t="s">
        <v>126</v>
      </c>
      <c r="CT8" t="s">
        <v>126</v>
      </c>
      <c r="CU8" t="s">
        <v>126</v>
      </c>
      <c r="CV8" t="s">
        <v>126</v>
      </c>
      <c r="CX8">
        <v>0</v>
      </c>
      <c r="CY8">
        <v>1</v>
      </c>
      <c r="CZ8" t="s">
        <v>130</v>
      </c>
      <c r="DA8">
        <v>5</v>
      </c>
      <c r="DB8">
        <v>12000</v>
      </c>
      <c r="DC8">
        <v>2035</v>
      </c>
      <c r="DE8" t="s">
        <v>130</v>
      </c>
      <c r="DF8" s="2">
        <v>43242</v>
      </c>
      <c r="DG8" t="s">
        <v>131</v>
      </c>
      <c r="DH8" t="s">
        <v>134</v>
      </c>
      <c r="DN8">
        <v>0</v>
      </c>
      <c r="DP8">
        <v>78.2</v>
      </c>
      <c r="DQ8">
        <v>0</v>
      </c>
      <c r="DR8" t="s">
        <v>132</v>
      </c>
      <c r="DS8">
        <v>6</v>
      </c>
      <c r="DT8">
        <v>262.43</v>
      </c>
    </row>
    <row r="9" spans="1:124" x14ac:dyDescent="0.2">
      <c r="A9" s="1" t="s">
        <v>587</v>
      </c>
      <c r="B9">
        <v>1</v>
      </c>
      <c r="C9">
        <v>8</v>
      </c>
      <c r="D9">
        <v>1</v>
      </c>
      <c r="E9">
        <v>0</v>
      </c>
      <c r="F9">
        <v>0</v>
      </c>
      <c r="G9">
        <v>2</v>
      </c>
      <c r="H9" t="s">
        <v>588</v>
      </c>
      <c r="I9" t="s">
        <v>589</v>
      </c>
      <c r="J9" t="s">
        <v>590</v>
      </c>
      <c r="K9">
        <v>0</v>
      </c>
      <c r="L9">
        <v>0</v>
      </c>
      <c r="M9">
        <v>61142060</v>
      </c>
      <c r="N9">
        <v>149464248</v>
      </c>
      <c r="O9">
        <v>6</v>
      </c>
      <c r="P9">
        <v>3</v>
      </c>
      <c r="Q9">
        <v>72</v>
      </c>
      <c r="R9">
        <v>72</v>
      </c>
      <c r="S9">
        <v>16</v>
      </c>
      <c r="T9">
        <v>2002</v>
      </c>
      <c r="U9">
        <v>4</v>
      </c>
      <c r="V9">
        <v>0</v>
      </c>
      <c r="W9">
        <v>10000</v>
      </c>
      <c r="X9">
        <v>2015</v>
      </c>
      <c r="Y9">
        <v>0</v>
      </c>
      <c r="Z9">
        <v>2.2000000000000002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  <c r="AH9">
        <v>5</v>
      </c>
      <c r="AI9" t="s">
        <v>126</v>
      </c>
      <c r="AJ9">
        <v>0</v>
      </c>
      <c r="AK9">
        <v>0</v>
      </c>
      <c r="AL9" t="s">
        <v>125</v>
      </c>
      <c r="AM9">
        <v>1</v>
      </c>
      <c r="AN9">
        <v>2</v>
      </c>
      <c r="AO9">
        <v>5</v>
      </c>
      <c r="AP9">
        <v>5</v>
      </c>
      <c r="AQ9">
        <v>0</v>
      </c>
      <c r="AR9">
        <v>0</v>
      </c>
      <c r="AS9">
        <v>1</v>
      </c>
      <c r="AT9">
        <v>0</v>
      </c>
      <c r="AU9">
        <v>23.2</v>
      </c>
      <c r="AV9">
        <v>23.6</v>
      </c>
      <c r="AW9">
        <v>23.6</v>
      </c>
      <c r="AX9">
        <v>3.1</v>
      </c>
      <c r="AY9">
        <v>0.9</v>
      </c>
      <c r="AZ9">
        <v>22.4</v>
      </c>
      <c r="BA9">
        <v>23.2</v>
      </c>
      <c r="BB9">
        <v>99.99</v>
      </c>
      <c r="BC9" t="s">
        <v>126</v>
      </c>
      <c r="BD9">
        <v>7.1</v>
      </c>
      <c r="BE9" t="s">
        <v>126</v>
      </c>
      <c r="BF9">
        <v>0</v>
      </c>
      <c r="BG9">
        <v>0</v>
      </c>
      <c r="BH9">
        <v>7</v>
      </c>
      <c r="BI9">
        <v>7</v>
      </c>
      <c r="BJ9">
        <v>7</v>
      </c>
      <c r="BK9" t="s">
        <v>126</v>
      </c>
      <c r="BL9" t="s">
        <v>126</v>
      </c>
      <c r="BM9">
        <v>3</v>
      </c>
      <c r="BN9">
        <v>99.9</v>
      </c>
      <c r="BO9">
        <v>3</v>
      </c>
      <c r="BP9">
        <v>99.9</v>
      </c>
      <c r="BQ9">
        <v>7</v>
      </c>
      <c r="BR9">
        <v>9</v>
      </c>
      <c r="BS9" t="s">
        <v>126</v>
      </c>
      <c r="BT9">
        <v>5</v>
      </c>
      <c r="BU9" t="s">
        <v>126</v>
      </c>
      <c r="BV9">
        <v>8</v>
      </c>
      <c r="BZ9">
        <v>817</v>
      </c>
      <c r="CA9">
        <v>24</v>
      </c>
      <c r="CB9" t="s">
        <v>129</v>
      </c>
      <c r="CC9" t="s">
        <v>129</v>
      </c>
      <c r="CD9" t="s">
        <v>129</v>
      </c>
      <c r="CH9">
        <v>0</v>
      </c>
      <c r="CI9">
        <v>0</v>
      </c>
      <c r="CJ9">
        <v>0</v>
      </c>
      <c r="CM9">
        <v>0</v>
      </c>
      <c r="CN9" t="s">
        <v>126</v>
      </c>
      <c r="CO9">
        <v>2</v>
      </c>
      <c r="CP9">
        <v>0</v>
      </c>
      <c r="CQ9">
        <v>0</v>
      </c>
      <c r="CS9">
        <v>2</v>
      </c>
      <c r="CT9">
        <v>6</v>
      </c>
      <c r="CU9">
        <v>8</v>
      </c>
      <c r="CV9">
        <v>8</v>
      </c>
      <c r="CX9">
        <v>0</v>
      </c>
      <c r="CY9">
        <v>1</v>
      </c>
      <c r="CZ9" t="s">
        <v>130</v>
      </c>
      <c r="DA9" t="s">
        <v>126</v>
      </c>
      <c r="DB9">
        <v>12000</v>
      </c>
      <c r="DC9">
        <v>2035</v>
      </c>
      <c r="DE9" t="s">
        <v>130</v>
      </c>
      <c r="DF9" s="2">
        <v>43242</v>
      </c>
      <c r="DG9" t="s">
        <v>131</v>
      </c>
      <c r="DH9" t="s">
        <v>134</v>
      </c>
      <c r="DN9">
        <v>0</v>
      </c>
      <c r="DP9">
        <v>97.2</v>
      </c>
      <c r="DQ9">
        <v>0</v>
      </c>
      <c r="DR9" t="s">
        <v>135</v>
      </c>
      <c r="DS9">
        <v>7</v>
      </c>
      <c r="DT9">
        <v>547.52</v>
      </c>
    </row>
    <row r="10" spans="1:124" x14ac:dyDescent="0.2">
      <c r="A10" s="1" t="s">
        <v>455</v>
      </c>
      <c r="B10">
        <v>1</v>
      </c>
      <c r="C10">
        <v>3</v>
      </c>
      <c r="D10">
        <v>0</v>
      </c>
      <c r="E10">
        <v>0</v>
      </c>
      <c r="F10">
        <v>0</v>
      </c>
      <c r="G10">
        <v>1</v>
      </c>
      <c r="H10" t="s">
        <v>456</v>
      </c>
      <c r="I10" t="s">
        <v>457</v>
      </c>
      <c r="J10" t="s">
        <v>145</v>
      </c>
      <c r="K10">
        <v>0.28999999999999998</v>
      </c>
      <c r="L10">
        <v>0</v>
      </c>
      <c r="M10">
        <v>61203192</v>
      </c>
      <c r="N10">
        <v>149335652</v>
      </c>
      <c r="O10">
        <v>8</v>
      </c>
      <c r="P10">
        <v>3</v>
      </c>
      <c r="Q10">
        <v>1</v>
      </c>
      <c r="R10">
        <v>1</v>
      </c>
      <c r="S10">
        <v>16</v>
      </c>
      <c r="T10">
        <v>1991</v>
      </c>
      <c r="U10">
        <v>5</v>
      </c>
      <c r="V10">
        <v>4</v>
      </c>
      <c r="W10">
        <v>8700</v>
      </c>
      <c r="X10">
        <v>2016</v>
      </c>
      <c r="Y10">
        <v>5</v>
      </c>
      <c r="Z10">
        <v>27.4</v>
      </c>
      <c r="AA10">
        <v>3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5</v>
      </c>
      <c r="AI10" t="s">
        <v>126</v>
      </c>
      <c r="AJ10">
        <v>0</v>
      </c>
      <c r="AK10">
        <v>0</v>
      </c>
      <c r="AL10" t="s">
        <v>125</v>
      </c>
      <c r="AM10">
        <v>5</v>
      </c>
      <c r="AN10">
        <v>1</v>
      </c>
      <c r="AO10">
        <v>5</v>
      </c>
      <c r="AP10">
        <v>4</v>
      </c>
      <c r="AQ10">
        <v>0</v>
      </c>
      <c r="AR10">
        <v>0</v>
      </c>
      <c r="AS10">
        <v>2</v>
      </c>
      <c r="AT10">
        <v>0</v>
      </c>
      <c r="AU10">
        <v>23.1</v>
      </c>
      <c r="AV10">
        <v>41.5</v>
      </c>
      <c r="AW10">
        <v>83.5</v>
      </c>
      <c r="AX10">
        <v>0</v>
      </c>
      <c r="AY10">
        <v>1.8</v>
      </c>
      <c r="AZ10">
        <v>23.2</v>
      </c>
      <c r="BA10">
        <v>27.9</v>
      </c>
      <c r="BB10">
        <v>99.99</v>
      </c>
      <c r="BC10" t="s">
        <v>199</v>
      </c>
      <c r="BD10">
        <v>5.03</v>
      </c>
      <c r="BE10" t="s">
        <v>199</v>
      </c>
      <c r="BF10">
        <v>6.1</v>
      </c>
      <c r="BG10">
        <v>4.3</v>
      </c>
      <c r="BH10">
        <v>6</v>
      </c>
      <c r="BI10">
        <v>7</v>
      </c>
      <c r="BJ10">
        <v>5</v>
      </c>
      <c r="BK10" t="s">
        <v>126</v>
      </c>
      <c r="BL10" t="s">
        <v>126</v>
      </c>
      <c r="BM10">
        <v>1</v>
      </c>
      <c r="BN10">
        <v>82.9</v>
      </c>
      <c r="BO10">
        <v>1</v>
      </c>
      <c r="BP10">
        <v>38.200000000000003</v>
      </c>
      <c r="BQ10">
        <v>5</v>
      </c>
      <c r="BR10">
        <v>7</v>
      </c>
      <c r="BS10">
        <v>6</v>
      </c>
      <c r="BT10">
        <v>5</v>
      </c>
      <c r="BU10" t="s">
        <v>126</v>
      </c>
      <c r="BV10">
        <v>8</v>
      </c>
      <c r="BY10">
        <v>0</v>
      </c>
      <c r="BZ10">
        <v>717</v>
      </c>
      <c r="CA10">
        <v>24</v>
      </c>
      <c r="CB10" t="s">
        <v>129</v>
      </c>
      <c r="CC10" t="s">
        <v>129</v>
      </c>
      <c r="CD10" t="s">
        <v>129</v>
      </c>
      <c r="CH10">
        <v>0</v>
      </c>
      <c r="CI10">
        <v>0</v>
      </c>
      <c r="CJ10">
        <v>0</v>
      </c>
      <c r="CM10">
        <v>0</v>
      </c>
      <c r="CN10" t="s">
        <v>126</v>
      </c>
      <c r="CO10">
        <v>2</v>
      </c>
      <c r="CP10">
        <v>0</v>
      </c>
      <c r="CQ10">
        <v>0</v>
      </c>
      <c r="CR10">
        <v>0</v>
      </c>
      <c r="CS10">
        <v>9</v>
      </c>
      <c r="CT10">
        <v>6</v>
      </c>
      <c r="CU10">
        <v>0</v>
      </c>
      <c r="CV10">
        <v>1</v>
      </c>
      <c r="CW10">
        <v>1</v>
      </c>
      <c r="CX10">
        <v>0</v>
      </c>
      <c r="CZ10" t="s">
        <v>130</v>
      </c>
      <c r="DA10" t="s">
        <v>126</v>
      </c>
      <c r="DB10">
        <v>10000</v>
      </c>
      <c r="DC10">
        <v>2035</v>
      </c>
      <c r="DD10">
        <v>0</v>
      </c>
      <c r="DE10" t="s">
        <v>126</v>
      </c>
      <c r="DF10" s="2">
        <v>43224</v>
      </c>
      <c r="DG10" t="s">
        <v>131</v>
      </c>
      <c r="DH10" t="s">
        <v>134</v>
      </c>
      <c r="DI10" t="s">
        <v>146</v>
      </c>
      <c r="DJ10" t="s">
        <v>368</v>
      </c>
      <c r="DK10">
        <v>0</v>
      </c>
      <c r="DL10">
        <v>14</v>
      </c>
      <c r="DM10">
        <v>17</v>
      </c>
      <c r="DN10">
        <v>0</v>
      </c>
      <c r="DP10">
        <v>80</v>
      </c>
      <c r="DQ10">
        <v>0</v>
      </c>
      <c r="DR10" t="s">
        <v>132</v>
      </c>
      <c r="DS10">
        <v>5</v>
      </c>
      <c r="DT10">
        <v>2329.65</v>
      </c>
    </row>
    <row r="11" spans="1:124" x14ac:dyDescent="0.2">
      <c r="A11" s="1" t="s">
        <v>537</v>
      </c>
      <c r="B11">
        <v>1</v>
      </c>
      <c r="C11">
        <v>3</v>
      </c>
      <c r="D11">
        <v>0</v>
      </c>
      <c r="E11" t="s">
        <v>251</v>
      </c>
      <c r="F11">
        <v>0</v>
      </c>
      <c r="G11">
        <v>1</v>
      </c>
      <c r="H11" t="s">
        <v>538</v>
      </c>
      <c r="I11" t="s">
        <v>233</v>
      </c>
      <c r="J11" t="s">
        <v>539</v>
      </c>
      <c r="K11">
        <v>196.018</v>
      </c>
      <c r="L11">
        <v>1</v>
      </c>
      <c r="M11">
        <v>61090711</v>
      </c>
      <c r="N11">
        <v>149512127</v>
      </c>
      <c r="O11">
        <v>2</v>
      </c>
      <c r="P11">
        <v>3</v>
      </c>
      <c r="Q11">
        <v>1</v>
      </c>
      <c r="R11">
        <v>1</v>
      </c>
      <c r="S11">
        <v>11</v>
      </c>
      <c r="T11">
        <v>2017</v>
      </c>
      <c r="U11">
        <v>6</v>
      </c>
      <c r="V11">
        <v>2</v>
      </c>
      <c r="W11">
        <v>43441</v>
      </c>
      <c r="X11">
        <v>2016</v>
      </c>
      <c r="Y11" t="s">
        <v>125</v>
      </c>
      <c r="Z11">
        <v>41.5</v>
      </c>
      <c r="AA11">
        <v>3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5</v>
      </c>
      <c r="AI11" t="s">
        <v>126</v>
      </c>
      <c r="AJ11">
        <v>0</v>
      </c>
      <c r="AK11">
        <v>0</v>
      </c>
      <c r="AL11" t="s">
        <v>125</v>
      </c>
      <c r="AM11">
        <v>1</v>
      </c>
      <c r="AN11">
        <v>1</v>
      </c>
      <c r="AO11">
        <v>5</v>
      </c>
      <c r="AP11">
        <v>4</v>
      </c>
      <c r="AQ11">
        <v>0</v>
      </c>
      <c r="AR11">
        <v>0</v>
      </c>
      <c r="AS11">
        <v>1</v>
      </c>
      <c r="AT11">
        <v>0</v>
      </c>
      <c r="AU11">
        <v>9.1</v>
      </c>
      <c r="AV11">
        <v>39.6</v>
      </c>
      <c r="AW11">
        <v>40.5</v>
      </c>
      <c r="AX11">
        <v>0</v>
      </c>
      <c r="AY11">
        <v>0</v>
      </c>
      <c r="AZ11">
        <v>42.1</v>
      </c>
      <c r="BA11">
        <v>42.8</v>
      </c>
      <c r="BB11">
        <v>99.99</v>
      </c>
      <c r="BC11" t="s">
        <v>199</v>
      </c>
      <c r="BD11">
        <v>5.21</v>
      </c>
      <c r="BE11" t="s">
        <v>199</v>
      </c>
      <c r="BF11">
        <v>6.1</v>
      </c>
      <c r="BG11">
        <v>30.4</v>
      </c>
      <c r="BH11">
        <v>9</v>
      </c>
      <c r="BI11">
        <v>9</v>
      </c>
      <c r="BJ11">
        <v>9</v>
      </c>
      <c r="BK11" t="s">
        <v>126</v>
      </c>
      <c r="BL11" t="s">
        <v>126</v>
      </c>
      <c r="BM11">
        <v>1</v>
      </c>
      <c r="BN11">
        <v>87.7</v>
      </c>
      <c r="BO11">
        <v>1</v>
      </c>
      <c r="BP11">
        <v>40.4</v>
      </c>
      <c r="BQ11">
        <v>9</v>
      </c>
      <c r="BR11">
        <v>9</v>
      </c>
      <c r="BS11">
        <v>9</v>
      </c>
      <c r="BT11">
        <v>5</v>
      </c>
      <c r="BU11" t="s">
        <v>126</v>
      </c>
      <c r="BV11">
        <v>9</v>
      </c>
      <c r="BZ11">
        <v>817</v>
      </c>
      <c r="CA11">
        <v>24</v>
      </c>
      <c r="CB11" t="s">
        <v>129</v>
      </c>
      <c r="CC11" t="s">
        <v>129</v>
      </c>
      <c r="CD11" t="s">
        <v>129</v>
      </c>
      <c r="CL11" t="s">
        <v>133</v>
      </c>
      <c r="CM11">
        <v>1</v>
      </c>
      <c r="CN11" t="s">
        <v>126</v>
      </c>
      <c r="CO11">
        <v>2</v>
      </c>
      <c r="CP11">
        <v>1</v>
      </c>
      <c r="CQ11">
        <v>0</v>
      </c>
      <c r="CR11">
        <v>0</v>
      </c>
      <c r="CS11">
        <v>9</v>
      </c>
      <c r="CT11">
        <v>6</v>
      </c>
      <c r="CU11">
        <v>2</v>
      </c>
      <c r="CV11">
        <v>1</v>
      </c>
      <c r="CW11">
        <v>4</v>
      </c>
      <c r="CX11">
        <v>1</v>
      </c>
      <c r="CZ11" t="s">
        <v>130</v>
      </c>
      <c r="DA11" t="s">
        <v>126</v>
      </c>
      <c r="DB11">
        <v>50000</v>
      </c>
      <c r="DC11">
        <v>2035</v>
      </c>
      <c r="DD11">
        <v>0</v>
      </c>
      <c r="DE11" t="s">
        <v>126</v>
      </c>
      <c r="DF11" s="2">
        <v>43224</v>
      </c>
      <c r="DG11" t="s">
        <v>131</v>
      </c>
      <c r="DH11" t="s">
        <v>134</v>
      </c>
      <c r="DN11">
        <v>0</v>
      </c>
      <c r="DP11">
        <v>93.9</v>
      </c>
      <c r="DQ11">
        <v>0</v>
      </c>
      <c r="DR11" t="s">
        <v>135</v>
      </c>
      <c r="DS11">
        <v>9</v>
      </c>
      <c r="DT11">
        <v>1733.4</v>
      </c>
    </row>
    <row r="12" spans="1:124" x14ac:dyDescent="0.2">
      <c r="A12" s="1" t="s">
        <v>548</v>
      </c>
      <c r="B12">
        <v>1</v>
      </c>
      <c r="C12">
        <v>3</v>
      </c>
      <c r="D12">
        <v>0</v>
      </c>
      <c r="E12">
        <v>0</v>
      </c>
      <c r="F12">
        <v>0</v>
      </c>
      <c r="G12">
        <v>1</v>
      </c>
      <c r="H12" t="s">
        <v>549</v>
      </c>
      <c r="I12" t="s">
        <v>364</v>
      </c>
      <c r="J12" t="s">
        <v>179</v>
      </c>
      <c r="K12">
        <v>5.4720000000000004</v>
      </c>
      <c r="L12">
        <v>1</v>
      </c>
      <c r="M12">
        <v>61133763</v>
      </c>
      <c r="N12">
        <v>149440251</v>
      </c>
      <c r="O12">
        <v>2</v>
      </c>
      <c r="P12">
        <v>3</v>
      </c>
      <c r="Q12">
        <v>1</v>
      </c>
      <c r="R12">
        <v>1</v>
      </c>
      <c r="S12">
        <v>14</v>
      </c>
      <c r="T12">
        <v>2017</v>
      </c>
      <c r="U12">
        <v>3</v>
      </c>
      <c r="V12">
        <v>6</v>
      </c>
      <c r="W12">
        <v>24683</v>
      </c>
      <c r="X12">
        <v>2016</v>
      </c>
      <c r="Y12" t="s">
        <v>125</v>
      </c>
      <c r="Z12">
        <v>15.8</v>
      </c>
      <c r="AA12">
        <v>0</v>
      </c>
      <c r="AB12">
        <v>24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5</v>
      </c>
      <c r="AI12" t="s">
        <v>126</v>
      </c>
      <c r="AJ12">
        <v>0</v>
      </c>
      <c r="AK12">
        <v>0</v>
      </c>
      <c r="AL12" t="s">
        <v>125</v>
      </c>
      <c r="AM12">
        <v>5</v>
      </c>
      <c r="AN12">
        <v>1</v>
      </c>
      <c r="AO12">
        <v>5</v>
      </c>
      <c r="AP12">
        <v>4</v>
      </c>
      <c r="AQ12">
        <v>0</v>
      </c>
      <c r="AR12">
        <v>0</v>
      </c>
      <c r="AS12">
        <v>2</v>
      </c>
      <c r="AT12">
        <v>0</v>
      </c>
      <c r="AU12">
        <v>15.1</v>
      </c>
      <c r="AV12">
        <v>33.200000000000003</v>
      </c>
      <c r="AW12">
        <v>67.7</v>
      </c>
      <c r="AX12">
        <v>0</v>
      </c>
      <c r="AY12">
        <v>0</v>
      </c>
      <c r="AZ12">
        <v>15.1</v>
      </c>
      <c r="BA12">
        <v>15.8</v>
      </c>
      <c r="BB12">
        <v>99.99</v>
      </c>
      <c r="BC12" t="s">
        <v>199</v>
      </c>
      <c r="BD12">
        <v>6.12</v>
      </c>
      <c r="BE12" t="s">
        <v>199</v>
      </c>
      <c r="BF12">
        <v>4.5999999999999996</v>
      </c>
      <c r="BG12">
        <v>4.5999999999999996</v>
      </c>
      <c r="BH12">
        <v>9</v>
      </c>
      <c r="BI12">
        <v>9</v>
      </c>
      <c r="BJ12">
        <v>9</v>
      </c>
      <c r="BK12" t="s">
        <v>126</v>
      </c>
      <c r="BL12" t="s">
        <v>126</v>
      </c>
      <c r="BM12">
        <v>1</v>
      </c>
      <c r="BN12">
        <v>87.7</v>
      </c>
      <c r="BO12">
        <v>1</v>
      </c>
      <c r="BP12">
        <v>40.4</v>
      </c>
      <c r="BQ12">
        <v>9</v>
      </c>
      <c r="BR12">
        <v>6</v>
      </c>
      <c r="BS12">
        <v>6</v>
      </c>
      <c r="BT12">
        <v>5</v>
      </c>
      <c r="BU12" t="s">
        <v>126</v>
      </c>
      <c r="BV12">
        <v>8</v>
      </c>
      <c r="BZ12">
        <v>717</v>
      </c>
      <c r="CA12">
        <v>24</v>
      </c>
      <c r="CB12" t="s">
        <v>129</v>
      </c>
      <c r="CC12" t="s">
        <v>129</v>
      </c>
      <c r="CD12" t="s">
        <v>129</v>
      </c>
      <c r="CL12" t="s">
        <v>133</v>
      </c>
      <c r="CM12">
        <v>0</v>
      </c>
      <c r="CN12" t="s">
        <v>206</v>
      </c>
      <c r="CO12">
        <v>1</v>
      </c>
      <c r="CP12">
        <v>1</v>
      </c>
      <c r="CQ12">
        <v>0</v>
      </c>
      <c r="CR12">
        <v>0</v>
      </c>
      <c r="CS12">
        <v>9</v>
      </c>
      <c r="CT12">
        <v>6</v>
      </c>
      <c r="CU12">
        <v>2</v>
      </c>
      <c r="CV12">
        <v>1</v>
      </c>
      <c r="CW12">
        <v>4</v>
      </c>
      <c r="CX12">
        <v>0</v>
      </c>
      <c r="CY12">
        <v>1</v>
      </c>
      <c r="CZ12" t="s">
        <v>130</v>
      </c>
      <c r="DA12" t="s">
        <v>126</v>
      </c>
      <c r="DB12">
        <v>40000</v>
      </c>
      <c r="DC12">
        <v>2040</v>
      </c>
      <c r="DD12">
        <v>0</v>
      </c>
      <c r="DE12" t="s">
        <v>126</v>
      </c>
      <c r="DF12" s="2">
        <v>43224</v>
      </c>
      <c r="DG12" t="s">
        <v>131</v>
      </c>
      <c r="DH12" t="s">
        <v>134</v>
      </c>
      <c r="DN12">
        <v>0</v>
      </c>
      <c r="DP12">
        <v>92.5</v>
      </c>
      <c r="DQ12">
        <v>0</v>
      </c>
      <c r="DR12" t="s">
        <v>135</v>
      </c>
      <c r="DS12">
        <v>9</v>
      </c>
      <c r="DT12">
        <v>1069.6600000000001</v>
      </c>
    </row>
    <row r="13" spans="1:124" x14ac:dyDescent="0.2">
      <c r="A13" s="1" t="s">
        <v>312</v>
      </c>
      <c r="B13">
        <v>1</v>
      </c>
      <c r="C13">
        <v>5</v>
      </c>
      <c r="D13">
        <v>0</v>
      </c>
      <c r="E13">
        <v>0</v>
      </c>
      <c r="F13">
        <v>0</v>
      </c>
      <c r="G13">
        <v>1</v>
      </c>
      <c r="H13" t="s">
        <v>313</v>
      </c>
      <c r="I13" t="s">
        <v>314</v>
      </c>
      <c r="J13" t="s">
        <v>145</v>
      </c>
      <c r="K13">
        <v>0.24099999999999999</v>
      </c>
      <c r="L13">
        <v>0</v>
      </c>
      <c r="M13">
        <v>61120200</v>
      </c>
      <c r="N13">
        <v>149544700</v>
      </c>
      <c r="O13">
        <v>2</v>
      </c>
      <c r="P13">
        <v>3</v>
      </c>
      <c r="Q13">
        <v>1</v>
      </c>
      <c r="R13">
        <v>1</v>
      </c>
      <c r="S13">
        <v>17</v>
      </c>
      <c r="T13">
        <v>1967</v>
      </c>
      <c r="U13">
        <v>2</v>
      </c>
      <c r="V13">
        <v>5</v>
      </c>
      <c r="W13">
        <v>2748</v>
      </c>
      <c r="X13">
        <v>2016</v>
      </c>
      <c r="Y13">
        <v>5</v>
      </c>
      <c r="Z13">
        <v>13.4</v>
      </c>
      <c r="AA13">
        <v>0</v>
      </c>
      <c r="AB13">
        <v>20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</v>
      </c>
      <c r="AI13" t="s">
        <v>126</v>
      </c>
      <c r="AJ13">
        <v>0</v>
      </c>
      <c r="AK13">
        <v>0</v>
      </c>
      <c r="AL13" t="s">
        <v>125</v>
      </c>
      <c r="AM13">
        <v>5</v>
      </c>
      <c r="AN13">
        <v>1</v>
      </c>
      <c r="AO13">
        <v>3</v>
      </c>
      <c r="AP13">
        <v>2</v>
      </c>
      <c r="AQ13">
        <v>0</v>
      </c>
      <c r="AR13">
        <v>0</v>
      </c>
      <c r="AS13">
        <v>1</v>
      </c>
      <c r="AT13">
        <v>0</v>
      </c>
      <c r="AU13">
        <v>13.4</v>
      </c>
      <c r="AV13">
        <v>25.9</v>
      </c>
      <c r="AW13">
        <v>27.2</v>
      </c>
      <c r="AX13">
        <v>1.4</v>
      </c>
      <c r="AY13">
        <v>1.4</v>
      </c>
      <c r="AZ13">
        <v>13.4</v>
      </c>
      <c r="BA13">
        <v>17.100000000000001</v>
      </c>
      <c r="BB13">
        <v>99.99</v>
      </c>
      <c r="BC13" t="s">
        <v>199</v>
      </c>
      <c r="BD13">
        <v>4.4400000000000004</v>
      </c>
      <c r="BE13" t="s">
        <v>199</v>
      </c>
      <c r="BF13">
        <v>1.8</v>
      </c>
      <c r="BG13">
        <v>30.4</v>
      </c>
      <c r="BH13">
        <v>6</v>
      </c>
      <c r="BI13">
        <v>5</v>
      </c>
      <c r="BJ13">
        <v>6</v>
      </c>
      <c r="BK13" t="s">
        <v>126</v>
      </c>
      <c r="BL13" t="s">
        <v>126</v>
      </c>
      <c r="BM13">
        <v>1</v>
      </c>
      <c r="BN13">
        <v>95.2</v>
      </c>
      <c r="BO13">
        <v>1</v>
      </c>
      <c r="BP13">
        <v>44.8</v>
      </c>
      <c r="BQ13">
        <v>5</v>
      </c>
      <c r="BR13">
        <v>7</v>
      </c>
      <c r="BS13">
        <v>3</v>
      </c>
      <c r="BT13">
        <v>5</v>
      </c>
      <c r="BU13" t="s">
        <v>126</v>
      </c>
      <c r="BV13">
        <v>7</v>
      </c>
      <c r="BY13">
        <v>0</v>
      </c>
      <c r="BZ13">
        <v>817</v>
      </c>
      <c r="CA13">
        <v>24</v>
      </c>
      <c r="CB13" t="s">
        <v>129</v>
      </c>
      <c r="CC13" t="s">
        <v>129</v>
      </c>
      <c r="CD13" t="s">
        <v>129</v>
      </c>
      <c r="CH13">
        <v>0</v>
      </c>
      <c r="CI13">
        <v>0</v>
      </c>
      <c r="CJ13">
        <v>0</v>
      </c>
      <c r="CM13">
        <v>0</v>
      </c>
      <c r="CN13" t="s">
        <v>126</v>
      </c>
      <c r="CO13">
        <v>2</v>
      </c>
      <c r="CP13">
        <v>0</v>
      </c>
      <c r="CQ13">
        <v>0</v>
      </c>
      <c r="CR13">
        <v>2001</v>
      </c>
      <c r="CS13">
        <v>1</v>
      </c>
      <c r="CT13">
        <v>1</v>
      </c>
      <c r="CU13">
        <v>0</v>
      </c>
      <c r="CV13">
        <v>0</v>
      </c>
      <c r="CW13">
        <v>1</v>
      </c>
      <c r="CX13">
        <v>0</v>
      </c>
      <c r="CZ13" t="s">
        <v>130</v>
      </c>
      <c r="DA13" t="s">
        <v>126</v>
      </c>
      <c r="DB13">
        <v>3000</v>
      </c>
      <c r="DC13">
        <v>2035</v>
      </c>
      <c r="DD13">
        <v>0</v>
      </c>
      <c r="DE13" t="s">
        <v>126</v>
      </c>
      <c r="DF13" s="2">
        <v>43224</v>
      </c>
      <c r="DG13" t="s">
        <v>131</v>
      </c>
      <c r="DH13" t="s">
        <v>142</v>
      </c>
      <c r="DI13" t="s">
        <v>154</v>
      </c>
      <c r="DJ13" t="s">
        <v>156</v>
      </c>
      <c r="DK13">
        <v>0</v>
      </c>
      <c r="DL13">
        <v>14</v>
      </c>
      <c r="DM13">
        <v>17</v>
      </c>
      <c r="DN13">
        <v>2</v>
      </c>
      <c r="DP13">
        <v>81.7</v>
      </c>
      <c r="DQ13">
        <v>2</v>
      </c>
      <c r="DR13" t="s">
        <v>132</v>
      </c>
      <c r="DS13">
        <v>5</v>
      </c>
      <c r="DT13">
        <v>465.12</v>
      </c>
    </row>
    <row r="14" spans="1:124" x14ac:dyDescent="0.2">
      <c r="A14" s="1" t="s">
        <v>529</v>
      </c>
      <c r="B14">
        <v>1</v>
      </c>
      <c r="C14">
        <v>5</v>
      </c>
      <c r="D14">
        <v>0</v>
      </c>
      <c r="E14">
        <v>0</v>
      </c>
      <c r="F14">
        <v>0</v>
      </c>
      <c r="G14">
        <v>1</v>
      </c>
      <c r="H14" t="s">
        <v>530</v>
      </c>
      <c r="I14" t="s">
        <v>531</v>
      </c>
      <c r="J14" t="s">
        <v>170</v>
      </c>
      <c r="K14">
        <v>0.161</v>
      </c>
      <c r="L14">
        <v>0</v>
      </c>
      <c r="M14">
        <v>61122600</v>
      </c>
      <c r="N14">
        <v>149442400</v>
      </c>
      <c r="O14">
        <v>2</v>
      </c>
      <c r="P14">
        <v>3</v>
      </c>
      <c r="Q14">
        <v>4</v>
      </c>
      <c r="R14">
        <v>4</v>
      </c>
      <c r="S14">
        <v>19</v>
      </c>
      <c r="T14">
        <v>2008</v>
      </c>
      <c r="U14">
        <v>1</v>
      </c>
      <c r="V14">
        <v>0</v>
      </c>
      <c r="W14">
        <v>1200</v>
      </c>
      <c r="X14">
        <v>2016</v>
      </c>
      <c r="Y14" t="s">
        <v>125</v>
      </c>
      <c r="Z14">
        <v>5.5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5</v>
      </c>
      <c r="AI14">
        <v>0</v>
      </c>
      <c r="AJ14">
        <v>0</v>
      </c>
      <c r="AK14">
        <v>0</v>
      </c>
      <c r="AL14" t="s">
        <v>125</v>
      </c>
      <c r="AM14">
        <v>5</v>
      </c>
      <c r="AN14">
        <v>5</v>
      </c>
      <c r="AO14">
        <v>5</v>
      </c>
      <c r="AP14">
        <v>4</v>
      </c>
      <c r="AQ14">
        <v>1</v>
      </c>
      <c r="AR14">
        <v>1</v>
      </c>
      <c r="AS14">
        <v>1</v>
      </c>
      <c r="AT14">
        <v>1</v>
      </c>
      <c r="AU14">
        <v>5.5</v>
      </c>
      <c r="AV14">
        <v>17.100000000000001</v>
      </c>
      <c r="AW14">
        <v>22.7</v>
      </c>
      <c r="AX14">
        <v>0</v>
      </c>
      <c r="AY14">
        <v>2.1</v>
      </c>
      <c r="AZ14">
        <v>5.5</v>
      </c>
      <c r="BA14">
        <v>8.6999999999999993</v>
      </c>
      <c r="BB14">
        <v>99.99</v>
      </c>
      <c r="BC14" t="s">
        <v>126</v>
      </c>
      <c r="BD14">
        <v>0</v>
      </c>
      <c r="BE14" t="s">
        <v>126</v>
      </c>
      <c r="BF14">
        <v>0</v>
      </c>
      <c r="BG14">
        <v>0</v>
      </c>
      <c r="BH14">
        <v>8</v>
      </c>
      <c r="BI14">
        <v>8</v>
      </c>
      <c r="BJ14">
        <v>8</v>
      </c>
      <c r="BK14">
        <v>9</v>
      </c>
      <c r="BL14" t="s">
        <v>126</v>
      </c>
      <c r="BM14">
        <v>1</v>
      </c>
      <c r="BN14">
        <v>75.599999999999994</v>
      </c>
      <c r="BO14">
        <v>1</v>
      </c>
      <c r="BP14">
        <v>34.799999999999997</v>
      </c>
      <c r="BQ14">
        <v>8</v>
      </c>
      <c r="BR14">
        <v>2</v>
      </c>
      <c r="BS14" t="s">
        <v>126</v>
      </c>
      <c r="BT14">
        <v>5</v>
      </c>
      <c r="BU14">
        <v>8</v>
      </c>
      <c r="BV14">
        <v>8</v>
      </c>
      <c r="BZ14">
        <v>817</v>
      </c>
      <c r="CA14">
        <v>24</v>
      </c>
      <c r="CB14" t="s">
        <v>129</v>
      </c>
      <c r="CC14" t="s">
        <v>129</v>
      </c>
      <c r="CD14" t="s">
        <v>129</v>
      </c>
      <c r="CL14" t="s">
        <v>133</v>
      </c>
      <c r="CM14">
        <v>0</v>
      </c>
      <c r="CN14" t="s">
        <v>140</v>
      </c>
      <c r="CO14">
        <v>1</v>
      </c>
      <c r="CP14">
        <v>0</v>
      </c>
      <c r="CQ14">
        <v>0</v>
      </c>
      <c r="CR14">
        <v>0</v>
      </c>
      <c r="CS14">
        <v>9</v>
      </c>
      <c r="CT14">
        <v>6</v>
      </c>
      <c r="CU14">
        <v>2</v>
      </c>
      <c r="CV14">
        <v>1</v>
      </c>
      <c r="CW14">
        <v>1</v>
      </c>
      <c r="CX14">
        <v>0</v>
      </c>
      <c r="CY14">
        <v>1</v>
      </c>
      <c r="CZ14" t="s">
        <v>130</v>
      </c>
      <c r="DA14">
        <v>8</v>
      </c>
      <c r="DB14">
        <v>1300</v>
      </c>
      <c r="DC14">
        <v>2035</v>
      </c>
      <c r="DD14">
        <v>0</v>
      </c>
      <c r="DE14" t="s">
        <v>126</v>
      </c>
      <c r="DF14" s="2">
        <v>43224</v>
      </c>
      <c r="DG14" t="s">
        <v>131</v>
      </c>
      <c r="DH14" t="s">
        <v>142</v>
      </c>
      <c r="DN14">
        <v>2</v>
      </c>
      <c r="DP14">
        <v>95.9</v>
      </c>
      <c r="DQ14">
        <v>2</v>
      </c>
      <c r="DR14" t="s">
        <v>135</v>
      </c>
      <c r="DS14">
        <v>8</v>
      </c>
      <c r="DT14">
        <v>197.49</v>
      </c>
    </row>
    <row r="15" spans="1:124" x14ac:dyDescent="0.2">
      <c r="A15" s="1" t="s">
        <v>532</v>
      </c>
      <c r="B15">
        <v>1</v>
      </c>
      <c r="C15">
        <v>5</v>
      </c>
      <c r="D15">
        <v>0</v>
      </c>
      <c r="E15">
        <v>0</v>
      </c>
      <c r="F15">
        <v>0</v>
      </c>
      <c r="G15">
        <v>1</v>
      </c>
      <c r="H15" t="s">
        <v>533</v>
      </c>
      <c r="I15" t="s">
        <v>531</v>
      </c>
      <c r="J15" t="s">
        <v>170</v>
      </c>
      <c r="K15">
        <v>0.161</v>
      </c>
      <c r="L15">
        <v>0</v>
      </c>
      <c r="M15">
        <v>61122600</v>
      </c>
      <c r="N15">
        <v>149442400</v>
      </c>
      <c r="O15">
        <v>2</v>
      </c>
      <c r="P15">
        <v>3</v>
      </c>
      <c r="Q15">
        <v>4</v>
      </c>
      <c r="R15">
        <v>4</v>
      </c>
      <c r="S15">
        <v>19</v>
      </c>
      <c r="T15">
        <v>2008</v>
      </c>
      <c r="U15">
        <v>1</v>
      </c>
      <c r="V15">
        <v>0</v>
      </c>
      <c r="W15">
        <v>800</v>
      </c>
      <c r="X15">
        <v>2016</v>
      </c>
      <c r="Y15" t="s">
        <v>125</v>
      </c>
      <c r="Z15">
        <v>5.5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5</v>
      </c>
      <c r="AI15">
        <v>0</v>
      </c>
      <c r="AJ15">
        <v>0</v>
      </c>
      <c r="AK15">
        <v>0</v>
      </c>
      <c r="AL15" t="s">
        <v>125</v>
      </c>
      <c r="AM15">
        <v>5</v>
      </c>
      <c r="AN15">
        <v>5</v>
      </c>
      <c r="AO15">
        <v>5</v>
      </c>
      <c r="AP15">
        <v>4</v>
      </c>
      <c r="AQ15">
        <v>1</v>
      </c>
      <c r="AR15">
        <v>1</v>
      </c>
      <c r="AS15">
        <v>1</v>
      </c>
      <c r="AT15">
        <v>1</v>
      </c>
      <c r="AU15">
        <v>5.5</v>
      </c>
      <c r="AV15">
        <v>17.100000000000001</v>
      </c>
      <c r="AW15">
        <v>22.7</v>
      </c>
      <c r="AX15">
        <v>2.1</v>
      </c>
      <c r="AY15">
        <v>0</v>
      </c>
      <c r="AZ15">
        <v>5.5</v>
      </c>
      <c r="BA15">
        <v>8.6999999999999993</v>
      </c>
      <c r="BB15">
        <v>99.99</v>
      </c>
      <c r="BC15" t="s">
        <v>126</v>
      </c>
      <c r="BD15">
        <v>0</v>
      </c>
      <c r="BE15" t="s">
        <v>126</v>
      </c>
      <c r="BF15">
        <v>0</v>
      </c>
      <c r="BG15">
        <v>0</v>
      </c>
      <c r="BH15">
        <v>8</v>
      </c>
      <c r="BI15">
        <v>8</v>
      </c>
      <c r="BJ15">
        <v>8</v>
      </c>
      <c r="BK15">
        <v>9</v>
      </c>
      <c r="BL15" t="s">
        <v>126</v>
      </c>
      <c r="BM15">
        <v>1</v>
      </c>
      <c r="BN15">
        <v>75.599999999999994</v>
      </c>
      <c r="BO15">
        <v>1</v>
      </c>
      <c r="BP15">
        <v>34.799999999999997</v>
      </c>
      <c r="BQ15">
        <v>8</v>
      </c>
      <c r="BR15">
        <v>2</v>
      </c>
      <c r="BS15" t="s">
        <v>126</v>
      </c>
      <c r="BT15">
        <v>5</v>
      </c>
      <c r="BU15">
        <v>8</v>
      </c>
      <c r="BV15">
        <v>8</v>
      </c>
      <c r="BZ15">
        <v>817</v>
      </c>
      <c r="CA15">
        <v>24</v>
      </c>
      <c r="CB15" t="s">
        <v>129</v>
      </c>
      <c r="CC15" t="s">
        <v>129</v>
      </c>
      <c r="CD15" t="s">
        <v>129</v>
      </c>
      <c r="CL15" t="s">
        <v>133</v>
      </c>
      <c r="CM15">
        <v>0</v>
      </c>
      <c r="CN15" t="s">
        <v>206</v>
      </c>
      <c r="CO15">
        <v>1</v>
      </c>
      <c r="CP15">
        <v>0</v>
      </c>
      <c r="CQ15">
        <v>0</v>
      </c>
      <c r="CR15">
        <v>0</v>
      </c>
      <c r="CS15">
        <v>9</v>
      </c>
      <c r="CT15">
        <v>6</v>
      </c>
      <c r="CU15">
        <v>2</v>
      </c>
      <c r="CV15">
        <v>1</v>
      </c>
      <c r="CW15">
        <v>1</v>
      </c>
      <c r="CX15">
        <v>0</v>
      </c>
      <c r="CY15">
        <v>1</v>
      </c>
      <c r="CZ15" t="s">
        <v>130</v>
      </c>
      <c r="DA15">
        <v>8</v>
      </c>
      <c r="DB15">
        <v>900</v>
      </c>
      <c r="DC15">
        <v>2035</v>
      </c>
      <c r="DD15">
        <v>0</v>
      </c>
      <c r="DE15" t="s">
        <v>126</v>
      </c>
      <c r="DF15" s="2">
        <v>43224</v>
      </c>
      <c r="DG15" t="s">
        <v>131</v>
      </c>
      <c r="DH15" t="s">
        <v>142</v>
      </c>
      <c r="DN15">
        <v>2</v>
      </c>
      <c r="DP15">
        <v>95.9</v>
      </c>
      <c r="DQ15">
        <v>2</v>
      </c>
      <c r="DR15" t="s">
        <v>135</v>
      </c>
      <c r="DS15">
        <v>8</v>
      </c>
      <c r="DT15">
        <v>197.49</v>
      </c>
    </row>
    <row r="16" spans="1:124" x14ac:dyDescent="0.2">
      <c r="A16" s="1" t="s">
        <v>208</v>
      </c>
      <c r="B16">
        <v>1</v>
      </c>
      <c r="C16">
        <v>1</v>
      </c>
      <c r="D16">
        <v>1</v>
      </c>
      <c r="E16" t="s">
        <v>209</v>
      </c>
      <c r="F16">
        <v>0</v>
      </c>
      <c r="G16">
        <v>1</v>
      </c>
      <c r="H16" t="s">
        <v>210</v>
      </c>
      <c r="I16" t="s">
        <v>211</v>
      </c>
      <c r="J16" t="s">
        <v>178</v>
      </c>
      <c r="K16">
        <v>7.673</v>
      </c>
      <c r="L16">
        <v>1</v>
      </c>
      <c r="M16">
        <v>61141700</v>
      </c>
      <c r="N16">
        <v>149413900</v>
      </c>
      <c r="O16">
        <v>199</v>
      </c>
      <c r="P16">
        <v>3</v>
      </c>
      <c r="Q16">
        <v>1</v>
      </c>
      <c r="R16">
        <v>1</v>
      </c>
      <c r="S16">
        <v>11</v>
      </c>
      <c r="T16">
        <v>1988</v>
      </c>
      <c r="U16">
        <v>9</v>
      </c>
      <c r="V16">
        <v>0</v>
      </c>
      <c r="W16">
        <v>65172</v>
      </c>
      <c r="X16">
        <v>2016</v>
      </c>
      <c r="Y16">
        <v>9</v>
      </c>
      <c r="Z16">
        <v>48.2</v>
      </c>
      <c r="AA16">
        <v>2</v>
      </c>
      <c r="AB16">
        <v>6</v>
      </c>
      <c r="AC16">
        <v>0</v>
      </c>
      <c r="AD16">
        <v>1</v>
      </c>
      <c r="AE16">
        <v>1</v>
      </c>
      <c r="AF16">
        <v>1</v>
      </c>
      <c r="AG16">
        <v>0</v>
      </c>
      <c r="AH16">
        <v>5</v>
      </c>
      <c r="AI16">
        <v>0</v>
      </c>
      <c r="AJ16">
        <v>0</v>
      </c>
      <c r="AK16">
        <v>0</v>
      </c>
      <c r="AL16" t="s">
        <v>125</v>
      </c>
      <c r="AM16">
        <v>1</v>
      </c>
      <c r="AN16">
        <v>5</v>
      </c>
      <c r="AO16">
        <v>5</v>
      </c>
      <c r="AP16">
        <v>4</v>
      </c>
      <c r="AQ16">
        <v>0</v>
      </c>
      <c r="AR16">
        <v>0</v>
      </c>
      <c r="AS16">
        <v>1</v>
      </c>
      <c r="AT16">
        <v>0</v>
      </c>
      <c r="AU16">
        <v>10.9</v>
      </c>
      <c r="AV16">
        <v>31.1</v>
      </c>
      <c r="AW16">
        <v>31.4</v>
      </c>
      <c r="AX16">
        <v>0</v>
      </c>
      <c r="AY16">
        <v>0</v>
      </c>
      <c r="AZ16">
        <v>46.9</v>
      </c>
      <c r="BA16">
        <v>48.2</v>
      </c>
      <c r="BB16">
        <v>99.99</v>
      </c>
      <c r="BC16" t="s">
        <v>126</v>
      </c>
      <c r="BD16">
        <v>0</v>
      </c>
      <c r="BE16" t="s">
        <v>126</v>
      </c>
      <c r="BF16">
        <v>99.9</v>
      </c>
      <c r="BG16">
        <v>0</v>
      </c>
      <c r="BH16">
        <v>7</v>
      </c>
      <c r="BI16">
        <v>7</v>
      </c>
      <c r="BJ16">
        <v>6</v>
      </c>
      <c r="BK16">
        <v>8</v>
      </c>
      <c r="BL16" t="s">
        <v>126</v>
      </c>
      <c r="BM16">
        <v>1</v>
      </c>
      <c r="BN16">
        <v>75.3</v>
      </c>
      <c r="BO16">
        <v>1</v>
      </c>
      <c r="BP16">
        <v>31.8</v>
      </c>
      <c r="BQ16">
        <v>6</v>
      </c>
      <c r="BR16">
        <v>9</v>
      </c>
      <c r="BS16" t="s">
        <v>126</v>
      </c>
      <c r="BT16">
        <v>5</v>
      </c>
      <c r="BU16">
        <v>9</v>
      </c>
      <c r="BV16">
        <v>9</v>
      </c>
      <c r="BY16">
        <v>0</v>
      </c>
      <c r="BZ16">
        <v>717</v>
      </c>
      <c r="CA16">
        <v>24</v>
      </c>
      <c r="CB16" t="s">
        <v>129</v>
      </c>
      <c r="CC16" t="s">
        <v>129</v>
      </c>
      <c r="CD16" t="s">
        <v>129</v>
      </c>
      <c r="CH16">
        <v>0</v>
      </c>
      <c r="CI16">
        <v>0</v>
      </c>
      <c r="CJ16">
        <v>0</v>
      </c>
      <c r="CM16">
        <v>1</v>
      </c>
      <c r="CN16" t="s">
        <v>126</v>
      </c>
      <c r="CO16">
        <v>2</v>
      </c>
      <c r="CP16">
        <v>1</v>
      </c>
      <c r="CQ16">
        <v>0</v>
      </c>
      <c r="CR16">
        <v>0</v>
      </c>
      <c r="CS16">
        <v>9</v>
      </c>
      <c r="CT16">
        <v>6</v>
      </c>
      <c r="CU16">
        <v>0</v>
      </c>
      <c r="CV16">
        <v>0</v>
      </c>
      <c r="CW16">
        <v>3</v>
      </c>
      <c r="CX16">
        <v>1</v>
      </c>
      <c r="CY16">
        <v>1</v>
      </c>
      <c r="CZ16" t="s">
        <v>130</v>
      </c>
      <c r="DA16">
        <v>6</v>
      </c>
      <c r="DB16">
        <v>66000</v>
      </c>
      <c r="DC16">
        <v>2035</v>
      </c>
      <c r="DD16">
        <v>0</v>
      </c>
      <c r="DE16" t="s">
        <v>126</v>
      </c>
      <c r="DF16" s="2">
        <v>43224</v>
      </c>
      <c r="DG16" t="s">
        <v>131</v>
      </c>
      <c r="DH16" t="s">
        <v>134</v>
      </c>
      <c r="DI16" t="s">
        <v>149</v>
      </c>
      <c r="DJ16" t="s">
        <v>212</v>
      </c>
      <c r="DK16">
        <v>0</v>
      </c>
      <c r="DL16">
        <v>14</v>
      </c>
      <c r="DM16">
        <v>14</v>
      </c>
      <c r="DN16">
        <v>0</v>
      </c>
      <c r="DP16">
        <v>74.900000000000006</v>
      </c>
      <c r="DQ16">
        <v>0</v>
      </c>
      <c r="DR16" t="s">
        <v>132</v>
      </c>
      <c r="DS16">
        <v>6</v>
      </c>
      <c r="DT16">
        <v>1513.48</v>
      </c>
    </row>
    <row r="17" spans="1:124" x14ac:dyDescent="0.2">
      <c r="A17" s="1" t="s">
        <v>239</v>
      </c>
      <c r="B17">
        <v>1</v>
      </c>
      <c r="C17">
        <v>1</v>
      </c>
      <c r="D17">
        <v>1</v>
      </c>
      <c r="E17" t="s">
        <v>238</v>
      </c>
      <c r="F17">
        <v>0</v>
      </c>
      <c r="G17">
        <v>1</v>
      </c>
      <c r="H17" t="s">
        <v>240</v>
      </c>
      <c r="I17" t="s">
        <v>233</v>
      </c>
      <c r="J17" t="s">
        <v>241</v>
      </c>
      <c r="K17">
        <v>119.623</v>
      </c>
      <c r="L17">
        <v>1</v>
      </c>
      <c r="M17">
        <v>60504848</v>
      </c>
      <c r="N17">
        <v>149033132</v>
      </c>
      <c r="O17">
        <v>199</v>
      </c>
      <c r="P17">
        <v>3</v>
      </c>
      <c r="Q17">
        <v>1</v>
      </c>
      <c r="R17">
        <v>1</v>
      </c>
      <c r="S17">
        <v>1</v>
      </c>
      <c r="T17">
        <v>1985</v>
      </c>
      <c r="U17">
        <v>2</v>
      </c>
      <c r="V17">
        <v>0</v>
      </c>
      <c r="W17">
        <v>4265</v>
      </c>
      <c r="X17">
        <v>2016</v>
      </c>
      <c r="Y17">
        <v>5</v>
      </c>
      <c r="Z17">
        <v>12.5</v>
      </c>
      <c r="AA17">
        <v>0</v>
      </c>
      <c r="AB17">
        <v>30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5</v>
      </c>
      <c r="AI17">
        <v>0</v>
      </c>
      <c r="AJ17">
        <v>0</v>
      </c>
      <c r="AK17">
        <v>0</v>
      </c>
      <c r="AL17" t="s">
        <v>125</v>
      </c>
      <c r="AM17">
        <v>1</v>
      </c>
      <c r="AN17">
        <v>5</v>
      </c>
      <c r="AO17">
        <v>5</v>
      </c>
      <c r="AP17">
        <v>4</v>
      </c>
      <c r="AQ17">
        <v>0</v>
      </c>
      <c r="AR17">
        <v>0</v>
      </c>
      <c r="AS17">
        <v>2</v>
      </c>
      <c r="AT17">
        <v>0</v>
      </c>
      <c r="AU17">
        <v>12.1</v>
      </c>
      <c r="AV17">
        <v>25.6</v>
      </c>
      <c r="AW17">
        <v>52.1</v>
      </c>
      <c r="AX17">
        <v>0</v>
      </c>
      <c r="AY17">
        <v>0</v>
      </c>
      <c r="AZ17">
        <v>12.3</v>
      </c>
      <c r="BA17">
        <v>12.6</v>
      </c>
      <c r="BB17">
        <v>99.99</v>
      </c>
      <c r="BC17" t="s">
        <v>126</v>
      </c>
      <c r="BD17">
        <v>0</v>
      </c>
      <c r="BE17" t="s">
        <v>126</v>
      </c>
      <c r="BF17">
        <v>99.9</v>
      </c>
      <c r="BG17">
        <v>0</v>
      </c>
      <c r="BH17">
        <v>6</v>
      </c>
      <c r="BI17">
        <v>7</v>
      </c>
      <c r="BJ17">
        <v>6</v>
      </c>
      <c r="BK17">
        <v>8</v>
      </c>
      <c r="BL17" t="s">
        <v>126</v>
      </c>
      <c r="BM17">
        <v>1</v>
      </c>
      <c r="BN17">
        <v>88.5</v>
      </c>
      <c r="BO17">
        <v>1</v>
      </c>
      <c r="BP17">
        <v>41.6</v>
      </c>
      <c r="BQ17">
        <v>6</v>
      </c>
      <c r="BR17">
        <v>6</v>
      </c>
      <c r="BS17" t="s">
        <v>126</v>
      </c>
      <c r="BT17">
        <v>5</v>
      </c>
      <c r="BU17">
        <v>8</v>
      </c>
      <c r="BV17">
        <v>8</v>
      </c>
      <c r="BY17">
        <v>0</v>
      </c>
      <c r="BZ17">
        <v>617</v>
      </c>
      <c r="CA17">
        <v>24</v>
      </c>
      <c r="CB17" t="s">
        <v>129</v>
      </c>
      <c r="CC17" t="s">
        <v>129</v>
      </c>
      <c r="CD17" t="s">
        <v>129</v>
      </c>
      <c r="CH17">
        <v>0</v>
      </c>
      <c r="CI17">
        <v>0</v>
      </c>
      <c r="CJ17">
        <v>0</v>
      </c>
      <c r="CM17">
        <v>1</v>
      </c>
      <c r="CN17" t="s">
        <v>126</v>
      </c>
      <c r="CO17">
        <v>2</v>
      </c>
      <c r="CP17">
        <v>1</v>
      </c>
      <c r="CQ17">
        <v>0</v>
      </c>
      <c r="CR17">
        <v>0</v>
      </c>
      <c r="CS17">
        <v>9</v>
      </c>
      <c r="CT17">
        <v>6</v>
      </c>
      <c r="CU17">
        <v>2</v>
      </c>
      <c r="CV17">
        <v>8</v>
      </c>
      <c r="CW17">
        <v>13</v>
      </c>
      <c r="CX17">
        <v>0</v>
      </c>
      <c r="CY17">
        <v>1</v>
      </c>
      <c r="CZ17" t="s">
        <v>130</v>
      </c>
      <c r="DA17">
        <v>8</v>
      </c>
      <c r="DB17">
        <v>4400</v>
      </c>
      <c r="DC17">
        <v>2035</v>
      </c>
      <c r="DD17">
        <v>0</v>
      </c>
      <c r="DE17" t="s">
        <v>126</v>
      </c>
      <c r="DF17" s="2">
        <v>43224</v>
      </c>
      <c r="DG17" t="s">
        <v>131</v>
      </c>
      <c r="DH17" t="s">
        <v>134</v>
      </c>
      <c r="DI17" t="s">
        <v>205</v>
      </c>
      <c r="DJ17" t="s">
        <v>242</v>
      </c>
      <c r="DK17">
        <v>0</v>
      </c>
      <c r="DL17">
        <v>14</v>
      </c>
      <c r="DM17">
        <v>14</v>
      </c>
      <c r="DN17">
        <v>0</v>
      </c>
      <c r="DP17">
        <v>80</v>
      </c>
      <c r="DQ17">
        <v>0</v>
      </c>
      <c r="DR17" t="s">
        <v>132</v>
      </c>
      <c r="DS17">
        <v>6</v>
      </c>
      <c r="DT17">
        <v>656.46</v>
      </c>
    </row>
    <row r="18" spans="1:124" x14ac:dyDescent="0.2">
      <c r="A18" s="1" t="s">
        <v>243</v>
      </c>
      <c r="B18">
        <v>1</v>
      </c>
      <c r="C18">
        <v>1</v>
      </c>
      <c r="D18">
        <v>1</v>
      </c>
      <c r="E18" t="s">
        <v>238</v>
      </c>
      <c r="F18">
        <v>0</v>
      </c>
      <c r="G18">
        <v>1</v>
      </c>
      <c r="H18" t="s">
        <v>244</v>
      </c>
      <c r="I18" t="s">
        <v>233</v>
      </c>
      <c r="J18" t="s">
        <v>245</v>
      </c>
      <c r="K18">
        <v>123.976</v>
      </c>
      <c r="L18">
        <v>1</v>
      </c>
      <c r="M18">
        <v>60491200</v>
      </c>
      <c r="N18">
        <v>149000300</v>
      </c>
      <c r="O18">
        <v>199</v>
      </c>
      <c r="P18">
        <v>3</v>
      </c>
      <c r="Q18">
        <v>1</v>
      </c>
      <c r="R18">
        <v>1</v>
      </c>
      <c r="S18">
        <v>1</v>
      </c>
      <c r="T18">
        <v>1967</v>
      </c>
      <c r="U18">
        <v>2</v>
      </c>
      <c r="V18">
        <v>0</v>
      </c>
      <c r="W18">
        <v>4265</v>
      </c>
      <c r="X18">
        <v>2016</v>
      </c>
      <c r="Y18">
        <v>5</v>
      </c>
      <c r="Z18">
        <v>12.2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1</v>
      </c>
      <c r="AH18">
        <v>5</v>
      </c>
      <c r="AI18">
        <v>0</v>
      </c>
      <c r="AJ18">
        <v>0</v>
      </c>
      <c r="AK18">
        <v>0</v>
      </c>
      <c r="AL18" t="s">
        <v>125</v>
      </c>
      <c r="AM18">
        <v>1</v>
      </c>
      <c r="AN18">
        <v>5</v>
      </c>
      <c r="AO18">
        <v>3</v>
      </c>
      <c r="AP18">
        <v>2</v>
      </c>
      <c r="AQ18">
        <v>0</v>
      </c>
      <c r="AR18">
        <v>0</v>
      </c>
      <c r="AS18">
        <v>4</v>
      </c>
      <c r="AT18">
        <v>0</v>
      </c>
      <c r="AU18">
        <v>7.3</v>
      </c>
      <c r="AV18">
        <v>24.7</v>
      </c>
      <c r="AW18">
        <v>99.1</v>
      </c>
      <c r="AX18">
        <v>0.2</v>
      </c>
      <c r="AY18">
        <v>0.2</v>
      </c>
      <c r="AZ18">
        <v>9.1999999999999993</v>
      </c>
      <c r="BA18">
        <v>10.4</v>
      </c>
      <c r="BB18">
        <v>99.99</v>
      </c>
      <c r="BC18" t="s">
        <v>126</v>
      </c>
      <c r="BD18">
        <v>0</v>
      </c>
      <c r="BE18" t="s">
        <v>126</v>
      </c>
      <c r="BF18">
        <v>99.9</v>
      </c>
      <c r="BG18">
        <v>0</v>
      </c>
      <c r="BH18">
        <v>4</v>
      </c>
      <c r="BI18">
        <v>5</v>
      </c>
      <c r="BJ18">
        <v>6</v>
      </c>
      <c r="BK18">
        <v>7</v>
      </c>
      <c r="BL18" t="s">
        <v>126</v>
      </c>
      <c r="BM18">
        <v>1</v>
      </c>
      <c r="BN18">
        <v>59.3</v>
      </c>
      <c r="BO18">
        <v>1</v>
      </c>
      <c r="BP18">
        <v>27.3</v>
      </c>
      <c r="BQ18">
        <v>5</v>
      </c>
      <c r="BR18">
        <v>4</v>
      </c>
      <c r="BS18" t="s">
        <v>126</v>
      </c>
      <c r="BT18">
        <v>5</v>
      </c>
      <c r="BU18">
        <v>8</v>
      </c>
      <c r="BV18">
        <v>8</v>
      </c>
      <c r="BY18">
        <v>0</v>
      </c>
      <c r="BZ18">
        <v>617</v>
      </c>
      <c r="CA18">
        <v>24</v>
      </c>
      <c r="CB18" t="s">
        <v>129</v>
      </c>
      <c r="CC18" t="s">
        <v>129</v>
      </c>
      <c r="CD18" t="s">
        <v>129</v>
      </c>
      <c r="CH18">
        <v>0</v>
      </c>
      <c r="CI18">
        <v>0</v>
      </c>
      <c r="CJ18">
        <v>0</v>
      </c>
      <c r="CM18">
        <v>1</v>
      </c>
      <c r="CN18" t="s">
        <v>126</v>
      </c>
      <c r="CO18">
        <v>2</v>
      </c>
      <c r="CP18">
        <v>1</v>
      </c>
      <c r="CQ18">
        <v>0</v>
      </c>
      <c r="CR18">
        <v>0</v>
      </c>
      <c r="CS18">
        <v>1</v>
      </c>
      <c r="CT18">
        <v>1</v>
      </c>
      <c r="CU18">
        <v>0</v>
      </c>
      <c r="CV18">
        <v>0</v>
      </c>
      <c r="CW18">
        <v>13</v>
      </c>
      <c r="CX18">
        <v>0</v>
      </c>
      <c r="CY18">
        <v>1</v>
      </c>
      <c r="CZ18" t="s">
        <v>130</v>
      </c>
      <c r="DA18">
        <v>3</v>
      </c>
      <c r="DB18">
        <v>4400</v>
      </c>
      <c r="DC18">
        <v>2035</v>
      </c>
      <c r="DD18">
        <v>0</v>
      </c>
      <c r="DE18" t="s">
        <v>126</v>
      </c>
      <c r="DF18" s="2">
        <v>43224</v>
      </c>
      <c r="DG18" t="s">
        <v>131</v>
      </c>
      <c r="DH18" t="s">
        <v>142</v>
      </c>
      <c r="DI18">
        <v>1140</v>
      </c>
      <c r="DJ18" t="s">
        <v>172</v>
      </c>
      <c r="DK18">
        <v>0</v>
      </c>
      <c r="DL18">
        <v>14</v>
      </c>
      <c r="DM18">
        <v>14</v>
      </c>
      <c r="DN18">
        <v>1</v>
      </c>
      <c r="DP18">
        <v>45.3</v>
      </c>
      <c r="DQ18">
        <v>1</v>
      </c>
      <c r="DR18" t="s">
        <v>143</v>
      </c>
      <c r="DS18">
        <v>4</v>
      </c>
      <c r="DT18">
        <v>1030.6400000000001</v>
      </c>
    </row>
    <row r="19" spans="1:124" x14ac:dyDescent="0.2">
      <c r="A19" s="1" t="s">
        <v>246</v>
      </c>
      <c r="B19">
        <v>1</v>
      </c>
      <c r="C19">
        <v>1</v>
      </c>
      <c r="D19">
        <v>1</v>
      </c>
      <c r="E19" t="s">
        <v>238</v>
      </c>
      <c r="F19">
        <v>0</v>
      </c>
      <c r="G19">
        <v>1</v>
      </c>
      <c r="H19" t="s">
        <v>247</v>
      </c>
      <c r="I19" t="s">
        <v>233</v>
      </c>
      <c r="J19" t="s">
        <v>248</v>
      </c>
      <c r="K19">
        <v>124.771</v>
      </c>
      <c r="L19">
        <v>1</v>
      </c>
      <c r="M19">
        <v>60490228</v>
      </c>
      <c r="N19">
        <v>148591356</v>
      </c>
      <c r="O19">
        <v>199</v>
      </c>
      <c r="P19">
        <v>3</v>
      </c>
      <c r="Q19">
        <v>1</v>
      </c>
      <c r="R19">
        <v>1</v>
      </c>
      <c r="S19">
        <v>1</v>
      </c>
      <c r="T19">
        <v>1966</v>
      </c>
      <c r="U19">
        <v>2</v>
      </c>
      <c r="V19">
        <v>0</v>
      </c>
      <c r="W19">
        <v>4265</v>
      </c>
      <c r="X19">
        <v>2016</v>
      </c>
      <c r="Y19">
        <v>5</v>
      </c>
      <c r="Z19">
        <v>12.2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5</v>
      </c>
      <c r="AI19">
        <v>0</v>
      </c>
      <c r="AJ19">
        <v>0</v>
      </c>
      <c r="AK19">
        <v>0</v>
      </c>
      <c r="AL19" t="s">
        <v>125</v>
      </c>
      <c r="AM19">
        <v>1</v>
      </c>
      <c r="AN19">
        <v>5</v>
      </c>
      <c r="AO19">
        <v>3</v>
      </c>
      <c r="AP19">
        <v>2</v>
      </c>
      <c r="AQ19">
        <v>0</v>
      </c>
      <c r="AR19">
        <v>0</v>
      </c>
      <c r="AS19">
        <v>6</v>
      </c>
      <c r="AT19">
        <v>0</v>
      </c>
      <c r="AU19">
        <v>9.1</v>
      </c>
      <c r="AV19">
        <v>24.7</v>
      </c>
      <c r="AW19">
        <v>148.30000000000001</v>
      </c>
      <c r="AX19">
        <v>0.2</v>
      </c>
      <c r="AY19">
        <v>0.2</v>
      </c>
      <c r="AZ19">
        <v>9.1</v>
      </c>
      <c r="BA19">
        <v>10.4</v>
      </c>
      <c r="BB19">
        <v>99.99</v>
      </c>
      <c r="BC19" t="s">
        <v>126</v>
      </c>
      <c r="BD19">
        <v>0</v>
      </c>
      <c r="BE19" t="s">
        <v>126</v>
      </c>
      <c r="BF19">
        <v>99.9</v>
      </c>
      <c r="BG19">
        <v>0</v>
      </c>
      <c r="BH19">
        <v>4</v>
      </c>
      <c r="BI19">
        <v>5</v>
      </c>
      <c r="BJ19">
        <v>5</v>
      </c>
      <c r="BK19">
        <v>7</v>
      </c>
      <c r="BL19" t="s">
        <v>126</v>
      </c>
      <c r="BM19">
        <v>1</v>
      </c>
      <c r="BN19">
        <v>63.9</v>
      </c>
      <c r="BO19">
        <v>1</v>
      </c>
      <c r="BP19">
        <v>29.4</v>
      </c>
      <c r="BQ19">
        <v>5</v>
      </c>
      <c r="BR19">
        <v>4</v>
      </c>
      <c r="BS19" t="s">
        <v>126</v>
      </c>
      <c r="BT19">
        <v>5</v>
      </c>
      <c r="BU19">
        <v>8</v>
      </c>
      <c r="BV19">
        <v>8</v>
      </c>
      <c r="BY19">
        <v>0</v>
      </c>
      <c r="BZ19">
        <v>617</v>
      </c>
      <c r="CA19">
        <v>24</v>
      </c>
      <c r="CB19" t="s">
        <v>129</v>
      </c>
      <c r="CC19" t="s">
        <v>129</v>
      </c>
      <c r="CD19" t="s">
        <v>129</v>
      </c>
      <c r="CH19">
        <v>0</v>
      </c>
      <c r="CI19">
        <v>0</v>
      </c>
      <c r="CJ19">
        <v>0</v>
      </c>
      <c r="CM19">
        <v>1</v>
      </c>
      <c r="CN19" t="s">
        <v>126</v>
      </c>
      <c r="CO19">
        <v>2</v>
      </c>
      <c r="CP19">
        <v>1</v>
      </c>
      <c r="CQ19">
        <v>0</v>
      </c>
      <c r="CR19">
        <v>0</v>
      </c>
      <c r="CS19">
        <v>1</v>
      </c>
      <c r="CT19">
        <v>1</v>
      </c>
      <c r="CU19">
        <v>0</v>
      </c>
      <c r="CV19">
        <v>0</v>
      </c>
      <c r="CW19">
        <v>13</v>
      </c>
      <c r="CX19">
        <v>0</v>
      </c>
      <c r="CY19">
        <v>1</v>
      </c>
      <c r="CZ19" t="s">
        <v>130</v>
      </c>
      <c r="DA19">
        <v>5</v>
      </c>
      <c r="DB19">
        <v>4400</v>
      </c>
      <c r="DC19">
        <v>2035</v>
      </c>
      <c r="DD19">
        <v>0</v>
      </c>
      <c r="DE19" t="s">
        <v>126</v>
      </c>
      <c r="DF19" s="2">
        <v>43224</v>
      </c>
      <c r="DG19" t="s">
        <v>131</v>
      </c>
      <c r="DH19" t="s">
        <v>142</v>
      </c>
      <c r="DI19" t="s">
        <v>158</v>
      </c>
      <c r="DJ19" t="s">
        <v>249</v>
      </c>
      <c r="DK19">
        <v>0</v>
      </c>
      <c r="DL19">
        <v>14</v>
      </c>
      <c r="DM19">
        <v>15</v>
      </c>
      <c r="DN19">
        <v>1</v>
      </c>
      <c r="DP19">
        <v>46.3</v>
      </c>
      <c r="DQ19">
        <v>1</v>
      </c>
      <c r="DR19" t="s">
        <v>143</v>
      </c>
      <c r="DS19">
        <v>4</v>
      </c>
      <c r="DT19">
        <v>1542.32</v>
      </c>
    </row>
    <row r="20" spans="1:124" x14ac:dyDescent="0.2">
      <c r="A20" s="1" t="s">
        <v>250</v>
      </c>
      <c r="B20">
        <v>1</v>
      </c>
      <c r="C20">
        <v>1</v>
      </c>
      <c r="D20">
        <v>1</v>
      </c>
      <c r="E20" t="s">
        <v>251</v>
      </c>
      <c r="F20">
        <v>0</v>
      </c>
      <c r="G20">
        <v>1</v>
      </c>
      <c r="H20" t="s">
        <v>252</v>
      </c>
      <c r="I20" t="s">
        <v>233</v>
      </c>
      <c r="J20" t="s">
        <v>253</v>
      </c>
      <c r="K20">
        <v>125.761</v>
      </c>
      <c r="L20">
        <v>1</v>
      </c>
      <c r="M20">
        <v>60491560</v>
      </c>
      <c r="N20">
        <v>148583288</v>
      </c>
      <c r="O20">
        <v>199</v>
      </c>
      <c r="P20">
        <v>3</v>
      </c>
      <c r="Q20">
        <v>1</v>
      </c>
      <c r="R20">
        <v>1</v>
      </c>
      <c r="S20">
        <v>1</v>
      </c>
      <c r="T20">
        <v>1966</v>
      </c>
      <c r="U20">
        <v>2</v>
      </c>
      <c r="V20">
        <v>0</v>
      </c>
      <c r="W20">
        <v>6768</v>
      </c>
      <c r="X20">
        <v>2016</v>
      </c>
      <c r="Y20">
        <v>5</v>
      </c>
      <c r="Z20">
        <v>12.2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5</v>
      </c>
      <c r="AI20">
        <v>0</v>
      </c>
      <c r="AJ20">
        <v>0</v>
      </c>
      <c r="AK20">
        <v>0</v>
      </c>
      <c r="AL20" t="s">
        <v>125</v>
      </c>
      <c r="AM20">
        <v>1</v>
      </c>
      <c r="AN20">
        <v>5</v>
      </c>
      <c r="AO20">
        <v>3</v>
      </c>
      <c r="AP20">
        <v>2</v>
      </c>
      <c r="AQ20">
        <v>0</v>
      </c>
      <c r="AR20">
        <v>0</v>
      </c>
      <c r="AS20">
        <v>3</v>
      </c>
      <c r="AT20">
        <v>0</v>
      </c>
      <c r="AU20">
        <v>9.1</v>
      </c>
      <c r="AV20">
        <v>24.7</v>
      </c>
      <c r="AW20">
        <v>61.9</v>
      </c>
      <c r="AX20">
        <v>0.2</v>
      </c>
      <c r="AY20">
        <v>0.2</v>
      </c>
      <c r="AZ20">
        <v>9.1</v>
      </c>
      <c r="BA20">
        <v>10.3</v>
      </c>
      <c r="BB20">
        <v>99.99</v>
      </c>
      <c r="BC20" t="s">
        <v>126</v>
      </c>
      <c r="BD20">
        <v>0</v>
      </c>
      <c r="BE20" t="s">
        <v>126</v>
      </c>
      <c r="BF20">
        <v>99.9</v>
      </c>
      <c r="BG20">
        <v>0</v>
      </c>
      <c r="BH20">
        <v>4</v>
      </c>
      <c r="BI20">
        <v>5</v>
      </c>
      <c r="BJ20">
        <v>6</v>
      </c>
      <c r="BK20">
        <v>8</v>
      </c>
      <c r="BL20" t="s">
        <v>126</v>
      </c>
      <c r="BM20">
        <v>1</v>
      </c>
      <c r="BN20">
        <v>58.6</v>
      </c>
      <c r="BO20">
        <v>1</v>
      </c>
      <c r="BP20">
        <v>27</v>
      </c>
      <c r="BQ20">
        <v>5</v>
      </c>
      <c r="BR20">
        <v>4</v>
      </c>
      <c r="BS20" t="s">
        <v>126</v>
      </c>
      <c r="BT20">
        <v>5</v>
      </c>
      <c r="BU20">
        <v>8</v>
      </c>
      <c r="BV20">
        <v>8</v>
      </c>
      <c r="BY20">
        <v>0</v>
      </c>
      <c r="BZ20">
        <v>617</v>
      </c>
      <c r="CA20">
        <v>24</v>
      </c>
      <c r="CB20" t="s">
        <v>129</v>
      </c>
      <c r="CC20" t="s">
        <v>129</v>
      </c>
      <c r="CD20" t="s">
        <v>129</v>
      </c>
      <c r="CH20">
        <v>0</v>
      </c>
      <c r="CI20">
        <v>0</v>
      </c>
      <c r="CJ20">
        <v>0</v>
      </c>
      <c r="CM20">
        <v>1</v>
      </c>
      <c r="CN20" t="s">
        <v>126</v>
      </c>
      <c r="CO20">
        <v>2</v>
      </c>
      <c r="CP20">
        <v>1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13</v>
      </c>
      <c r="CX20">
        <v>0</v>
      </c>
      <c r="CY20">
        <v>1</v>
      </c>
      <c r="CZ20" t="s">
        <v>130</v>
      </c>
      <c r="DA20">
        <v>8</v>
      </c>
      <c r="DB20">
        <v>7000</v>
      </c>
      <c r="DC20">
        <v>2035</v>
      </c>
      <c r="DD20">
        <v>0</v>
      </c>
      <c r="DE20" t="s">
        <v>126</v>
      </c>
      <c r="DF20" s="2">
        <v>43224</v>
      </c>
      <c r="DG20" t="s">
        <v>131</v>
      </c>
      <c r="DH20" t="s">
        <v>142</v>
      </c>
      <c r="DI20" t="s">
        <v>158</v>
      </c>
      <c r="DJ20" t="s">
        <v>249</v>
      </c>
      <c r="DK20">
        <v>0</v>
      </c>
      <c r="DL20">
        <v>14</v>
      </c>
      <c r="DM20">
        <v>15</v>
      </c>
      <c r="DN20">
        <v>1</v>
      </c>
      <c r="DP20">
        <v>49.9</v>
      </c>
      <c r="DQ20">
        <v>1</v>
      </c>
      <c r="DR20" t="s">
        <v>143</v>
      </c>
      <c r="DS20">
        <v>4</v>
      </c>
      <c r="DT20">
        <v>637.57000000000005</v>
      </c>
    </row>
    <row r="21" spans="1:124" x14ac:dyDescent="0.2">
      <c r="A21" s="1" t="s">
        <v>254</v>
      </c>
      <c r="B21">
        <v>1</v>
      </c>
      <c r="C21">
        <v>1</v>
      </c>
      <c r="D21">
        <v>1</v>
      </c>
      <c r="E21" t="s">
        <v>251</v>
      </c>
      <c r="F21">
        <v>0</v>
      </c>
      <c r="G21">
        <v>1</v>
      </c>
      <c r="H21" t="s">
        <v>255</v>
      </c>
      <c r="I21" t="s">
        <v>233</v>
      </c>
      <c r="J21" t="s">
        <v>256</v>
      </c>
      <c r="K21">
        <v>126.43</v>
      </c>
      <c r="L21">
        <v>1</v>
      </c>
      <c r="M21">
        <v>60493700</v>
      </c>
      <c r="N21">
        <v>148584000</v>
      </c>
      <c r="O21">
        <v>199</v>
      </c>
      <c r="P21">
        <v>3</v>
      </c>
      <c r="Q21">
        <v>1</v>
      </c>
      <c r="R21">
        <v>1</v>
      </c>
      <c r="S21">
        <v>1</v>
      </c>
      <c r="T21">
        <v>1967</v>
      </c>
      <c r="U21">
        <v>2</v>
      </c>
      <c r="V21">
        <v>0</v>
      </c>
      <c r="W21">
        <v>6768</v>
      </c>
      <c r="X21">
        <v>2016</v>
      </c>
      <c r="Y21">
        <v>5</v>
      </c>
      <c r="Z21">
        <v>12.2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5</v>
      </c>
      <c r="AI21">
        <v>0</v>
      </c>
      <c r="AJ21">
        <v>0</v>
      </c>
      <c r="AK21">
        <v>0</v>
      </c>
      <c r="AL21" t="s">
        <v>125</v>
      </c>
      <c r="AM21">
        <v>1</v>
      </c>
      <c r="AN21">
        <v>5</v>
      </c>
      <c r="AO21">
        <v>3</v>
      </c>
      <c r="AP21">
        <v>2</v>
      </c>
      <c r="AQ21">
        <v>0</v>
      </c>
      <c r="AR21">
        <v>0</v>
      </c>
      <c r="AS21">
        <v>3</v>
      </c>
      <c r="AT21">
        <v>0</v>
      </c>
      <c r="AU21">
        <v>9.1</v>
      </c>
      <c r="AV21">
        <v>24.7</v>
      </c>
      <c r="AW21">
        <v>74.099999999999994</v>
      </c>
      <c r="AX21">
        <v>0.2</v>
      </c>
      <c r="AY21">
        <v>0.2</v>
      </c>
      <c r="AZ21">
        <v>9.1</v>
      </c>
      <c r="BA21">
        <v>10.4</v>
      </c>
      <c r="BB21">
        <v>99.99</v>
      </c>
      <c r="BC21" t="s">
        <v>126</v>
      </c>
      <c r="BD21">
        <v>0</v>
      </c>
      <c r="BE21" t="s">
        <v>126</v>
      </c>
      <c r="BF21">
        <v>99.9</v>
      </c>
      <c r="BG21">
        <v>0</v>
      </c>
      <c r="BH21">
        <v>5</v>
      </c>
      <c r="BI21">
        <v>6</v>
      </c>
      <c r="BJ21">
        <v>6</v>
      </c>
      <c r="BK21">
        <v>8</v>
      </c>
      <c r="BL21" t="s">
        <v>126</v>
      </c>
      <c r="BM21">
        <v>1</v>
      </c>
      <c r="BN21">
        <v>59.3</v>
      </c>
      <c r="BO21">
        <v>1</v>
      </c>
      <c r="BP21">
        <v>27.3</v>
      </c>
      <c r="BQ21">
        <v>6</v>
      </c>
      <c r="BR21">
        <v>4</v>
      </c>
      <c r="BS21" t="s">
        <v>126</v>
      </c>
      <c r="BT21">
        <v>5</v>
      </c>
      <c r="BU21">
        <v>8</v>
      </c>
      <c r="BV21">
        <v>8</v>
      </c>
      <c r="BY21">
        <v>0</v>
      </c>
      <c r="BZ21">
        <v>617</v>
      </c>
      <c r="CA21">
        <v>24</v>
      </c>
      <c r="CB21" t="s">
        <v>129</v>
      </c>
      <c r="CC21" t="s">
        <v>129</v>
      </c>
      <c r="CD21" t="s">
        <v>129</v>
      </c>
      <c r="CH21">
        <v>0</v>
      </c>
      <c r="CI21">
        <v>0</v>
      </c>
      <c r="CJ21">
        <v>0</v>
      </c>
      <c r="CM21">
        <v>1</v>
      </c>
      <c r="CN21" t="s">
        <v>126</v>
      </c>
      <c r="CO21">
        <v>2</v>
      </c>
      <c r="CP21">
        <v>1</v>
      </c>
      <c r="CQ21">
        <v>0</v>
      </c>
      <c r="CR21">
        <v>0</v>
      </c>
      <c r="CS21">
        <v>1</v>
      </c>
      <c r="CT21">
        <v>1</v>
      </c>
      <c r="CU21">
        <v>0</v>
      </c>
      <c r="CV21">
        <v>0</v>
      </c>
      <c r="CW21">
        <v>13</v>
      </c>
      <c r="CX21">
        <v>0</v>
      </c>
      <c r="CY21">
        <v>1</v>
      </c>
      <c r="CZ21" t="s">
        <v>130</v>
      </c>
      <c r="DA21">
        <v>5</v>
      </c>
      <c r="DB21">
        <v>7000</v>
      </c>
      <c r="DC21">
        <v>2035</v>
      </c>
      <c r="DD21">
        <v>0</v>
      </c>
      <c r="DE21" t="s">
        <v>126</v>
      </c>
      <c r="DF21" s="2">
        <v>43224</v>
      </c>
      <c r="DG21" t="s">
        <v>131</v>
      </c>
      <c r="DH21" t="s">
        <v>134</v>
      </c>
      <c r="DI21" t="s">
        <v>158</v>
      </c>
      <c r="DJ21" t="s">
        <v>249</v>
      </c>
      <c r="DK21">
        <v>0</v>
      </c>
      <c r="DL21">
        <v>14</v>
      </c>
      <c r="DM21">
        <v>15</v>
      </c>
      <c r="DN21">
        <v>0</v>
      </c>
      <c r="DP21">
        <v>57.3</v>
      </c>
      <c r="DQ21">
        <v>0</v>
      </c>
      <c r="DR21" t="s">
        <v>132</v>
      </c>
      <c r="DS21">
        <v>5</v>
      </c>
      <c r="DT21">
        <v>770.64</v>
      </c>
    </row>
    <row r="22" spans="1:124" x14ac:dyDescent="0.2">
      <c r="A22" s="1" t="s">
        <v>257</v>
      </c>
      <c r="B22">
        <v>1</v>
      </c>
      <c r="C22">
        <v>1</v>
      </c>
      <c r="D22">
        <v>1</v>
      </c>
      <c r="E22" t="s">
        <v>251</v>
      </c>
      <c r="F22">
        <v>0</v>
      </c>
      <c r="G22">
        <v>1</v>
      </c>
      <c r="H22" t="s">
        <v>258</v>
      </c>
      <c r="I22" t="s">
        <v>233</v>
      </c>
      <c r="J22" t="s">
        <v>259</v>
      </c>
      <c r="K22">
        <v>128.506</v>
      </c>
      <c r="L22">
        <v>1</v>
      </c>
      <c r="M22">
        <v>60504200</v>
      </c>
      <c r="N22">
        <v>148591752</v>
      </c>
      <c r="O22">
        <v>199</v>
      </c>
      <c r="P22">
        <v>3</v>
      </c>
      <c r="Q22">
        <v>1</v>
      </c>
      <c r="R22">
        <v>1</v>
      </c>
      <c r="S22">
        <v>1</v>
      </c>
      <c r="T22">
        <v>1967</v>
      </c>
      <c r="U22">
        <v>2</v>
      </c>
      <c r="V22">
        <v>0</v>
      </c>
      <c r="W22">
        <v>5205</v>
      </c>
      <c r="X22">
        <v>2016</v>
      </c>
      <c r="Y22">
        <v>5</v>
      </c>
      <c r="Z22">
        <v>12.2</v>
      </c>
      <c r="AA22">
        <v>0</v>
      </c>
      <c r="AB22">
        <v>15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5</v>
      </c>
      <c r="AI22">
        <v>0</v>
      </c>
      <c r="AJ22">
        <v>0</v>
      </c>
      <c r="AK22">
        <v>0</v>
      </c>
      <c r="AL22" t="s">
        <v>125</v>
      </c>
      <c r="AM22">
        <v>1</v>
      </c>
      <c r="AN22">
        <v>5</v>
      </c>
      <c r="AO22">
        <v>3</v>
      </c>
      <c r="AP22">
        <v>2</v>
      </c>
      <c r="AQ22">
        <v>0</v>
      </c>
      <c r="AR22">
        <v>0</v>
      </c>
      <c r="AS22">
        <v>7</v>
      </c>
      <c r="AT22">
        <v>0</v>
      </c>
      <c r="AU22">
        <v>9.1</v>
      </c>
      <c r="AV22">
        <v>24.7</v>
      </c>
      <c r="AW22">
        <v>173</v>
      </c>
      <c r="AX22">
        <v>0.2</v>
      </c>
      <c r="AY22">
        <v>0.2</v>
      </c>
      <c r="AZ22">
        <v>9.1</v>
      </c>
      <c r="BA22">
        <v>10.4</v>
      </c>
      <c r="BB22">
        <v>99.99</v>
      </c>
      <c r="BC22" t="s">
        <v>126</v>
      </c>
      <c r="BD22">
        <v>0</v>
      </c>
      <c r="BE22" t="s">
        <v>126</v>
      </c>
      <c r="BF22">
        <v>99.9</v>
      </c>
      <c r="BG22">
        <v>0</v>
      </c>
      <c r="BH22">
        <v>4</v>
      </c>
      <c r="BI22">
        <v>5</v>
      </c>
      <c r="BJ22">
        <v>5</v>
      </c>
      <c r="BK22">
        <v>8</v>
      </c>
      <c r="BL22" t="s">
        <v>126</v>
      </c>
      <c r="BM22">
        <v>1</v>
      </c>
      <c r="BN22">
        <v>59.3</v>
      </c>
      <c r="BO22">
        <v>1</v>
      </c>
      <c r="BP22">
        <v>27.3</v>
      </c>
      <c r="BQ22">
        <v>5</v>
      </c>
      <c r="BR22">
        <v>4</v>
      </c>
      <c r="BS22" t="s">
        <v>126</v>
      </c>
      <c r="BT22">
        <v>5</v>
      </c>
      <c r="BU22">
        <v>8</v>
      </c>
      <c r="BV22">
        <v>8</v>
      </c>
      <c r="BY22">
        <v>0</v>
      </c>
      <c r="BZ22">
        <v>617</v>
      </c>
      <c r="CA22">
        <v>24</v>
      </c>
      <c r="CB22" t="s">
        <v>129</v>
      </c>
      <c r="CC22" t="s">
        <v>128</v>
      </c>
      <c r="CD22" t="s">
        <v>260</v>
      </c>
      <c r="CF22">
        <v>913</v>
      </c>
      <c r="CG22">
        <v>811</v>
      </c>
      <c r="CH22">
        <v>0</v>
      </c>
      <c r="CI22">
        <v>0</v>
      </c>
      <c r="CJ22">
        <v>0</v>
      </c>
      <c r="CM22">
        <v>1</v>
      </c>
      <c r="CN22" t="s">
        <v>126</v>
      </c>
      <c r="CO22">
        <v>2</v>
      </c>
      <c r="CP22">
        <v>1</v>
      </c>
      <c r="CQ22">
        <v>0</v>
      </c>
      <c r="CR22">
        <v>0</v>
      </c>
      <c r="CS22">
        <v>1</v>
      </c>
      <c r="CT22">
        <v>1</v>
      </c>
      <c r="CU22">
        <v>0</v>
      </c>
      <c r="CV22">
        <v>0</v>
      </c>
      <c r="CW22">
        <v>13</v>
      </c>
      <c r="CX22">
        <v>0</v>
      </c>
      <c r="CY22">
        <v>1</v>
      </c>
      <c r="CZ22" t="s">
        <v>130</v>
      </c>
      <c r="DA22">
        <v>3</v>
      </c>
      <c r="DB22">
        <v>7000</v>
      </c>
      <c r="DC22">
        <v>2035</v>
      </c>
      <c r="DD22">
        <v>0</v>
      </c>
      <c r="DE22" t="s">
        <v>126</v>
      </c>
      <c r="DF22" s="2">
        <v>43224</v>
      </c>
      <c r="DG22" t="s">
        <v>131</v>
      </c>
      <c r="DH22" t="s">
        <v>142</v>
      </c>
      <c r="DI22" t="s">
        <v>154</v>
      </c>
      <c r="DJ22" t="s">
        <v>261</v>
      </c>
      <c r="DK22">
        <v>0</v>
      </c>
      <c r="DL22">
        <v>14</v>
      </c>
      <c r="DM22">
        <v>17</v>
      </c>
      <c r="DN22">
        <v>1</v>
      </c>
      <c r="DP22">
        <v>44.3</v>
      </c>
      <c r="DQ22">
        <v>1</v>
      </c>
      <c r="DR22" t="s">
        <v>143</v>
      </c>
      <c r="DS22">
        <v>4</v>
      </c>
      <c r="DT22">
        <v>1799.2</v>
      </c>
    </row>
    <row r="23" spans="1:124" x14ac:dyDescent="0.2">
      <c r="A23" s="1" t="s">
        <v>262</v>
      </c>
      <c r="B23">
        <v>1</v>
      </c>
      <c r="C23">
        <v>1</v>
      </c>
      <c r="D23">
        <v>1</v>
      </c>
      <c r="E23" t="s">
        <v>251</v>
      </c>
      <c r="F23">
        <v>0</v>
      </c>
      <c r="G23">
        <v>1</v>
      </c>
      <c r="H23" t="s">
        <v>176</v>
      </c>
      <c r="I23" t="s">
        <v>233</v>
      </c>
      <c r="J23" t="s">
        <v>263</v>
      </c>
      <c r="K23">
        <v>134.13900000000001</v>
      </c>
      <c r="L23">
        <v>1</v>
      </c>
      <c r="M23">
        <v>60530500</v>
      </c>
      <c r="N23">
        <v>149025000</v>
      </c>
      <c r="O23">
        <v>199</v>
      </c>
      <c r="P23">
        <v>3</v>
      </c>
      <c r="Q23">
        <v>1</v>
      </c>
      <c r="R23">
        <v>1</v>
      </c>
      <c r="S23">
        <v>1</v>
      </c>
      <c r="T23">
        <v>1966</v>
      </c>
      <c r="U23">
        <v>2</v>
      </c>
      <c r="V23">
        <v>0</v>
      </c>
      <c r="W23">
        <v>5205</v>
      </c>
      <c r="X23">
        <v>2016</v>
      </c>
      <c r="Y23">
        <v>5</v>
      </c>
      <c r="Z23">
        <v>12.2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5</v>
      </c>
      <c r="AI23">
        <v>0</v>
      </c>
      <c r="AJ23">
        <v>0</v>
      </c>
      <c r="AK23">
        <v>0</v>
      </c>
      <c r="AL23" t="s">
        <v>125</v>
      </c>
      <c r="AM23">
        <v>1</v>
      </c>
      <c r="AN23">
        <v>5</v>
      </c>
      <c r="AO23">
        <v>3</v>
      </c>
      <c r="AP23">
        <v>2</v>
      </c>
      <c r="AQ23">
        <v>0</v>
      </c>
      <c r="AR23">
        <v>0</v>
      </c>
      <c r="AS23">
        <v>2</v>
      </c>
      <c r="AT23">
        <v>0</v>
      </c>
      <c r="AU23">
        <v>9.1</v>
      </c>
      <c r="AV23">
        <v>18.600000000000001</v>
      </c>
      <c r="AW23">
        <v>37.5</v>
      </c>
      <c r="AX23">
        <v>0.2</v>
      </c>
      <c r="AY23">
        <v>0.2</v>
      </c>
      <c r="AZ23">
        <v>9.1</v>
      </c>
      <c r="BA23">
        <v>10.3</v>
      </c>
      <c r="BB23">
        <v>99.99</v>
      </c>
      <c r="BC23" t="s">
        <v>126</v>
      </c>
      <c r="BD23">
        <v>0</v>
      </c>
      <c r="BE23" t="s">
        <v>126</v>
      </c>
      <c r="BF23">
        <v>99.9</v>
      </c>
      <c r="BG23">
        <v>0</v>
      </c>
      <c r="BH23">
        <v>4</v>
      </c>
      <c r="BI23">
        <v>5</v>
      </c>
      <c r="BJ23">
        <v>5</v>
      </c>
      <c r="BK23">
        <v>8</v>
      </c>
      <c r="BL23" t="s">
        <v>126</v>
      </c>
      <c r="BM23">
        <v>1</v>
      </c>
      <c r="BN23">
        <v>63</v>
      </c>
      <c r="BO23">
        <v>1</v>
      </c>
      <c r="BP23">
        <v>29</v>
      </c>
      <c r="BQ23">
        <v>5</v>
      </c>
      <c r="BR23">
        <v>3</v>
      </c>
      <c r="BS23" t="s">
        <v>126</v>
      </c>
      <c r="BT23">
        <v>5</v>
      </c>
      <c r="BU23">
        <v>8</v>
      </c>
      <c r="BV23">
        <v>8</v>
      </c>
      <c r="BY23">
        <v>0</v>
      </c>
      <c r="BZ23">
        <v>617</v>
      </c>
      <c r="CA23">
        <v>24</v>
      </c>
      <c r="CB23" t="s">
        <v>129</v>
      </c>
      <c r="CC23" t="s">
        <v>129</v>
      </c>
      <c r="CD23" t="s">
        <v>129</v>
      </c>
      <c r="CH23">
        <v>0</v>
      </c>
      <c r="CI23">
        <v>0</v>
      </c>
      <c r="CJ23">
        <v>0</v>
      </c>
      <c r="CM23">
        <v>1</v>
      </c>
      <c r="CN23" t="s">
        <v>126</v>
      </c>
      <c r="CO23">
        <v>2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13</v>
      </c>
      <c r="CX23">
        <v>0</v>
      </c>
      <c r="CY23">
        <v>1</v>
      </c>
      <c r="CZ23" t="s">
        <v>130</v>
      </c>
      <c r="DA23">
        <v>8</v>
      </c>
      <c r="DB23">
        <v>7000</v>
      </c>
      <c r="DC23">
        <v>2035</v>
      </c>
      <c r="DD23">
        <v>0</v>
      </c>
      <c r="DE23" t="s">
        <v>126</v>
      </c>
      <c r="DF23" s="2">
        <v>43224</v>
      </c>
      <c r="DG23" t="s">
        <v>131</v>
      </c>
      <c r="DH23" t="s">
        <v>142</v>
      </c>
      <c r="DI23" t="s">
        <v>154</v>
      </c>
      <c r="DJ23" t="s">
        <v>261</v>
      </c>
      <c r="DK23">
        <v>0</v>
      </c>
      <c r="DL23">
        <v>14</v>
      </c>
      <c r="DM23">
        <v>17</v>
      </c>
      <c r="DN23">
        <v>1</v>
      </c>
      <c r="DP23">
        <v>50</v>
      </c>
      <c r="DQ23">
        <v>1</v>
      </c>
      <c r="DR23" t="s">
        <v>143</v>
      </c>
      <c r="DS23">
        <v>4</v>
      </c>
      <c r="DT23">
        <v>386.25</v>
      </c>
    </row>
    <row r="24" spans="1:124" x14ac:dyDescent="0.2">
      <c r="A24" s="1" t="s">
        <v>264</v>
      </c>
      <c r="B24">
        <v>1</v>
      </c>
      <c r="C24">
        <v>1</v>
      </c>
      <c r="D24">
        <v>1</v>
      </c>
      <c r="E24" t="s">
        <v>251</v>
      </c>
      <c r="F24">
        <v>0</v>
      </c>
      <c r="G24">
        <v>1</v>
      </c>
      <c r="H24" t="s">
        <v>265</v>
      </c>
      <c r="I24" t="s">
        <v>233</v>
      </c>
      <c r="J24" t="s">
        <v>266</v>
      </c>
      <c r="K24">
        <v>142.40899999999999</v>
      </c>
      <c r="L24">
        <v>1</v>
      </c>
      <c r="M24">
        <v>60555900</v>
      </c>
      <c r="N24">
        <v>149091900</v>
      </c>
      <c r="O24">
        <v>199</v>
      </c>
      <c r="P24">
        <v>3</v>
      </c>
      <c r="Q24">
        <v>1</v>
      </c>
      <c r="R24">
        <v>1</v>
      </c>
      <c r="S24">
        <v>1</v>
      </c>
      <c r="T24">
        <v>1966</v>
      </c>
      <c r="U24">
        <v>2</v>
      </c>
      <c r="V24">
        <v>0</v>
      </c>
      <c r="W24">
        <v>5205</v>
      </c>
      <c r="X24">
        <v>2016</v>
      </c>
      <c r="Y24">
        <v>5</v>
      </c>
      <c r="Z24">
        <v>12.2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1</v>
      </c>
      <c r="AH24">
        <v>5</v>
      </c>
      <c r="AI24">
        <v>0</v>
      </c>
      <c r="AJ24">
        <v>0</v>
      </c>
      <c r="AK24">
        <v>0</v>
      </c>
      <c r="AL24" t="s">
        <v>125</v>
      </c>
      <c r="AM24">
        <v>1</v>
      </c>
      <c r="AN24">
        <v>5</v>
      </c>
      <c r="AO24">
        <v>3</v>
      </c>
      <c r="AP24">
        <v>2</v>
      </c>
      <c r="AQ24">
        <v>0</v>
      </c>
      <c r="AR24">
        <v>0</v>
      </c>
      <c r="AS24">
        <v>2</v>
      </c>
      <c r="AT24">
        <v>0</v>
      </c>
      <c r="AU24">
        <v>9.1</v>
      </c>
      <c r="AV24">
        <v>18.600000000000001</v>
      </c>
      <c r="AW24">
        <v>37.5</v>
      </c>
      <c r="AX24">
        <v>0.2</v>
      </c>
      <c r="AY24">
        <v>0.2</v>
      </c>
      <c r="AZ24">
        <v>9.1</v>
      </c>
      <c r="BA24">
        <v>10.3</v>
      </c>
      <c r="BB24">
        <v>99.99</v>
      </c>
      <c r="BC24" t="s">
        <v>126</v>
      </c>
      <c r="BD24">
        <v>0</v>
      </c>
      <c r="BE24" t="s">
        <v>126</v>
      </c>
      <c r="BF24">
        <v>99.9</v>
      </c>
      <c r="BG24">
        <v>0</v>
      </c>
      <c r="BH24">
        <v>4</v>
      </c>
      <c r="BI24">
        <v>5</v>
      </c>
      <c r="BJ24">
        <v>6</v>
      </c>
      <c r="BK24">
        <v>8</v>
      </c>
      <c r="BL24" t="s">
        <v>126</v>
      </c>
      <c r="BM24">
        <v>1</v>
      </c>
      <c r="BN24">
        <v>60.5</v>
      </c>
      <c r="BO24">
        <v>1</v>
      </c>
      <c r="BP24">
        <v>27.9</v>
      </c>
      <c r="BQ24">
        <v>5</v>
      </c>
      <c r="BR24">
        <v>3</v>
      </c>
      <c r="BS24" t="s">
        <v>126</v>
      </c>
      <c r="BT24">
        <v>5</v>
      </c>
      <c r="BU24">
        <v>8</v>
      </c>
      <c r="BV24">
        <v>8</v>
      </c>
      <c r="BY24">
        <v>0</v>
      </c>
      <c r="BZ24">
        <v>617</v>
      </c>
      <c r="CA24">
        <v>24</v>
      </c>
      <c r="CB24" t="s">
        <v>129</v>
      </c>
      <c r="CC24" t="s">
        <v>129</v>
      </c>
      <c r="CD24" t="s">
        <v>129</v>
      </c>
      <c r="CH24">
        <v>0</v>
      </c>
      <c r="CI24">
        <v>0</v>
      </c>
      <c r="CJ24">
        <v>0</v>
      </c>
      <c r="CM24">
        <v>1</v>
      </c>
      <c r="CN24" t="s">
        <v>126</v>
      </c>
      <c r="CO24">
        <v>2</v>
      </c>
      <c r="CP24">
        <v>1</v>
      </c>
      <c r="CQ24">
        <v>0</v>
      </c>
      <c r="CR24">
        <v>0</v>
      </c>
      <c r="CS24">
        <v>1</v>
      </c>
      <c r="CT24">
        <v>1</v>
      </c>
      <c r="CU24">
        <v>0</v>
      </c>
      <c r="CV24">
        <v>0</v>
      </c>
      <c r="CW24">
        <v>13</v>
      </c>
      <c r="CX24">
        <v>0</v>
      </c>
      <c r="CY24">
        <v>1</v>
      </c>
      <c r="CZ24" t="s">
        <v>130</v>
      </c>
      <c r="DA24">
        <v>8</v>
      </c>
      <c r="DB24">
        <v>7000</v>
      </c>
      <c r="DC24">
        <v>2035</v>
      </c>
      <c r="DD24">
        <v>0</v>
      </c>
      <c r="DE24" t="s">
        <v>126</v>
      </c>
      <c r="DF24" s="2">
        <v>43224</v>
      </c>
      <c r="DG24" t="s">
        <v>131</v>
      </c>
      <c r="DH24" t="s">
        <v>142</v>
      </c>
      <c r="DI24" t="s">
        <v>154</v>
      </c>
      <c r="DJ24" t="s">
        <v>261</v>
      </c>
      <c r="DK24">
        <v>0</v>
      </c>
      <c r="DL24">
        <v>14</v>
      </c>
      <c r="DM24">
        <v>17</v>
      </c>
      <c r="DN24">
        <v>1</v>
      </c>
      <c r="DP24">
        <v>48.9</v>
      </c>
      <c r="DQ24">
        <v>1</v>
      </c>
      <c r="DR24" t="s">
        <v>143</v>
      </c>
      <c r="DS24">
        <v>4</v>
      </c>
      <c r="DT24">
        <v>386.25</v>
      </c>
    </row>
    <row r="25" spans="1:124" x14ac:dyDescent="0.2">
      <c r="A25" s="1" t="s">
        <v>267</v>
      </c>
      <c r="B25">
        <v>1</v>
      </c>
      <c r="C25">
        <v>1</v>
      </c>
      <c r="D25">
        <v>1</v>
      </c>
      <c r="E25" t="s">
        <v>251</v>
      </c>
      <c r="F25">
        <v>0</v>
      </c>
      <c r="G25">
        <v>1</v>
      </c>
      <c r="H25" t="s">
        <v>268</v>
      </c>
      <c r="I25" t="s">
        <v>233</v>
      </c>
      <c r="J25" t="s">
        <v>269</v>
      </c>
      <c r="K25">
        <v>143.333</v>
      </c>
      <c r="L25">
        <v>1</v>
      </c>
      <c r="M25">
        <v>60561932</v>
      </c>
      <c r="N25">
        <v>149100264</v>
      </c>
      <c r="O25">
        <v>199</v>
      </c>
      <c r="P25">
        <v>3</v>
      </c>
      <c r="Q25">
        <v>1</v>
      </c>
      <c r="R25">
        <v>1</v>
      </c>
      <c r="S25">
        <v>1</v>
      </c>
      <c r="T25">
        <v>1966</v>
      </c>
      <c r="U25">
        <v>2</v>
      </c>
      <c r="V25">
        <v>0</v>
      </c>
      <c r="W25">
        <v>5205</v>
      </c>
      <c r="X25">
        <v>2016</v>
      </c>
      <c r="Y25">
        <v>5</v>
      </c>
      <c r="Z25">
        <v>9.1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  <c r="AH25">
        <v>5</v>
      </c>
      <c r="AI25">
        <v>0</v>
      </c>
      <c r="AJ25">
        <v>0</v>
      </c>
      <c r="AK25">
        <v>0</v>
      </c>
      <c r="AL25" t="s">
        <v>125</v>
      </c>
      <c r="AM25">
        <v>1</v>
      </c>
      <c r="AN25">
        <v>5</v>
      </c>
      <c r="AO25">
        <v>3</v>
      </c>
      <c r="AP25">
        <v>2</v>
      </c>
      <c r="AQ25">
        <v>0</v>
      </c>
      <c r="AR25">
        <v>0</v>
      </c>
      <c r="AS25">
        <v>2</v>
      </c>
      <c r="AT25">
        <v>0</v>
      </c>
      <c r="AU25">
        <v>9.1</v>
      </c>
      <c r="AV25">
        <v>24.7</v>
      </c>
      <c r="AW25">
        <v>49.7</v>
      </c>
      <c r="AX25">
        <v>0.2</v>
      </c>
      <c r="AY25">
        <v>0.2</v>
      </c>
      <c r="AZ25">
        <v>9.1</v>
      </c>
      <c r="BA25">
        <v>10.3</v>
      </c>
      <c r="BB25">
        <v>99.99</v>
      </c>
      <c r="BC25" t="s">
        <v>126</v>
      </c>
      <c r="BD25">
        <v>0</v>
      </c>
      <c r="BE25" t="s">
        <v>126</v>
      </c>
      <c r="BF25">
        <v>99.9</v>
      </c>
      <c r="BG25">
        <v>0</v>
      </c>
      <c r="BH25">
        <v>4</v>
      </c>
      <c r="BI25">
        <v>5</v>
      </c>
      <c r="BJ25">
        <v>6</v>
      </c>
      <c r="BK25">
        <v>6</v>
      </c>
      <c r="BL25" t="s">
        <v>126</v>
      </c>
      <c r="BM25">
        <v>1</v>
      </c>
      <c r="BN25">
        <v>57.1</v>
      </c>
      <c r="BO25">
        <v>1</v>
      </c>
      <c r="BP25">
        <v>26.3</v>
      </c>
      <c r="BQ25">
        <v>5</v>
      </c>
      <c r="BR25">
        <v>3</v>
      </c>
      <c r="BS25" t="s">
        <v>126</v>
      </c>
      <c r="BT25">
        <v>5</v>
      </c>
      <c r="BU25">
        <v>8</v>
      </c>
      <c r="BV25">
        <v>8</v>
      </c>
      <c r="BY25">
        <v>0</v>
      </c>
      <c r="BZ25">
        <v>617</v>
      </c>
      <c r="CA25">
        <v>24</v>
      </c>
      <c r="CB25" t="s">
        <v>129</v>
      </c>
      <c r="CC25" t="s">
        <v>129</v>
      </c>
      <c r="CD25" t="s">
        <v>129</v>
      </c>
      <c r="CH25">
        <v>0</v>
      </c>
      <c r="CI25">
        <v>0</v>
      </c>
      <c r="CJ25">
        <v>0</v>
      </c>
      <c r="CM25">
        <v>1</v>
      </c>
      <c r="CN25" t="s">
        <v>126</v>
      </c>
      <c r="CO25">
        <v>2</v>
      </c>
      <c r="CP25">
        <v>1</v>
      </c>
      <c r="CQ25">
        <v>0</v>
      </c>
      <c r="CR25">
        <v>0</v>
      </c>
      <c r="CS25">
        <v>1</v>
      </c>
      <c r="CT25">
        <v>1</v>
      </c>
      <c r="CU25">
        <v>0</v>
      </c>
      <c r="CV25">
        <v>0</v>
      </c>
      <c r="CW25">
        <v>6</v>
      </c>
      <c r="CX25">
        <v>0</v>
      </c>
      <c r="CY25">
        <v>1</v>
      </c>
      <c r="CZ25" t="s">
        <v>130</v>
      </c>
      <c r="DA25">
        <v>8</v>
      </c>
      <c r="DB25">
        <v>7000</v>
      </c>
      <c r="DC25">
        <v>2035</v>
      </c>
      <c r="DD25">
        <v>0</v>
      </c>
      <c r="DE25" t="s">
        <v>126</v>
      </c>
      <c r="DF25" s="2">
        <v>43224</v>
      </c>
      <c r="DG25" t="s">
        <v>131</v>
      </c>
      <c r="DH25" t="s">
        <v>142</v>
      </c>
      <c r="DI25" t="s">
        <v>158</v>
      </c>
      <c r="DJ25" t="s">
        <v>249</v>
      </c>
      <c r="DK25">
        <v>0</v>
      </c>
      <c r="DL25">
        <v>14</v>
      </c>
      <c r="DM25">
        <v>15</v>
      </c>
      <c r="DN25">
        <v>1</v>
      </c>
      <c r="DP25">
        <v>47.1</v>
      </c>
      <c r="DQ25">
        <v>1</v>
      </c>
      <c r="DR25" t="s">
        <v>143</v>
      </c>
      <c r="DS25">
        <v>4</v>
      </c>
      <c r="DT25">
        <v>511.91</v>
      </c>
    </row>
    <row r="26" spans="1:124" x14ac:dyDescent="0.2">
      <c r="A26" s="1" t="s">
        <v>270</v>
      </c>
      <c r="B26">
        <v>1</v>
      </c>
      <c r="C26">
        <v>1</v>
      </c>
      <c r="D26">
        <v>1</v>
      </c>
      <c r="E26" t="s">
        <v>251</v>
      </c>
      <c r="F26">
        <v>0</v>
      </c>
      <c r="G26">
        <v>1</v>
      </c>
      <c r="H26" t="s">
        <v>271</v>
      </c>
      <c r="I26" t="s">
        <v>233</v>
      </c>
      <c r="J26" t="s">
        <v>272</v>
      </c>
      <c r="K26">
        <v>144.215</v>
      </c>
      <c r="L26">
        <v>1</v>
      </c>
      <c r="M26">
        <v>60563900</v>
      </c>
      <c r="N26">
        <v>149111700</v>
      </c>
      <c r="O26">
        <v>199</v>
      </c>
      <c r="P26">
        <v>3</v>
      </c>
      <c r="Q26">
        <v>1</v>
      </c>
      <c r="R26">
        <v>1</v>
      </c>
      <c r="S26">
        <v>1</v>
      </c>
      <c r="T26">
        <v>1995</v>
      </c>
      <c r="U26">
        <v>3</v>
      </c>
      <c r="V26">
        <v>0</v>
      </c>
      <c r="W26">
        <v>7637</v>
      </c>
      <c r="X26">
        <v>2016</v>
      </c>
      <c r="Y26">
        <v>9</v>
      </c>
      <c r="Z26">
        <v>15.8</v>
      </c>
      <c r="AA26">
        <v>0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1</v>
      </c>
      <c r="AH26">
        <v>5</v>
      </c>
      <c r="AI26">
        <v>0</v>
      </c>
      <c r="AJ26">
        <v>0</v>
      </c>
      <c r="AK26">
        <v>0</v>
      </c>
      <c r="AL26" t="s">
        <v>125</v>
      </c>
      <c r="AM26">
        <v>1</v>
      </c>
      <c r="AN26">
        <v>5</v>
      </c>
      <c r="AO26">
        <v>5</v>
      </c>
      <c r="AP26">
        <v>4</v>
      </c>
      <c r="AQ26">
        <v>0</v>
      </c>
      <c r="AR26">
        <v>0</v>
      </c>
      <c r="AS26">
        <v>1</v>
      </c>
      <c r="AT26">
        <v>0</v>
      </c>
      <c r="AU26">
        <v>9.1</v>
      </c>
      <c r="AV26">
        <v>30.9</v>
      </c>
      <c r="AW26">
        <v>31.4</v>
      </c>
      <c r="AX26">
        <v>0</v>
      </c>
      <c r="AY26">
        <v>0</v>
      </c>
      <c r="AZ26">
        <v>15.8</v>
      </c>
      <c r="BA26">
        <v>16.7</v>
      </c>
      <c r="BB26">
        <v>99.99</v>
      </c>
      <c r="BC26" t="s">
        <v>126</v>
      </c>
      <c r="BD26">
        <v>0</v>
      </c>
      <c r="BE26" t="s">
        <v>126</v>
      </c>
      <c r="BF26">
        <v>99.9</v>
      </c>
      <c r="BG26">
        <v>0</v>
      </c>
      <c r="BH26">
        <v>7</v>
      </c>
      <c r="BI26">
        <v>7</v>
      </c>
      <c r="BJ26">
        <v>8</v>
      </c>
      <c r="BK26">
        <v>9</v>
      </c>
      <c r="BL26" t="s">
        <v>126</v>
      </c>
      <c r="BM26">
        <v>1</v>
      </c>
      <c r="BN26">
        <v>92.6</v>
      </c>
      <c r="BO26">
        <v>1</v>
      </c>
      <c r="BP26">
        <v>38</v>
      </c>
      <c r="BQ26">
        <v>7</v>
      </c>
      <c r="BR26">
        <v>5</v>
      </c>
      <c r="BS26" t="s">
        <v>126</v>
      </c>
      <c r="BT26">
        <v>5</v>
      </c>
      <c r="BU26">
        <v>9</v>
      </c>
      <c r="BV26">
        <v>8</v>
      </c>
      <c r="BY26">
        <v>0</v>
      </c>
      <c r="BZ26">
        <v>617</v>
      </c>
      <c r="CA26">
        <v>24</v>
      </c>
      <c r="CB26" t="s">
        <v>129</v>
      </c>
      <c r="CC26" t="s">
        <v>129</v>
      </c>
      <c r="CD26" t="s">
        <v>129</v>
      </c>
      <c r="CH26">
        <v>0</v>
      </c>
      <c r="CI26">
        <v>0</v>
      </c>
      <c r="CJ26">
        <v>0</v>
      </c>
      <c r="CM26">
        <v>1</v>
      </c>
      <c r="CN26" t="s">
        <v>126</v>
      </c>
      <c r="CO26">
        <v>2</v>
      </c>
      <c r="CP26">
        <v>1</v>
      </c>
      <c r="CQ26">
        <v>0</v>
      </c>
      <c r="CR26">
        <v>0</v>
      </c>
      <c r="CS26">
        <v>9</v>
      </c>
      <c r="CT26">
        <v>6</v>
      </c>
      <c r="CU26">
        <v>2</v>
      </c>
      <c r="CV26">
        <v>1</v>
      </c>
      <c r="CW26">
        <v>6</v>
      </c>
      <c r="CX26">
        <v>0</v>
      </c>
      <c r="CY26">
        <v>1</v>
      </c>
      <c r="CZ26" t="s">
        <v>130</v>
      </c>
      <c r="DA26">
        <v>8</v>
      </c>
      <c r="DB26">
        <v>10000</v>
      </c>
      <c r="DC26">
        <v>2035</v>
      </c>
      <c r="DD26">
        <v>0</v>
      </c>
      <c r="DE26" t="s">
        <v>126</v>
      </c>
      <c r="DF26" s="2">
        <v>43224</v>
      </c>
      <c r="DG26" t="s">
        <v>131</v>
      </c>
      <c r="DH26" t="s">
        <v>137</v>
      </c>
      <c r="DI26" t="s">
        <v>273</v>
      </c>
      <c r="DJ26" t="s">
        <v>274</v>
      </c>
      <c r="DK26">
        <v>0</v>
      </c>
      <c r="DL26">
        <v>11</v>
      </c>
      <c r="DM26">
        <v>9</v>
      </c>
      <c r="DN26">
        <v>0</v>
      </c>
      <c r="DP26">
        <v>79</v>
      </c>
      <c r="DQ26">
        <v>0</v>
      </c>
      <c r="DR26" t="s">
        <v>135</v>
      </c>
      <c r="DS26">
        <v>7</v>
      </c>
      <c r="DT26">
        <v>524.38</v>
      </c>
    </row>
    <row r="27" spans="1:124" x14ac:dyDescent="0.2">
      <c r="A27" s="1" t="s">
        <v>275</v>
      </c>
      <c r="B27">
        <v>1</v>
      </c>
      <c r="C27">
        <v>1</v>
      </c>
      <c r="D27">
        <v>1</v>
      </c>
      <c r="E27" t="s">
        <v>251</v>
      </c>
      <c r="F27">
        <v>0</v>
      </c>
      <c r="G27">
        <v>1</v>
      </c>
      <c r="H27" t="s">
        <v>276</v>
      </c>
      <c r="I27" t="s">
        <v>233</v>
      </c>
      <c r="J27" t="s">
        <v>277</v>
      </c>
      <c r="K27">
        <v>161.99199999999999</v>
      </c>
      <c r="L27">
        <v>1</v>
      </c>
      <c r="M27">
        <v>60582300</v>
      </c>
      <c r="N27">
        <v>149280100</v>
      </c>
      <c r="O27">
        <v>199</v>
      </c>
      <c r="P27">
        <v>3</v>
      </c>
      <c r="Q27">
        <v>1</v>
      </c>
      <c r="R27">
        <v>1</v>
      </c>
      <c r="S27">
        <v>1</v>
      </c>
      <c r="T27">
        <v>1982</v>
      </c>
      <c r="U27">
        <v>2</v>
      </c>
      <c r="V27">
        <v>0</v>
      </c>
      <c r="W27">
        <v>7312</v>
      </c>
      <c r="X27">
        <v>2016</v>
      </c>
      <c r="Y27">
        <v>5</v>
      </c>
      <c r="Z27">
        <v>12.2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5</v>
      </c>
      <c r="AI27">
        <v>0</v>
      </c>
      <c r="AJ27">
        <v>0</v>
      </c>
      <c r="AK27">
        <v>0</v>
      </c>
      <c r="AL27" t="s">
        <v>125</v>
      </c>
      <c r="AM27">
        <v>1</v>
      </c>
      <c r="AN27">
        <v>5</v>
      </c>
      <c r="AO27">
        <v>3</v>
      </c>
      <c r="AP27">
        <v>2</v>
      </c>
      <c r="AQ27">
        <v>0</v>
      </c>
      <c r="AR27">
        <v>0</v>
      </c>
      <c r="AS27">
        <v>3</v>
      </c>
      <c r="AT27">
        <v>0</v>
      </c>
      <c r="AU27">
        <v>12.1</v>
      </c>
      <c r="AV27">
        <v>24.1</v>
      </c>
      <c r="AW27">
        <v>62.2</v>
      </c>
      <c r="AX27">
        <v>2.4</v>
      </c>
      <c r="AY27">
        <v>1.5</v>
      </c>
      <c r="AZ27">
        <v>12.2</v>
      </c>
      <c r="BA27">
        <v>16.899999999999999</v>
      </c>
      <c r="BB27">
        <v>99.99</v>
      </c>
      <c r="BC27" t="s">
        <v>126</v>
      </c>
      <c r="BD27">
        <v>0</v>
      </c>
      <c r="BE27" t="s">
        <v>126</v>
      </c>
      <c r="BF27">
        <v>99.9</v>
      </c>
      <c r="BG27">
        <v>0</v>
      </c>
      <c r="BH27">
        <v>6</v>
      </c>
      <c r="BI27">
        <v>6</v>
      </c>
      <c r="BJ27">
        <v>5</v>
      </c>
      <c r="BK27">
        <v>8</v>
      </c>
      <c r="BL27" t="s">
        <v>126</v>
      </c>
      <c r="BM27">
        <v>1</v>
      </c>
      <c r="BN27">
        <v>76.3</v>
      </c>
      <c r="BO27">
        <v>1</v>
      </c>
      <c r="BP27">
        <v>35.1</v>
      </c>
      <c r="BQ27">
        <v>5</v>
      </c>
      <c r="BR27">
        <v>5</v>
      </c>
      <c r="BS27" t="s">
        <v>126</v>
      </c>
      <c r="BT27">
        <v>5</v>
      </c>
      <c r="BU27">
        <v>9</v>
      </c>
      <c r="BV27">
        <v>8</v>
      </c>
      <c r="BY27">
        <v>0</v>
      </c>
      <c r="BZ27">
        <v>617</v>
      </c>
      <c r="CA27">
        <v>24</v>
      </c>
      <c r="CB27" t="s">
        <v>129</v>
      </c>
      <c r="CC27" t="s">
        <v>129</v>
      </c>
      <c r="CD27" t="s">
        <v>129</v>
      </c>
      <c r="CH27">
        <v>0</v>
      </c>
      <c r="CI27">
        <v>0</v>
      </c>
      <c r="CJ27">
        <v>0</v>
      </c>
      <c r="CM27">
        <v>1</v>
      </c>
      <c r="CN27" t="s">
        <v>126</v>
      </c>
      <c r="CO27">
        <v>2</v>
      </c>
      <c r="CP27">
        <v>1</v>
      </c>
      <c r="CQ27">
        <v>0</v>
      </c>
      <c r="CR27">
        <v>1983</v>
      </c>
      <c r="CS27">
        <v>1</v>
      </c>
      <c r="CT27">
        <v>1</v>
      </c>
      <c r="CU27">
        <v>0</v>
      </c>
      <c r="CV27">
        <v>0</v>
      </c>
      <c r="CW27">
        <v>6</v>
      </c>
      <c r="CX27">
        <v>0</v>
      </c>
      <c r="CY27">
        <v>1</v>
      </c>
      <c r="CZ27" t="s">
        <v>130</v>
      </c>
      <c r="DA27">
        <v>8</v>
      </c>
      <c r="DB27">
        <v>10000</v>
      </c>
      <c r="DC27">
        <v>2035</v>
      </c>
      <c r="DD27">
        <v>0</v>
      </c>
      <c r="DE27" t="s">
        <v>126</v>
      </c>
      <c r="DF27" s="2">
        <v>43224</v>
      </c>
      <c r="DG27" t="s">
        <v>131</v>
      </c>
      <c r="DH27" t="s">
        <v>134</v>
      </c>
      <c r="DI27">
        <v>1140</v>
      </c>
      <c r="DJ27" t="s">
        <v>147</v>
      </c>
      <c r="DK27">
        <v>0</v>
      </c>
      <c r="DL27">
        <v>14</v>
      </c>
      <c r="DM27">
        <v>17</v>
      </c>
      <c r="DN27">
        <v>0</v>
      </c>
      <c r="DP27">
        <v>68</v>
      </c>
      <c r="DQ27">
        <v>0</v>
      </c>
      <c r="DR27" t="s">
        <v>132</v>
      </c>
      <c r="DS27">
        <v>5</v>
      </c>
      <c r="DT27">
        <v>1051.18</v>
      </c>
    </row>
    <row r="28" spans="1:124" x14ac:dyDescent="0.2">
      <c r="A28" s="1" t="s">
        <v>278</v>
      </c>
      <c r="B28">
        <v>1</v>
      </c>
      <c r="C28">
        <v>1</v>
      </c>
      <c r="D28">
        <v>1</v>
      </c>
      <c r="E28" t="s">
        <v>251</v>
      </c>
      <c r="F28">
        <v>0</v>
      </c>
      <c r="G28">
        <v>1</v>
      </c>
      <c r="H28" t="s">
        <v>279</v>
      </c>
      <c r="I28" t="s">
        <v>233</v>
      </c>
      <c r="J28" t="s">
        <v>280</v>
      </c>
      <c r="K28">
        <v>164.34899999999999</v>
      </c>
      <c r="L28">
        <v>1</v>
      </c>
      <c r="M28">
        <v>60590800</v>
      </c>
      <c r="N28">
        <v>149300200</v>
      </c>
      <c r="O28">
        <v>199</v>
      </c>
      <c r="P28">
        <v>3</v>
      </c>
      <c r="Q28">
        <v>1</v>
      </c>
      <c r="R28">
        <v>1</v>
      </c>
      <c r="S28">
        <v>1</v>
      </c>
      <c r="T28">
        <v>1982</v>
      </c>
      <c r="U28">
        <v>2</v>
      </c>
      <c r="V28">
        <v>0</v>
      </c>
      <c r="W28">
        <v>7312</v>
      </c>
      <c r="X28">
        <v>2016</v>
      </c>
      <c r="Y28">
        <v>5</v>
      </c>
      <c r="Z28">
        <v>12.5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1</v>
      </c>
      <c r="AG28">
        <v>1</v>
      </c>
      <c r="AH28">
        <v>5</v>
      </c>
      <c r="AI28">
        <v>0</v>
      </c>
      <c r="AJ28">
        <v>0</v>
      </c>
      <c r="AK28">
        <v>0</v>
      </c>
      <c r="AL28" t="s">
        <v>125</v>
      </c>
      <c r="AM28">
        <v>1</v>
      </c>
      <c r="AN28">
        <v>5</v>
      </c>
      <c r="AO28">
        <v>5</v>
      </c>
      <c r="AP28">
        <v>4</v>
      </c>
      <c r="AQ28">
        <v>0</v>
      </c>
      <c r="AR28">
        <v>0</v>
      </c>
      <c r="AS28">
        <v>3</v>
      </c>
      <c r="AT28">
        <v>0</v>
      </c>
      <c r="AU28">
        <v>12.4</v>
      </c>
      <c r="AV28">
        <v>16.8</v>
      </c>
      <c r="AW28">
        <v>50.6</v>
      </c>
      <c r="AX28">
        <v>2.4</v>
      </c>
      <c r="AY28">
        <v>1.5</v>
      </c>
      <c r="AZ28">
        <v>12.4</v>
      </c>
      <c r="BA28">
        <v>17.100000000000001</v>
      </c>
      <c r="BB28">
        <v>99.99</v>
      </c>
      <c r="BC28" t="s">
        <v>126</v>
      </c>
      <c r="BD28">
        <v>0</v>
      </c>
      <c r="BE28" t="s">
        <v>126</v>
      </c>
      <c r="BF28">
        <v>99.9</v>
      </c>
      <c r="BG28">
        <v>0</v>
      </c>
      <c r="BH28">
        <v>6</v>
      </c>
      <c r="BI28">
        <v>6</v>
      </c>
      <c r="BJ28">
        <v>5</v>
      </c>
      <c r="BK28">
        <v>8</v>
      </c>
      <c r="BL28" t="s">
        <v>126</v>
      </c>
      <c r="BM28">
        <v>1</v>
      </c>
      <c r="BN28">
        <v>66.099999999999994</v>
      </c>
      <c r="BO28">
        <v>1</v>
      </c>
      <c r="BP28">
        <v>24.9</v>
      </c>
      <c r="BQ28">
        <v>5</v>
      </c>
      <c r="BR28">
        <v>5</v>
      </c>
      <c r="BS28" t="s">
        <v>126</v>
      </c>
      <c r="BT28">
        <v>5</v>
      </c>
      <c r="BU28">
        <v>8</v>
      </c>
      <c r="BV28">
        <v>8</v>
      </c>
      <c r="BY28">
        <v>0</v>
      </c>
      <c r="BZ28">
        <v>617</v>
      </c>
      <c r="CA28">
        <v>24</v>
      </c>
      <c r="CB28" t="s">
        <v>129</v>
      </c>
      <c r="CC28" t="s">
        <v>129</v>
      </c>
      <c r="CD28" t="s">
        <v>129</v>
      </c>
      <c r="CH28">
        <v>0</v>
      </c>
      <c r="CI28">
        <v>0</v>
      </c>
      <c r="CJ28">
        <v>0</v>
      </c>
      <c r="CM28">
        <v>1</v>
      </c>
      <c r="CN28" t="s">
        <v>126</v>
      </c>
      <c r="CO28">
        <v>2</v>
      </c>
      <c r="CP28">
        <v>1</v>
      </c>
      <c r="CQ28">
        <v>0</v>
      </c>
      <c r="CR28">
        <v>1983</v>
      </c>
      <c r="CS28">
        <v>9</v>
      </c>
      <c r="CT28">
        <v>6</v>
      </c>
      <c r="CU28">
        <v>0</v>
      </c>
      <c r="CV28">
        <v>0</v>
      </c>
      <c r="CW28">
        <v>6</v>
      </c>
      <c r="CX28">
        <v>0</v>
      </c>
      <c r="CY28">
        <v>1</v>
      </c>
      <c r="CZ28" t="s">
        <v>130</v>
      </c>
      <c r="DA28">
        <v>8</v>
      </c>
      <c r="DB28">
        <v>10000</v>
      </c>
      <c r="DC28">
        <v>2035</v>
      </c>
      <c r="DD28">
        <v>0</v>
      </c>
      <c r="DE28" t="s">
        <v>126</v>
      </c>
      <c r="DF28" s="2">
        <v>43224</v>
      </c>
      <c r="DG28" t="s">
        <v>131</v>
      </c>
      <c r="DH28" t="s">
        <v>137</v>
      </c>
      <c r="DI28">
        <v>100</v>
      </c>
      <c r="DJ28">
        <v>312055</v>
      </c>
      <c r="DK28">
        <v>1</v>
      </c>
      <c r="DL28">
        <v>9</v>
      </c>
      <c r="DM28">
        <v>9</v>
      </c>
      <c r="DN28">
        <v>0</v>
      </c>
      <c r="DP28">
        <v>61.3</v>
      </c>
      <c r="DQ28">
        <v>0</v>
      </c>
      <c r="DR28" t="s">
        <v>132</v>
      </c>
      <c r="DS28">
        <v>5</v>
      </c>
      <c r="DT28">
        <v>865.26</v>
      </c>
    </row>
    <row r="29" spans="1:124" x14ac:dyDescent="0.2">
      <c r="A29" s="1" t="s">
        <v>329</v>
      </c>
      <c r="B29">
        <v>1</v>
      </c>
      <c r="C29">
        <v>1</v>
      </c>
      <c r="D29">
        <v>1</v>
      </c>
      <c r="E29" t="s">
        <v>209</v>
      </c>
      <c r="F29">
        <v>0</v>
      </c>
      <c r="G29">
        <v>1</v>
      </c>
      <c r="H29" t="s">
        <v>330</v>
      </c>
      <c r="I29" t="s">
        <v>211</v>
      </c>
      <c r="J29" t="s">
        <v>331</v>
      </c>
      <c r="K29">
        <v>31.693000000000001</v>
      </c>
      <c r="L29">
        <v>1</v>
      </c>
      <c r="M29">
        <v>61241700</v>
      </c>
      <c r="N29">
        <v>149273300</v>
      </c>
      <c r="O29">
        <v>2</v>
      </c>
      <c r="P29">
        <v>3</v>
      </c>
      <c r="Q29">
        <v>1</v>
      </c>
      <c r="R29">
        <v>1</v>
      </c>
      <c r="S29">
        <v>11</v>
      </c>
      <c r="T29">
        <v>1969</v>
      </c>
      <c r="U29">
        <v>2</v>
      </c>
      <c r="V29">
        <v>0</v>
      </c>
      <c r="W29">
        <v>35919</v>
      </c>
      <c r="X29">
        <v>2016</v>
      </c>
      <c r="Y29">
        <v>5</v>
      </c>
      <c r="Z29">
        <v>12.8</v>
      </c>
      <c r="AA29">
        <v>0</v>
      </c>
      <c r="AB29">
        <v>15</v>
      </c>
      <c r="AC29">
        <v>0</v>
      </c>
      <c r="AD29">
        <v>0</v>
      </c>
      <c r="AE29">
        <v>1</v>
      </c>
      <c r="AF29">
        <v>0</v>
      </c>
      <c r="AG29">
        <v>1</v>
      </c>
      <c r="AH29">
        <v>5</v>
      </c>
      <c r="AI29">
        <v>0</v>
      </c>
      <c r="AJ29">
        <v>0</v>
      </c>
      <c r="AK29">
        <v>0</v>
      </c>
      <c r="AL29" t="s">
        <v>125</v>
      </c>
      <c r="AM29">
        <v>1</v>
      </c>
      <c r="AN29">
        <v>5</v>
      </c>
      <c r="AO29">
        <v>4</v>
      </c>
      <c r="AP29">
        <v>2</v>
      </c>
      <c r="AQ29">
        <v>0</v>
      </c>
      <c r="AR29">
        <v>0</v>
      </c>
      <c r="AS29">
        <v>3</v>
      </c>
      <c r="AT29">
        <v>0</v>
      </c>
      <c r="AU29">
        <v>12.4</v>
      </c>
      <c r="AV29">
        <v>19.2</v>
      </c>
      <c r="AW29">
        <v>51.2</v>
      </c>
      <c r="AX29">
        <v>0</v>
      </c>
      <c r="AY29">
        <v>0</v>
      </c>
      <c r="AZ29">
        <v>12.7</v>
      </c>
      <c r="BA29">
        <v>13</v>
      </c>
      <c r="BB29">
        <v>99.99</v>
      </c>
      <c r="BC29" t="s">
        <v>126</v>
      </c>
      <c r="BD29">
        <v>0</v>
      </c>
      <c r="BE29" t="s">
        <v>126</v>
      </c>
      <c r="BF29">
        <v>99.9</v>
      </c>
      <c r="BG29">
        <v>0</v>
      </c>
      <c r="BH29">
        <v>5</v>
      </c>
      <c r="BI29">
        <v>6</v>
      </c>
      <c r="BJ29">
        <v>6</v>
      </c>
      <c r="BK29">
        <v>8</v>
      </c>
      <c r="BL29" t="s">
        <v>126</v>
      </c>
      <c r="BM29">
        <v>1</v>
      </c>
      <c r="BN29">
        <v>63.8</v>
      </c>
      <c r="BO29">
        <v>1</v>
      </c>
      <c r="BP29">
        <v>29.4</v>
      </c>
      <c r="BQ29">
        <v>6</v>
      </c>
      <c r="BR29">
        <v>7</v>
      </c>
      <c r="BS29" t="s">
        <v>126</v>
      </c>
      <c r="BT29">
        <v>5</v>
      </c>
      <c r="BU29">
        <v>8</v>
      </c>
      <c r="BV29">
        <v>7</v>
      </c>
      <c r="BY29">
        <v>0</v>
      </c>
      <c r="BZ29">
        <v>717</v>
      </c>
      <c r="CA29">
        <v>24</v>
      </c>
      <c r="CB29" t="s">
        <v>129</v>
      </c>
      <c r="CC29" t="s">
        <v>129</v>
      </c>
      <c r="CD29" t="s">
        <v>129</v>
      </c>
      <c r="CH29">
        <v>0</v>
      </c>
      <c r="CI29">
        <v>0</v>
      </c>
      <c r="CJ29">
        <v>0</v>
      </c>
      <c r="CM29">
        <v>1</v>
      </c>
      <c r="CN29" t="s">
        <v>140</v>
      </c>
      <c r="CO29">
        <v>1</v>
      </c>
      <c r="CP29">
        <v>1</v>
      </c>
      <c r="CQ29">
        <v>0</v>
      </c>
      <c r="CR29">
        <v>0</v>
      </c>
      <c r="CS29">
        <v>1</v>
      </c>
      <c r="CT29">
        <v>6</v>
      </c>
      <c r="CU29">
        <v>2</v>
      </c>
      <c r="CV29">
        <v>0</v>
      </c>
      <c r="CW29">
        <v>4</v>
      </c>
      <c r="CX29">
        <v>1</v>
      </c>
      <c r="CY29">
        <v>1</v>
      </c>
      <c r="CZ29" t="s">
        <v>130</v>
      </c>
      <c r="DA29">
        <v>8</v>
      </c>
      <c r="DB29">
        <v>38000</v>
      </c>
      <c r="DC29">
        <v>2035</v>
      </c>
      <c r="DD29">
        <v>0</v>
      </c>
      <c r="DE29" t="s">
        <v>126</v>
      </c>
      <c r="DF29" s="2">
        <v>43224</v>
      </c>
      <c r="DG29" t="s">
        <v>131</v>
      </c>
      <c r="DH29" t="s">
        <v>134</v>
      </c>
      <c r="DI29">
        <v>1140</v>
      </c>
      <c r="DJ29" t="s">
        <v>147</v>
      </c>
      <c r="DK29">
        <v>0</v>
      </c>
      <c r="DL29">
        <v>14</v>
      </c>
      <c r="DM29">
        <v>17</v>
      </c>
      <c r="DN29">
        <v>0</v>
      </c>
      <c r="DP29">
        <v>90.8</v>
      </c>
      <c r="DQ29">
        <v>0</v>
      </c>
      <c r="DR29" t="s">
        <v>132</v>
      </c>
      <c r="DS29">
        <v>5</v>
      </c>
      <c r="DT29">
        <v>665.6</v>
      </c>
    </row>
    <row r="30" spans="1:124" x14ac:dyDescent="0.2">
      <c r="A30" s="1" t="s">
        <v>335</v>
      </c>
      <c r="B30">
        <v>1</v>
      </c>
      <c r="C30">
        <v>1</v>
      </c>
      <c r="D30">
        <v>1</v>
      </c>
      <c r="E30" t="s">
        <v>336</v>
      </c>
      <c r="F30">
        <v>1</v>
      </c>
      <c r="G30">
        <v>1</v>
      </c>
      <c r="H30" t="s">
        <v>337</v>
      </c>
      <c r="I30" t="s">
        <v>233</v>
      </c>
      <c r="J30" t="s">
        <v>338</v>
      </c>
      <c r="K30">
        <v>199.19300000000001</v>
      </c>
      <c r="L30">
        <v>1</v>
      </c>
      <c r="M30">
        <v>61103200</v>
      </c>
      <c r="N30">
        <v>149513100</v>
      </c>
      <c r="O30">
        <v>2</v>
      </c>
      <c r="P30">
        <v>3</v>
      </c>
      <c r="Q30">
        <v>1</v>
      </c>
      <c r="R30">
        <v>1</v>
      </c>
      <c r="S30">
        <v>11</v>
      </c>
      <c r="T30">
        <v>2013</v>
      </c>
      <c r="U30">
        <v>4</v>
      </c>
      <c r="V30">
        <v>0</v>
      </c>
      <c r="W30">
        <v>264366</v>
      </c>
      <c r="X30">
        <v>2016</v>
      </c>
      <c r="Y30" t="s">
        <v>125</v>
      </c>
      <c r="Z30">
        <v>20.7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1</v>
      </c>
      <c r="AG30">
        <v>1</v>
      </c>
      <c r="AH30">
        <v>5</v>
      </c>
      <c r="AI30">
        <v>0</v>
      </c>
      <c r="AJ30">
        <v>0</v>
      </c>
      <c r="AK30">
        <v>0</v>
      </c>
      <c r="AL30" t="s">
        <v>125</v>
      </c>
      <c r="AM30">
        <v>1</v>
      </c>
      <c r="AN30">
        <v>5</v>
      </c>
      <c r="AO30">
        <v>5</v>
      </c>
      <c r="AP30">
        <v>4</v>
      </c>
      <c r="AQ30">
        <v>0</v>
      </c>
      <c r="AR30">
        <v>0</v>
      </c>
      <c r="AS30">
        <v>1</v>
      </c>
      <c r="AT30">
        <v>0</v>
      </c>
      <c r="AU30">
        <v>9.1</v>
      </c>
      <c r="AV30">
        <v>43.3</v>
      </c>
      <c r="AW30">
        <v>44.5</v>
      </c>
      <c r="AX30">
        <v>0</v>
      </c>
      <c r="AY30">
        <v>0</v>
      </c>
      <c r="AZ30">
        <v>20.7</v>
      </c>
      <c r="BA30">
        <v>21.5</v>
      </c>
      <c r="BB30">
        <v>99.99</v>
      </c>
      <c r="BC30" t="s">
        <v>126</v>
      </c>
      <c r="BD30">
        <v>0</v>
      </c>
      <c r="BE30" t="s">
        <v>126</v>
      </c>
      <c r="BF30">
        <v>0</v>
      </c>
      <c r="BG30">
        <v>0</v>
      </c>
      <c r="BH30">
        <v>9</v>
      </c>
      <c r="BI30">
        <v>8</v>
      </c>
      <c r="BJ30">
        <v>9</v>
      </c>
      <c r="BK30">
        <v>9</v>
      </c>
      <c r="BL30" t="s">
        <v>126</v>
      </c>
      <c r="BM30">
        <v>1</v>
      </c>
      <c r="BN30">
        <v>87.7</v>
      </c>
      <c r="BO30">
        <v>1</v>
      </c>
      <c r="BP30">
        <v>40.4</v>
      </c>
      <c r="BQ30">
        <v>8</v>
      </c>
      <c r="BR30">
        <v>6</v>
      </c>
      <c r="BS30" t="s">
        <v>126</v>
      </c>
      <c r="BT30">
        <v>5</v>
      </c>
      <c r="BU30">
        <v>9</v>
      </c>
      <c r="BV30">
        <v>8</v>
      </c>
      <c r="BZ30">
        <v>617</v>
      </c>
      <c r="CA30">
        <v>24</v>
      </c>
      <c r="CB30" t="s">
        <v>129</v>
      </c>
      <c r="CC30" t="s">
        <v>129</v>
      </c>
      <c r="CD30" t="s">
        <v>129</v>
      </c>
      <c r="CL30" t="s">
        <v>133</v>
      </c>
      <c r="CM30">
        <v>1</v>
      </c>
      <c r="CN30" t="s">
        <v>140</v>
      </c>
      <c r="CO30">
        <v>1</v>
      </c>
      <c r="CP30">
        <v>1</v>
      </c>
      <c r="CQ30">
        <v>0</v>
      </c>
      <c r="CR30">
        <v>0</v>
      </c>
      <c r="CS30">
        <v>9</v>
      </c>
      <c r="CT30">
        <v>6</v>
      </c>
      <c r="CU30">
        <v>2</v>
      </c>
      <c r="CV30">
        <v>1</v>
      </c>
      <c r="CW30">
        <v>3</v>
      </c>
      <c r="CX30">
        <v>1</v>
      </c>
      <c r="CY30">
        <v>1</v>
      </c>
      <c r="CZ30" t="s">
        <v>130</v>
      </c>
      <c r="DA30">
        <v>8</v>
      </c>
      <c r="DB30">
        <v>30000</v>
      </c>
      <c r="DC30">
        <v>2035</v>
      </c>
      <c r="DD30">
        <v>0</v>
      </c>
      <c r="DE30" t="s">
        <v>126</v>
      </c>
      <c r="DF30" s="2">
        <v>43224</v>
      </c>
      <c r="DG30" t="s">
        <v>131</v>
      </c>
      <c r="DH30" t="s">
        <v>134</v>
      </c>
      <c r="DI30" t="s">
        <v>339</v>
      </c>
      <c r="DJ30" t="s">
        <v>340</v>
      </c>
      <c r="DK30">
        <v>0</v>
      </c>
      <c r="DL30">
        <v>11</v>
      </c>
      <c r="DM30">
        <v>15</v>
      </c>
      <c r="DN30">
        <v>0</v>
      </c>
      <c r="DP30">
        <v>85</v>
      </c>
      <c r="DQ30">
        <v>0</v>
      </c>
      <c r="DR30" t="s">
        <v>135</v>
      </c>
      <c r="DS30">
        <v>8</v>
      </c>
      <c r="DT30">
        <v>956.75</v>
      </c>
    </row>
    <row r="31" spans="1:124" x14ac:dyDescent="0.2">
      <c r="A31" s="1" t="s">
        <v>369</v>
      </c>
      <c r="B31">
        <v>1</v>
      </c>
      <c r="C31">
        <v>1</v>
      </c>
      <c r="D31">
        <v>1</v>
      </c>
      <c r="E31" t="s">
        <v>251</v>
      </c>
      <c r="F31">
        <v>0</v>
      </c>
      <c r="G31">
        <v>1</v>
      </c>
      <c r="H31" t="s">
        <v>370</v>
      </c>
      <c r="I31" t="s">
        <v>233</v>
      </c>
      <c r="J31" t="s">
        <v>371</v>
      </c>
      <c r="K31">
        <v>197.57300000000001</v>
      </c>
      <c r="L31">
        <v>1</v>
      </c>
      <c r="M31">
        <v>61095900</v>
      </c>
      <c r="N31">
        <v>149512300</v>
      </c>
      <c r="O31">
        <v>2</v>
      </c>
      <c r="P31">
        <v>3</v>
      </c>
      <c r="Q31">
        <v>1</v>
      </c>
      <c r="R31">
        <v>1</v>
      </c>
      <c r="S31">
        <v>11</v>
      </c>
      <c r="T31">
        <v>1974</v>
      </c>
      <c r="U31">
        <v>4</v>
      </c>
      <c r="V31">
        <v>4</v>
      </c>
      <c r="W31">
        <v>27497</v>
      </c>
      <c r="X31">
        <v>2016</v>
      </c>
      <c r="Y31">
        <v>5</v>
      </c>
      <c r="Z31">
        <v>24.4</v>
      </c>
      <c r="AA31">
        <v>2</v>
      </c>
      <c r="AB31">
        <v>0</v>
      </c>
      <c r="AC31">
        <v>0</v>
      </c>
      <c r="AD31">
        <v>1</v>
      </c>
      <c r="AE31">
        <v>1</v>
      </c>
      <c r="AF31">
        <v>1</v>
      </c>
      <c r="AG31">
        <v>1</v>
      </c>
      <c r="AH31">
        <v>5</v>
      </c>
      <c r="AI31" t="s">
        <v>126</v>
      </c>
      <c r="AJ31">
        <v>0</v>
      </c>
      <c r="AK31">
        <v>0</v>
      </c>
      <c r="AL31" t="s">
        <v>125</v>
      </c>
      <c r="AM31">
        <v>1</v>
      </c>
      <c r="AN31">
        <v>1</v>
      </c>
      <c r="AO31">
        <v>5</v>
      </c>
      <c r="AP31">
        <v>4</v>
      </c>
      <c r="AQ31">
        <v>0</v>
      </c>
      <c r="AR31">
        <v>0</v>
      </c>
      <c r="AS31">
        <v>1</v>
      </c>
      <c r="AT31">
        <v>0</v>
      </c>
      <c r="AU31">
        <v>15.1</v>
      </c>
      <c r="AV31">
        <v>33.200000000000003</v>
      </c>
      <c r="AW31">
        <v>33.5</v>
      </c>
      <c r="AX31">
        <v>0</v>
      </c>
      <c r="AY31">
        <v>0</v>
      </c>
      <c r="AZ31">
        <v>30.8</v>
      </c>
      <c r="BA31">
        <v>32.299999999999997</v>
      </c>
      <c r="BB31">
        <v>99.99</v>
      </c>
      <c r="BC31" t="s">
        <v>199</v>
      </c>
      <c r="BD31">
        <v>5.21</v>
      </c>
      <c r="BE31" t="s">
        <v>199</v>
      </c>
      <c r="BF31">
        <v>3</v>
      </c>
      <c r="BG31">
        <v>30.4</v>
      </c>
      <c r="BH31">
        <v>5</v>
      </c>
      <c r="BI31">
        <v>5</v>
      </c>
      <c r="BJ31">
        <v>6</v>
      </c>
      <c r="BK31" t="s">
        <v>126</v>
      </c>
      <c r="BL31" t="s">
        <v>126</v>
      </c>
      <c r="BM31">
        <v>1</v>
      </c>
      <c r="BN31">
        <v>72.3</v>
      </c>
      <c r="BO31">
        <v>1</v>
      </c>
      <c r="BP31">
        <v>24.9</v>
      </c>
      <c r="BQ31">
        <v>5</v>
      </c>
      <c r="BR31">
        <v>9</v>
      </c>
      <c r="BS31">
        <v>5</v>
      </c>
      <c r="BT31">
        <v>5</v>
      </c>
      <c r="BU31" t="s">
        <v>126</v>
      </c>
      <c r="BV31">
        <v>8</v>
      </c>
      <c r="BY31">
        <v>0</v>
      </c>
      <c r="BZ31">
        <v>617</v>
      </c>
      <c r="CA31">
        <v>24</v>
      </c>
      <c r="CB31" t="s">
        <v>129</v>
      </c>
      <c r="CC31" t="s">
        <v>129</v>
      </c>
      <c r="CD31" t="s">
        <v>129</v>
      </c>
      <c r="CH31">
        <v>0</v>
      </c>
      <c r="CI31">
        <v>0</v>
      </c>
      <c r="CJ31">
        <v>0</v>
      </c>
      <c r="CM31">
        <v>1</v>
      </c>
      <c r="CN31" t="s">
        <v>126</v>
      </c>
      <c r="CO31">
        <v>2</v>
      </c>
      <c r="CP31">
        <v>1</v>
      </c>
      <c r="CQ31">
        <v>0</v>
      </c>
      <c r="CR31">
        <v>0</v>
      </c>
      <c r="CS31">
        <v>9</v>
      </c>
      <c r="CT31">
        <v>6</v>
      </c>
      <c r="CU31">
        <v>8</v>
      </c>
      <c r="CV31">
        <v>8</v>
      </c>
      <c r="CW31">
        <v>4</v>
      </c>
      <c r="CX31">
        <v>1</v>
      </c>
      <c r="CZ31" t="s">
        <v>130</v>
      </c>
      <c r="DA31" t="s">
        <v>126</v>
      </c>
      <c r="DB31">
        <v>30000</v>
      </c>
      <c r="DC31">
        <v>2035</v>
      </c>
      <c r="DD31">
        <v>0</v>
      </c>
      <c r="DE31" t="s">
        <v>126</v>
      </c>
      <c r="DF31" s="2">
        <v>43224</v>
      </c>
      <c r="DG31" t="s">
        <v>131</v>
      </c>
      <c r="DH31" t="s">
        <v>134</v>
      </c>
      <c r="DI31" t="s">
        <v>339</v>
      </c>
      <c r="DJ31" t="s">
        <v>340</v>
      </c>
      <c r="DK31">
        <v>0</v>
      </c>
      <c r="DL31">
        <v>11</v>
      </c>
      <c r="DM31">
        <v>15</v>
      </c>
      <c r="DN31">
        <v>0</v>
      </c>
      <c r="DP31">
        <v>75</v>
      </c>
      <c r="DQ31">
        <v>0</v>
      </c>
      <c r="DR31" t="s">
        <v>132</v>
      </c>
      <c r="DS31">
        <v>5</v>
      </c>
      <c r="DT31">
        <v>1082.05</v>
      </c>
    </row>
    <row r="32" spans="1:124" x14ac:dyDescent="0.2">
      <c r="A32" s="1" t="s">
        <v>372</v>
      </c>
      <c r="B32">
        <v>1</v>
      </c>
      <c r="C32">
        <v>1</v>
      </c>
      <c r="D32">
        <v>1</v>
      </c>
      <c r="E32" t="s">
        <v>251</v>
      </c>
      <c r="F32">
        <v>0</v>
      </c>
      <c r="G32">
        <v>1</v>
      </c>
      <c r="H32" t="s">
        <v>373</v>
      </c>
      <c r="I32" t="s">
        <v>233</v>
      </c>
      <c r="J32" t="s">
        <v>374</v>
      </c>
      <c r="K32">
        <v>195.15700000000001</v>
      </c>
      <c r="L32">
        <v>1</v>
      </c>
      <c r="M32">
        <v>61084100</v>
      </c>
      <c r="N32">
        <v>149512300</v>
      </c>
      <c r="O32">
        <v>3</v>
      </c>
      <c r="P32">
        <v>3</v>
      </c>
      <c r="Q32">
        <v>1</v>
      </c>
      <c r="R32">
        <v>1</v>
      </c>
      <c r="S32">
        <v>11</v>
      </c>
      <c r="T32">
        <v>1976</v>
      </c>
      <c r="U32">
        <v>5</v>
      </c>
      <c r="V32">
        <v>4</v>
      </c>
      <c r="W32">
        <v>43376</v>
      </c>
      <c r="X32">
        <v>2016</v>
      </c>
      <c r="Y32">
        <v>5</v>
      </c>
      <c r="Z32">
        <v>24.4</v>
      </c>
      <c r="AA32">
        <v>2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5</v>
      </c>
      <c r="AI32" t="s">
        <v>126</v>
      </c>
      <c r="AJ32">
        <v>0</v>
      </c>
      <c r="AK32">
        <v>0</v>
      </c>
      <c r="AL32" t="s">
        <v>125</v>
      </c>
      <c r="AM32">
        <v>5</v>
      </c>
      <c r="AN32">
        <v>1</v>
      </c>
      <c r="AO32">
        <v>5</v>
      </c>
      <c r="AP32">
        <v>4</v>
      </c>
      <c r="AQ32">
        <v>0</v>
      </c>
      <c r="AR32">
        <v>0</v>
      </c>
      <c r="AS32">
        <v>1</v>
      </c>
      <c r="AT32">
        <v>0</v>
      </c>
      <c r="AU32">
        <v>15.3</v>
      </c>
      <c r="AV32">
        <v>33.200000000000003</v>
      </c>
      <c r="AW32">
        <v>33.5</v>
      </c>
      <c r="AX32">
        <v>0</v>
      </c>
      <c r="AY32">
        <v>0</v>
      </c>
      <c r="AZ32">
        <v>30.6</v>
      </c>
      <c r="BA32">
        <v>32.299999999999997</v>
      </c>
      <c r="BB32">
        <v>99.99</v>
      </c>
      <c r="BC32" t="s">
        <v>199</v>
      </c>
      <c r="BD32">
        <v>4.95</v>
      </c>
      <c r="BE32" t="s">
        <v>199</v>
      </c>
      <c r="BF32">
        <v>3</v>
      </c>
      <c r="BG32">
        <v>30.4</v>
      </c>
      <c r="BH32">
        <v>5</v>
      </c>
      <c r="BI32">
        <v>5</v>
      </c>
      <c r="BJ32">
        <v>6</v>
      </c>
      <c r="BK32" t="s">
        <v>126</v>
      </c>
      <c r="BL32" t="s">
        <v>126</v>
      </c>
      <c r="BM32">
        <v>1</v>
      </c>
      <c r="BN32">
        <v>70.5</v>
      </c>
      <c r="BO32">
        <v>1</v>
      </c>
      <c r="BP32">
        <v>26.4</v>
      </c>
      <c r="BQ32">
        <v>5</v>
      </c>
      <c r="BR32">
        <v>9</v>
      </c>
      <c r="BS32">
        <v>5</v>
      </c>
      <c r="BT32">
        <v>5</v>
      </c>
      <c r="BU32" t="s">
        <v>126</v>
      </c>
      <c r="BV32">
        <v>8</v>
      </c>
      <c r="BY32">
        <v>0</v>
      </c>
      <c r="BZ32">
        <v>617</v>
      </c>
      <c r="CA32">
        <v>24</v>
      </c>
      <c r="CB32" t="s">
        <v>129</v>
      </c>
      <c r="CC32" t="s">
        <v>129</v>
      </c>
      <c r="CD32" t="s">
        <v>129</v>
      </c>
      <c r="CH32">
        <v>0</v>
      </c>
      <c r="CI32">
        <v>0</v>
      </c>
      <c r="CJ32">
        <v>0</v>
      </c>
      <c r="CM32">
        <v>1</v>
      </c>
      <c r="CN32" t="s">
        <v>126</v>
      </c>
      <c r="CO32">
        <v>2</v>
      </c>
      <c r="CP32">
        <v>1</v>
      </c>
      <c r="CQ32">
        <v>0</v>
      </c>
      <c r="CR32">
        <v>0</v>
      </c>
      <c r="CS32">
        <v>9</v>
      </c>
      <c r="CT32">
        <v>6</v>
      </c>
      <c r="CU32">
        <v>8</v>
      </c>
      <c r="CV32">
        <v>8</v>
      </c>
      <c r="CW32">
        <v>3</v>
      </c>
      <c r="CX32">
        <v>1</v>
      </c>
      <c r="CZ32" t="s">
        <v>130</v>
      </c>
      <c r="DA32" t="s">
        <v>126</v>
      </c>
      <c r="DB32">
        <v>48000</v>
      </c>
      <c r="DC32">
        <v>2035</v>
      </c>
      <c r="DD32">
        <v>0</v>
      </c>
      <c r="DE32" t="s">
        <v>126</v>
      </c>
      <c r="DF32" s="2">
        <v>43224</v>
      </c>
      <c r="DG32" t="s">
        <v>131</v>
      </c>
      <c r="DH32" t="s">
        <v>137</v>
      </c>
      <c r="DI32">
        <v>750</v>
      </c>
      <c r="DJ32">
        <v>520005</v>
      </c>
      <c r="DK32">
        <v>2</v>
      </c>
      <c r="DL32">
        <v>12</v>
      </c>
      <c r="DM32">
        <v>8</v>
      </c>
      <c r="DN32">
        <v>0</v>
      </c>
      <c r="DP32">
        <v>72.5</v>
      </c>
      <c r="DQ32">
        <v>0</v>
      </c>
      <c r="DR32" t="s">
        <v>132</v>
      </c>
      <c r="DS32">
        <v>5</v>
      </c>
      <c r="DT32">
        <v>1082.05</v>
      </c>
    </row>
    <row r="33" spans="1:124" x14ac:dyDescent="0.2">
      <c r="A33" s="1" t="s">
        <v>411</v>
      </c>
      <c r="B33">
        <v>1</v>
      </c>
      <c r="C33">
        <v>1</v>
      </c>
      <c r="D33">
        <v>1</v>
      </c>
      <c r="E33" t="s">
        <v>251</v>
      </c>
      <c r="F33">
        <v>0</v>
      </c>
      <c r="G33">
        <v>1</v>
      </c>
      <c r="H33" t="s">
        <v>412</v>
      </c>
      <c r="I33" t="s">
        <v>233</v>
      </c>
      <c r="J33" t="s">
        <v>413</v>
      </c>
      <c r="K33">
        <v>192.71299999999999</v>
      </c>
      <c r="L33">
        <v>1</v>
      </c>
      <c r="M33">
        <v>61072300</v>
      </c>
      <c r="N33">
        <v>149512400</v>
      </c>
      <c r="O33">
        <v>2</v>
      </c>
      <c r="P33">
        <v>3</v>
      </c>
      <c r="Q33">
        <v>1</v>
      </c>
      <c r="R33">
        <v>1</v>
      </c>
      <c r="S33">
        <v>11</v>
      </c>
      <c r="T33">
        <v>1978</v>
      </c>
      <c r="U33">
        <v>4</v>
      </c>
      <c r="V33">
        <v>6</v>
      </c>
      <c r="W33">
        <v>34212</v>
      </c>
      <c r="X33">
        <v>2016</v>
      </c>
      <c r="Y33">
        <v>5</v>
      </c>
      <c r="Z33">
        <v>22.3</v>
      </c>
      <c r="AA33">
        <v>2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1</v>
      </c>
      <c r="AH33">
        <v>5</v>
      </c>
      <c r="AI33" t="s">
        <v>126</v>
      </c>
      <c r="AJ33">
        <v>0</v>
      </c>
      <c r="AK33">
        <v>0</v>
      </c>
      <c r="AL33" t="s">
        <v>125</v>
      </c>
      <c r="AM33">
        <v>1</v>
      </c>
      <c r="AN33">
        <v>1</v>
      </c>
      <c r="AO33">
        <v>5</v>
      </c>
      <c r="AP33">
        <v>4</v>
      </c>
      <c r="AQ33">
        <v>0</v>
      </c>
      <c r="AR33">
        <v>0</v>
      </c>
      <c r="AS33">
        <v>2</v>
      </c>
      <c r="AT33">
        <v>0</v>
      </c>
      <c r="AU33">
        <v>14.6</v>
      </c>
      <c r="AV33">
        <v>25.3</v>
      </c>
      <c r="AW33">
        <v>51.8</v>
      </c>
      <c r="AX33">
        <v>0</v>
      </c>
      <c r="AY33">
        <v>0</v>
      </c>
      <c r="AZ33">
        <v>29.4</v>
      </c>
      <c r="BA33">
        <v>30.7</v>
      </c>
      <c r="BB33">
        <v>99.99</v>
      </c>
      <c r="BC33" t="s">
        <v>199</v>
      </c>
      <c r="BD33">
        <v>5.46</v>
      </c>
      <c r="BE33" t="s">
        <v>199</v>
      </c>
      <c r="BF33">
        <v>2.4</v>
      </c>
      <c r="BG33">
        <v>0.9</v>
      </c>
      <c r="BH33">
        <v>7</v>
      </c>
      <c r="BI33">
        <v>5</v>
      </c>
      <c r="BJ33">
        <v>6</v>
      </c>
      <c r="BK33" t="s">
        <v>126</v>
      </c>
      <c r="BL33" t="s">
        <v>126</v>
      </c>
      <c r="BM33">
        <v>1</v>
      </c>
      <c r="BN33">
        <v>50.4</v>
      </c>
      <c r="BO33">
        <v>1</v>
      </c>
      <c r="BP33">
        <v>23.2</v>
      </c>
      <c r="BQ33">
        <v>5</v>
      </c>
      <c r="BR33">
        <v>9</v>
      </c>
      <c r="BS33">
        <v>4</v>
      </c>
      <c r="BT33">
        <v>5</v>
      </c>
      <c r="BU33" t="s">
        <v>126</v>
      </c>
      <c r="BV33">
        <v>8</v>
      </c>
      <c r="BY33">
        <v>0</v>
      </c>
      <c r="BZ33">
        <v>617</v>
      </c>
      <c r="CA33">
        <v>24</v>
      </c>
      <c r="CB33" t="s">
        <v>129</v>
      </c>
      <c r="CC33" t="s">
        <v>129</v>
      </c>
      <c r="CD33" t="s">
        <v>129</v>
      </c>
      <c r="CH33">
        <v>0</v>
      </c>
      <c r="CI33">
        <v>0</v>
      </c>
      <c r="CJ33">
        <v>0</v>
      </c>
      <c r="CM33">
        <v>1</v>
      </c>
      <c r="CN33" t="s">
        <v>126</v>
      </c>
      <c r="CO33">
        <v>2</v>
      </c>
      <c r="CP33">
        <v>1</v>
      </c>
      <c r="CQ33">
        <v>0</v>
      </c>
      <c r="CR33">
        <v>0</v>
      </c>
      <c r="CS33">
        <v>1</v>
      </c>
      <c r="CT33">
        <v>6</v>
      </c>
      <c r="CU33">
        <v>2</v>
      </c>
      <c r="CV33">
        <v>0</v>
      </c>
      <c r="CW33">
        <v>3</v>
      </c>
      <c r="CX33">
        <v>1</v>
      </c>
      <c r="CZ33" t="s">
        <v>130</v>
      </c>
      <c r="DA33" t="s">
        <v>126</v>
      </c>
      <c r="DB33">
        <v>41000</v>
      </c>
      <c r="DC33">
        <v>2035</v>
      </c>
      <c r="DD33">
        <v>0</v>
      </c>
      <c r="DE33" t="s">
        <v>126</v>
      </c>
      <c r="DF33" s="2">
        <v>43224</v>
      </c>
      <c r="DG33" t="s">
        <v>131</v>
      </c>
      <c r="DH33" t="s">
        <v>134</v>
      </c>
      <c r="DI33">
        <v>1140</v>
      </c>
      <c r="DJ33" t="s">
        <v>172</v>
      </c>
      <c r="DK33">
        <v>0</v>
      </c>
      <c r="DL33">
        <v>14</v>
      </c>
      <c r="DM33">
        <v>14</v>
      </c>
      <c r="DN33">
        <v>0</v>
      </c>
      <c r="DP33">
        <v>71.599999999999994</v>
      </c>
      <c r="DQ33">
        <v>0</v>
      </c>
      <c r="DR33" t="s">
        <v>132</v>
      </c>
      <c r="DS33">
        <v>5</v>
      </c>
      <c r="DT33">
        <v>1590.26</v>
      </c>
    </row>
    <row r="34" spans="1:124" x14ac:dyDescent="0.2">
      <c r="A34" s="1" t="s">
        <v>424</v>
      </c>
      <c r="B34">
        <v>1</v>
      </c>
      <c r="C34">
        <v>1</v>
      </c>
      <c r="D34">
        <v>1</v>
      </c>
      <c r="E34" t="s">
        <v>251</v>
      </c>
      <c r="F34">
        <v>0</v>
      </c>
      <c r="G34">
        <v>1</v>
      </c>
      <c r="H34" t="s">
        <v>425</v>
      </c>
      <c r="I34" t="s">
        <v>233</v>
      </c>
      <c r="J34" t="s">
        <v>426</v>
      </c>
      <c r="K34">
        <v>193.16</v>
      </c>
      <c r="L34">
        <v>1</v>
      </c>
      <c r="M34">
        <v>61063100</v>
      </c>
      <c r="N34">
        <v>149510200</v>
      </c>
      <c r="O34">
        <v>2</v>
      </c>
      <c r="P34">
        <v>3</v>
      </c>
      <c r="Q34">
        <v>1</v>
      </c>
      <c r="R34">
        <v>1</v>
      </c>
      <c r="S34">
        <v>11</v>
      </c>
      <c r="T34">
        <v>1983</v>
      </c>
      <c r="U34">
        <v>2</v>
      </c>
      <c r="V34">
        <v>4</v>
      </c>
      <c r="W34">
        <v>26911</v>
      </c>
      <c r="X34">
        <v>2016</v>
      </c>
      <c r="Y34">
        <v>5</v>
      </c>
      <c r="Z34">
        <v>11</v>
      </c>
      <c r="AA34">
        <v>0</v>
      </c>
      <c r="AB34">
        <v>28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5</v>
      </c>
      <c r="AI34" t="s">
        <v>126</v>
      </c>
      <c r="AJ34">
        <v>0</v>
      </c>
      <c r="AK34">
        <v>0</v>
      </c>
      <c r="AL34" t="s">
        <v>125</v>
      </c>
      <c r="AM34">
        <v>1</v>
      </c>
      <c r="AN34">
        <v>1</v>
      </c>
      <c r="AO34">
        <v>5</v>
      </c>
      <c r="AP34">
        <v>4</v>
      </c>
      <c r="AQ34">
        <v>0</v>
      </c>
      <c r="AR34">
        <v>0</v>
      </c>
      <c r="AS34">
        <v>1</v>
      </c>
      <c r="AT34">
        <v>0</v>
      </c>
      <c r="AU34">
        <v>10.9</v>
      </c>
      <c r="AV34">
        <v>38.5</v>
      </c>
      <c r="AW34">
        <v>39</v>
      </c>
      <c r="AX34">
        <v>0</v>
      </c>
      <c r="AY34">
        <v>0</v>
      </c>
      <c r="AZ34">
        <v>11</v>
      </c>
      <c r="BA34">
        <v>11.3</v>
      </c>
      <c r="BB34">
        <v>99.99</v>
      </c>
      <c r="BC34" t="s">
        <v>199</v>
      </c>
      <c r="BD34">
        <v>5.39</v>
      </c>
      <c r="BE34" t="s">
        <v>199</v>
      </c>
      <c r="BF34">
        <v>3</v>
      </c>
      <c r="BG34">
        <v>30.4</v>
      </c>
      <c r="BH34">
        <v>7</v>
      </c>
      <c r="BI34">
        <v>7</v>
      </c>
      <c r="BJ34">
        <v>7</v>
      </c>
      <c r="BK34" t="s">
        <v>126</v>
      </c>
      <c r="BL34" t="s">
        <v>126</v>
      </c>
      <c r="BM34">
        <v>1</v>
      </c>
      <c r="BN34">
        <v>80.8</v>
      </c>
      <c r="BO34">
        <v>1</v>
      </c>
      <c r="BP34">
        <v>40.799999999999997</v>
      </c>
      <c r="BQ34">
        <v>7</v>
      </c>
      <c r="BR34">
        <v>4</v>
      </c>
      <c r="BS34">
        <v>5</v>
      </c>
      <c r="BT34">
        <v>5</v>
      </c>
      <c r="BU34" t="s">
        <v>126</v>
      </c>
      <c r="BV34">
        <v>8</v>
      </c>
      <c r="BY34">
        <v>0</v>
      </c>
      <c r="BZ34">
        <v>617</v>
      </c>
      <c r="CA34">
        <v>24</v>
      </c>
      <c r="CB34" t="s">
        <v>129</v>
      </c>
      <c r="CC34" t="s">
        <v>129</v>
      </c>
      <c r="CD34" t="s">
        <v>129</v>
      </c>
      <c r="CH34">
        <v>0</v>
      </c>
      <c r="CI34">
        <v>0</v>
      </c>
      <c r="CJ34">
        <v>0</v>
      </c>
      <c r="CM34">
        <v>1</v>
      </c>
      <c r="CN34" t="s">
        <v>140</v>
      </c>
      <c r="CO34">
        <v>2</v>
      </c>
      <c r="CP34">
        <v>1</v>
      </c>
      <c r="CQ34">
        <v>0</v>
      </c>
      <c r="CR34">
        <v>0</v>
      </c>
      <c r="CS34">
        <v>9</v>
      </c>
      <c r="CT34">
        <v>6</v>
      </c>
      <c r="CU34">
        <v>8</v>
      </c>
      <c r="CV34">
        <v>1</v>
      </c>
      <c r="CW34">
        <v>3</v>
      </c>
      <c r="CX34">
        <v>1</v>
      </c>
      <c r="CZ34" t="s">
        <v>130</v>
      </c>
      <c r="DA34" t="s">
        <v>126</v>
      </c>
      <c r="DB34">
        <v>30000</v>
      </c>
      <c r="DC34">
        <v>2035</v>
      </c>
      <c r="DD34">
        <v>0</v>
      </c>
      <c r="DE34" t="s">
        <v>126</v>
      </c>
      <c r="DF34" s="2">
        <v>43224</v>
      </c>
      <c r="DG34" t="s">
        <v>131</v>
      </c>
      <c r="DH34" t="s">
        <v>134</v>
      </c>
      <c r="DI34" t="s">
        <v>149</v>
      </c>
      <c r="DJ34" t="s">
        <v>212</v>
      </c>
      <c r="DK34">
        <v>0</v>
      </c>
      <c r="DL34">
        <v>14</v>
      </c>
      <c r="DM34">
        <v>14</v>
      </c>
      <c r="DN34">
        <v>0</v>
      </c>
      <c r="DP34">
        <v>92.4</v>
      </c>
      <c r="DQ34">
        <v>0</v>
      </c>
      <c r="DR34" t="s">
        <v>135</v>
      </c>
      <c r="DS34">
        <v>7</v>
      </c>
      <c r="DT34">
        <v>440.7</v>
      </c>
    </row>
    <row r="35" spans="1:124" x14ac:dyDescent="0.2">
      <c r="A35" s="1" t="s">
        <v>427</v>
      </c>
      <c r="B35">
        <v>1</v>
      </c>
      <c r="C35">
        <v>1</v>
      </c>
      <c r="D35">
        <v>1</v>
      </c>
      <c r="E35" t="s">
        <v>251</v>
      </c>
      <c r="F35">
        <v>0</v>
      </c>
      <c r="G35">
        <v>1</v>
      </c>
      <c r="H35" t="s">
        <v>428</v>
      </c>
      <c r="I35" t="s">
        <v>233</v>
      </c>
      <c r="J35" t="s">
        <v>426</v>
      </c>
      <c r="K35">
        <v>193.16</v>
      </c>
      <c r="L35">
        <v>1</v>
      </c>
      <c r="M35">
        <v>61063132</v>
      </c>
      <c r="N35">
        <v>149510360</v>
      </c>
      <c r="O35">
        <v>2</v>
      </c>
      <c r="P35">
        <v>3</v>
      </c>
      <c r="Q35">
        <v>1</v>
      </c>
      <c r="R35">
        <v>1</v>
      </c>
      <c r="S35">
        <v>11</v>
      </c>
      <c r="T35">
        <v>1982</v>
      </c>
      <c r="U35">
        <v>2</v>
      </c>
      <c r="V35">
        <v>4</v>
      </c>
      <c r="W35">
        <v>26911</v>
      </c>
      <c r="X35">
        <v>2016</v>
      </c>
      <c r="Y35">
        <v>5</v>
      </c>
      <c r="Z35">
        <v>11</v>
      </c>
      <c r="AA35">
        <v>0</v>
      </c>
      <c r="AB35">
        <v>28</v>
      </c>
      <c r="AC35">
        <v>0</v>
      </c>
      <c r="AD35">
        <v>1</v>
      </c>
      <c r="AE35">
        <v>1</v>
      </c>
      <c r="AF35">
        <v>1</v>
      </c>
      <c r="AG35">
        <v>1</v>
      </c>
      <c r="AH35">
        <v>5</v>
      </c>
      <c r="AI35" t="s">
        <v>126</v>
      </c>
      <c r="AJ35">
        <v>0</v>
      </c>
      <c r="AK35">
        <v>0</v>
      </c>
      <c r="AL35" t="s">
        <v>125</v>
      </c>
      <c r="AM35">
        <v>1</v>
      </c>
      <c r="AN35">
        <v>1</v>
      </c>
      <c r="AO35">
        <v>5</v>
      </c>
      <c r="AP35">
        <v>4</v>
      </c>
      <c r="AQ35">
        <v>0</v>
      </c>
      <c r="AR35">
        <v>0</v>
      </c>
      <c r="AS35">
        <v>1</v>
      </c>
      <c r="AT35">
        <v>0</v>
      </c>
      <c r="AU35">
        <v>10.9</v>
      </c>
      <c r="AV35">
        <v>38.5</v>
      </c>
      <c r="AW35">
        <v>39</v>
      </c>
      <c r="AX35">
        <v>0</v>
      </c>
      <c r="AY35">
        <v>0</v>
      </c>
      <c r="AZ35">
        <v>11</v>
      </c>
      <c r="BA35">
        <v>11.3</v>
      </c>
      <c r="BB35">
        <v>99.99</v>
      </c>
      <c r="BC35" t="s">
        <v>199</v>
      </c>
      <c r="BD35">
        <v>6.22</v>
      </c>
      <c r="BE35" t="s">
        <v>199</v>
      </c>
      <c r="BF35">
        <v>3</v>
      </c>
      <c r="BG35">
        <v>30.4</v>
      </c>
      <c r="BH35">
        <v>7</v>
      </c>
      <c r="BI35">
        <v>7</v>
      </c>
      <c r="BJ35">
        <v>7</v>
      </c>
      <c r="BK35" t="s">
        <v>126</v>
      </c>
      <c r="BL35" t="s">
        <v>126</v>
      </c>
      <c r="BM35">
        <v>1</v>
      </c>
      <c r="BN35">
        <v>88.5</v>
      </c>
      <c r="BO35">
        <v>1</v>
      </c>
      <c r="BP35">
        <v>44.7</v>
      </c>
      <c r="BQ35">
        <v>7</v>
      </c>
      <c r="BR35">
        <v>4</v>
      </c>
      <c r="BS35">
        <v>5</v>
      </c>
      <c r="BT35">
        <v>5</v>
      </c>
      <c r="BU35" t="s">
        <v>126</v>
      </c>
      <c r="BV35">
        <v>8</v>
      </c>
      <c r="BY35">
        <v>0</v>
      </c>
      <c r="BZ35">
        <v>617</v>
      </c>
      <c r="CA35">
        <v>24</v>
      </c>
      <c r="CB35" t="s">
        <v>129</v>
      </c>
      <c r="CC35" t="s">
        <v>129</v>
      </c>
      <c r="CD35" t="s">
        <v>129</v>
      </c>
      <c r="CH35">
        <v>0</v>
      </c>
      <c r="CI35">
        <v>0</v>
      </c>
      <c r="CJ35">
        <v>0</v>
      </c>
      <c r="CM35">
        <v>1</v>
      </c>
      <c r="CN35" t="s">
        <v>206</v>
      </c>
      <c r="CO35">
        <v>2</v>
      </c>
      <c r="CP35">
        <v>1</v>
      </c>
      <c r="CQ35">
        <v>0</v>
      </c>
      <c r="CR35">
        <v>0</v>
      </c>
      <c r="CS35">
        <v>9</v>
      </c>
      <c r="CT35">
        <v>6</v>
      </c>
      <c r="CU35">
        <v>8</v>
      </c>
      <c r="CV35">
        <v>1</v>
      </c>
      <c r="CW35">
        <v>3</v>
      </c>
      <c r="CX35">
        <v>1</v>
      </c>
      <c r="CZ35" t="s">
        <v>130</v>
      </c>
      <c r="DA35" t="s">
        <v>126</v>
      </c>
      <c r="DB35">
        <v>30000</v>
      </c>
      <c r="DC35">
        <v>2035</v>
      </c>
      <c r="DD35">
        <v>0</v>
      </c>
      <c r="DE35" t="s">
        <v>126</v>
      </c>
      <c r="DF35" s="2">
        <v>43224</v>
      </c>
      <c r="DG35" t="s">
        <v>131</v>
      </c>
      <c r="DH35" t="s">
        <v>134</v>
      </c>
      <c r="DI35" t="s">
        <v>149</v>
      </c>
      <c r="DJ35" t="s">
        <v>212</v>
      </c>
      <c r="DK35">
        <v>0</v>
      </c>
      <c r="DL35">
        <v>14</v>
      </c>
      <c r="DM35">
        <v>14</v>
      </c>
      <c r="DN35">
        <v>0</v>
      </c>
      <c r="DP35">
        <v>92.4</v>
      </c>
      <c r="DQ35">
        <v>0</v>
      </c>
      <c r="DR35" t="s">
        <v>135</v>
      </c>
      <c r="DS35">
        <v>7</v>
      </c>
      <c r="DT35">
        <v>440.7</v>
      </c>
    </row>
    <row r="36" spans="1:124" x14ac:dyDescent="0.2">
      <c r="A36" s="1" t="s">
        <v>474</v>
      </c>
      <c r="B36">
        <v>1</v>
      </c>
      <c r="C36">
        <v>1</v>
      </c>
      <c r="D36">
        <v>1</v>
      </c>
      <c r="E36" t="s">
        <v>251</v>
      </c>
      <c r="F36">
        <v>0</v>
      </c>
      <c r="G36">
        <v>1</v>
      </c>
      <c r="H36" t="s">
        <v>475</v>
      </c>
      <c r="I36" t="s">
        <v>233</v>
      </c>
      <c r="J36" t="s">
        <v>338</v>
      </c>
      <c r="K36">
        <v>199.19399999999999</v>
      </c>
      <c r="L36">
        <v>1</v>
      </c>
      <c r="M36">
        <v>61103144</v>
      </c>
      <c r="N36">
        <v>149513204</v>
      </c>
      <c r="O36">
        <v>2</v>
      </c>
      <c r="P36">
        <v>3</v>
      </c>
      <c r="Q36">
        <v>1</v>
      </c>
      <c r="R36">
        <v>1</v>
      </c>
      <c r="S36">
        <v>11</v>
      </c>
      <c r="T36">
        <v>2013</v>
      </c>
      <c r="U36">
        <v>4</v>
      </c>
      <c r="V36">
        <v>0</v>
      </c>
      <c r="W36">
        <v>26366</v>
      </c>
      <c r="X36">
        <v>2016</v>
      </c>
      <c r="Y36" t="s">
        <v>125</v>
      </c>
      <c r="Z36">
        <v>20.7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5</v>
      </c>
      <c r="AI36">
        <v>0</v>
      </c>
      <c r="AJ36">
        <v>0</v>
      </c>
      <c r="AK36">
        <v>0</v>
      </c>
      <c r="AL36" t="s">
        <v>125</v>
      </c>
      <c r="AM36">
        <v>1</v>
      </c>
      <c r="AN36">
        <v>5</v>
      </c>
      <c r="AO36">
        <v>5</v>
      </c>
      <c r="AP36">
        <v>2</v>
      </c>
      <c r="AQ36">
        <v>0</v>
      </c>
      <c r="AR36">
        <v>0</v>
      </c>
      <c r="AS36">
        <v>1</v>
      </c>
      <c r="AT36">
        <v>0</v>
      </c>
      <c r="AU36">
        <v>12.3</v>
      </c>
      <c r="AV36">
        <v>43.3</v>
      </c>
      <c r="AW36">
        <v>44.5</v>
      </c>
      <c r="AX36">
        <v>0</v>
      </c>
      <c r="AY36">
        <v>0</v>
      </c>
      <c r="AZ36">
        <v>20.7</v>
      </c>
      <c r="BA36">
        <v>21.5</v>
      </c>
      <c r="BB36">
        <v>99.99</v>
      </c>
      <c r="BC36" t="s">
        <v>126</v>
      </c>
      <c r="BD36">
        <v>0</v>
      </c>
      <c r="BE36" t="s">
        <v>126</v>
      </c>
      <c r="BF36">
        <v>99.9</v>
      </c>
      <c r="BG36">
        <v>0</v>
      </c>
      <c r="BH36">
        <v>9</v>
      </c>
      <c r="BI36">
        <v>9</v>
      </c>
      <c r="BJ36">
        <v>8</v>
      </c>
      <c r="BK36">
        <v>8</v>
      </c>
      <c r="BL36" t="s">
        <v>126</v>
      </c>
      <c r="BM36">
        <v>1</v>
      </c>
      <c r="BN36">
        <v>87.7</v>
      </c>
      <c r="BO36">
        <v>1</v>
      </c>
      <c r="BP36">
        <v>40.4</v>
      </c>
      <c r="BQ36">
        <v>8</v>
      </c>
      <c r="BR36">
        <v>6</v>
      </c>
      <c r="BS36" t="s">
        <v>126</v>
      </c>
      <c r="BT36">
        <v>5</v>
      </c>
      <c r="BU36">
        <v>8</v>
      </c>
      <c r="BV36">
        <v>8</v>
      </c>
      <c r="BY36">
        <v>0</v>
      </c>
      <c r="BZ36">
        <v>617</v>
      </c>
      <c r="CA36">
        <v>24</v>
      </c>
      <c r="CB36" t="s">
        <v>129</v>
      </c>
      <c r="CC36" t="s">
        <v>129</v>
      </c>
      <c r="CD36" t="s">
        <v>129</v>
      </c>
      <c r="CH36">
        <v>0</v>
      </c>
      <c r="CI36">
        <v>0</v>
      </c>
      <c r="CJ36">
        <v>0</v>
      </c>
      <c r="CM36">
        <v>1</v>
      </c>
      <c r="CN36" t="s">
        <v>206</v>
      </c>
      <c r="CO36">
        <v>1</v>
      </c>
      <c r="CP36">
        <v>1</v>
      </c>
      <c r="CQ36">
        <v>0</v>
      </c>
      <c r="CR36">
        <v>0</v>
      </c>
      <c r="CS36">
        <v>1</v>
      </c>
      <c r="CT36">
        <v>6</v>
      </c>
      <c r="CU36">
        <v>2</v>
      </c>
      <c r="CV36">
        <v>8</v>
      </c>
      <c r="CW36">
        <v>3</v>
      </c>
      <c r="CX36">
        <v>1</v>
      </c>
      <c r="CY36">
        <v>1</v>
      </c>
      <c r="CZ36" t="s">
        <v>130</v>
      </c>
      <c r="DA36">
        <v>8</v>
      </c>
      <c r="DB36">
        <v>30000</v>
      </c>
      <c r="DC36">
        <v>2035</v>
      </c>
      <c r="DD36">
        <v>0</v>
      </c>
      <c r="DE36" t="s">
        <v>126</v>
      </c>
      <c r="DF36" s="2">
        <v>43224</v>
      </c>
      <c r="DG36" t="s">
        <v>131</v>
      </c>
      <c r="DH36" t="s">
        <v>134</v>
      </c>
      <c r="DI36" t="s">
        <v>339</v>
      </c>
      <c r="DJ36" t="s">
        <v>340</v>
      </c>
      <c r="DK36">
        <v>0</v>
      </c>
      <c r="DL36">
        <v>11</v>
      </c>
      <c r="DM36">
        <v>15</v>
      </c>
      <c r="DN36">
        <v>0</v>
      </c>
      <c r="DP36">
        <v>95.5</v>
      </c>
      <c r="DQ36">
        <v>0</v>
      </c>
      <c r="DR36" t="s">
        <v>135</v>
      </c>
      <c r="DS36">
        <v>8</v>
      </c>
      <c r="DT36">
        <v>956.75</v>
      </c>
    </row>
    <row r="37" spans="1:124" x14ac:dyDescent="0.2">
      <c r="A37" s="1" t="s">
        <v>476</v>
      </c>
      <c r="B37">
        <v>1</v>
      </c>
      <c r="C37">
        <v>1</v>
      </c>
      <c r="D37">
        <v>1</v>
      </c>
      <c r="E37" t="s">
        <v>209</v>
      </c>
      <c r="F37">
        <v>0</v>
      </c>
      <c r="G37">
        <v>1</v>
      </c>
      <c r="H37" t="s">
        <v>477</v>
      </c>
      <c r="I37" t="s">
        <v>211</v>
      </c>
      <c r="J37" t="s">
        <v>478</v>
      </c>
      <c r="K37">
        <v>38.784999999999997</v>
      </c>
      <c r="L37">
        <v>1</v>
      </c>
      <c r="M37">
        <v>61270252</v>
      </c>
      <c r="N37">
        <v>149223072</v>
      </c>
      <c r="O37">
        <v>199</v>
      </c>
      <c r="P37">
        <v>3</v>
      </c>
      <c r="Q37">
        <v>1</v>
      </c>
      <c r="R37">
        <v>1</v>
      </c>
      <c r="S37">
        <v>1</v>
      </c>
      <c r="T37">
        <v>1977</v>
      </c>
      <c r="U37">
        <v>2</v>
      </c>
      <c r="V37">
        <v>0</v>
      </c>
      <c r="W37">
        <v>33711</v>
      </c>
      <c r="X37">
        <v>2016</v>
      </c>
      <c r="Y37">
        <v>5</v>
      </c>
      <c r="Z37">
        <v>12.2</v>
      </c>
      <c r="AA37">
        <v>0</v>
      </c>
      <c r="AB37">
        <v>10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5</v>
      </c>
      <c r="AI37">
        <v>0</v>
      </c>
      <c r="AJ37">
        <v>0</v>
      </c>
      <c r="AK37">
        <v>0</v>
      </c>
      <c r="AL37" t="s">
        <v>125</v>
      </c>
      <c r="AM37">
        <v>1</v>
      </c>
      <c r="AN37">
        <v>5</v>
      </c>
      <c r="AO37">
        <v>5</v>
      </c>
      <c r="AP37">
        <v>4</v>
      </c>
      <c r="AQ37">
        <v>0</v>
      </c>
      <c r="AR37">
        <v>0</v>
      </c>
      <c r="AS37">
        <v>1</v>
      </c>
      <c r="AT37">
        <v>0</v>
      </c>
      <c r="AU37">
        <v>11</v>
      </c>
      <c r="AV37">
        <v>31.1</v>
      </c>
      <c r="AW37">
        <v>32.299999999999997</v>
      </c>
      <c r="AX37">
        <v>0</v>
      </c>
      <c r="AY37">
        <v>0</v>
      </c>
      <c r="AZ37">
        <v>11</v>
      </c>
      <c r="BA37">
        <v>12.1</v>
      </c>
      <c r="BB37">
        <v>99.99</v>
      </c>
      <c r="BC37" t="s">
        <v>126</v>
      </c>
      <c r="BD37">
        <v>0</v>
      </c>
      <c r="BE37" t="s">
        <v>126</v>
      </c>
      <c r="BF37">
        <v>99.9</v>
      </c>
      <c r="BG37">
        <v>0</v>
      </c>
      <c r="BH37">
        <v>6</v>
      </c>
      <c r="BI37">
        <v>7</v>
      </c>
      <c r="BJ37">
        <v>6</v>
      </c>
      <c r="BK37">
        <v>7</v>
      </c>
      <c r="BL37" t="s">
        <v>126</v>
      </c>
      <c r="BM37">
        <v>1</v>
      </c>
      <c r="BN37">
        <v>74.8</v>
      </c>
      <c r="BO37">
        <v>1</v>
      </c>
      <c r="BP37">
        <v>28.4</v>
      </c>
      <c r="BQ37">
        <v>6</v>
      </c>
      <c r="BR37">
        <v>5</v>
      </c>
      <c r="BS37" t="s">
        <v>126</v>
      </c>
      <c r="BT37">
        <v>5</v>
      </c>
      <c r="BU37">
        <v>8</v>
      </c>
      <c r="BV37">
        <v>8</v>
      </c>
      <c r="BY37">
        <v>0</v>
      </c>
      <c r="BZ37">
        <v>717</v>
      </c>
      <c r="CA37">
        <v>24</v>
      </c>
      <c r="CB37" t="s">
        <v>129</v>
      </c>
      <c r="CC37" t="s">
        <v>129</v>
      </c>
      <c r="CD37" t="s">
        <v>129</v>
      </c>
      <c r="CH37">
        <v>0</v>
      </c>
      <c r="CI37">
        <v>0</v>
      </c>
      <c r="CJ37">
        <v>0</v>
      </c>
      <c r="CM37">
        <v>1</v>
      </c>
      <c r="CN37" t="s">
        <v>206</v>
      </c>
      <c r="CO37">
        <v>1</v>
      </c>
      <c r="CP37">
        <v>1</v>
      </c>
      <c r="CQ37">
        <v>0</v>
      </c>
      <c r="CR37">
        <v>0</v>
      </c>
      <c r="CS37">
        <v>9</v>
      </c>
      <c r="CT37">
        <v>6</v>
      </c>
      <c r="CU37">
        <v>2</v>
      </c>
      <c r="CV37">
        <v>0</v>
      </c>
      <c r="CW37">
        <v>4</v>
      </c>
      <c r="CX37">
        <v>1</v>
      </c>
      <c r="CY37">
        <v>1</v>
      </c>
      <c r="CZ37" t="s">
        <v>130</v>
      </c>
      <c r="DA37">
        <v>8</v>
      </c>
      <c r="DB37">
        <v>35000</v>
      </c>
      <c r="DC37">
        <v>2035</v>
      </c>
      <c r="DD37">
        <v>0</v>
      </c>
      <c r="DE37" t="s">
        <v>126</v>
      </c>
      <c r="DF37" s="2">
        <v>43224</v>
      </c>
      <c r="DG37" t="s">
        <v>131</v>
      </c>
      <c r="DH37" t="s">
        <v>134</v>
      </c>
      <c r="DI37" t="s">
        <v>174</v>
      </c>
      <c r="DJ37" t="s">
        <v>285</v>
      </c>
      <c r="DK37">
        <v>0</v>
      </c>
      <c r="DL37">
        <v>14</v>
      </c>
      <c r="DM37">
        <v>14</v>
      </c>
      <c r="DN37">
        <v>0</v>
      </c>
      <c r="DP37">
        <v>70.400000000000006</v>
      </c>
      <c r="DQ37">
        <v>0</v>
      </c>
      <c r="DR37" t="s">
        <v>132</v>
      </c>
      <c r="DS37">
        <v>6</v>
      </c>
      <c r="DT37">
        <v>390.83</v>
      </c>
    </row>
    <row r="38" spans="1:124" x14ac:dyDescent="0.2">
      <c r="A38" s="1" t="s">
        <v>479</v>
      </c>
      <c r="B38">
        <v>1</v>
      </c>
      <c r="C38">
        <v>1</v>
      </c>
      <c r="D38">
        <v>1</v>
      </c>
      <c r="E38" t="s">
        <v>209</v>
      </c>
      <c r="F38">
        <v>0</v>
      </c>
      <c r="G38">
        <v>1</v>
      </c>
      <c r="H38" t="s">
        <v>480</v>
      </c>
      <c r="I38" t="s">
        <v>211</v>
      </c>
      <c r="J38" t="s">
        <v>351</v>
      </c>
      <c r="K38">
        <v>40.627000000000002</v>
      </c>
      <c r="L38">
        <v>1</v>
      </c>
      <c r="M38">
        <v>61274200</v>
      </c>
      <c r="N38">
        <v>149205800</v>
      </c>
      <c r="O38">
        <v>8</v>
      </c>
      <c r="P38">
        <v>3</v>
      </c>
      <c r="Q38">
        <v>1</v>
      </c>
      <c r="R38">
        <v>1</v>
      </c>
      <c r="S38">
        <v>1</v>
      </c>
      <c r="T38">
        <v>1977</v>
      </c>
      <c r="U38">
        <v>2</v>
      </c>
      <c r="V38">
        <v>0</v>
      </c>
      <c r="W38">
        <v>33015</v>
      </c>
      <c r="X38">
        <v>2016</v>
      </c>
      <c r="Y38">
        <v>5</v>
      </c>
      <c r="Z38">
        <v>11.3</v>
      </c>
      <c r="AA38">
        <v>0</v>
      </c>
      <c r="AB38">
        <v>46</v>
      </c>
      <c r="AC38">
        <v>0</v>
      </c>
      <c r="AD38">
        <v>0</v>
      </c>
      <c r="AE38">
        <v>1</v>
      </c>
      <c r="AF38">
        <v>1</v>
      </c>
      <c r="AG38" t="s">
        <v>126</v>
      </c>
      <c r="AH38">
        <v>5</v>
      </c>
      <c r="AI38" t="s">
        <v>126</v>
      </c>
      <c r="AJ38">
        <v>0</v>
      </c>
      <c r="AK38">
        <v>0</v>
      </c>
      <c r="AL38" t="s">
        <v>125</v>
      </c>
      <c r="AM38">
        <v>1</v>
      </c>
      <c r="AN38">
        <v>2</v>
      </c>
      <c r="AO38">
        <v>3</v>
      </c>
      <c r="AP38">
        <v>2</v>
      </c>
      <c r="AQ38">
        <v>0</v>
      </c>
      <c r="AR38">
        <v>0</v>
      </c>
      <c r="AS38">
        <v>3</v>
      </c>
      <c r="AT38">
        <v>0</v>
      </c>
      <c r="AU38">
        <v>10.9</v>
      </c>
      <c r="AV38">
        <v>19.2</v>
      </c>
      <c r="AW38">
        <v>51.5</v>
      </c>
      <c r="AX38">
        <v>0.2</v>
      </c>
      <c r="AY38">
        <v>0.2</v>
      </c>
      <c r="AZ38">
        <v>11</v>
      </c>
      <c r="BA38">
        <v>11.3</v>
      </c>
      <c r="BB38">
        <v>99.99</v>
      </c>
      <c r="BC38" t="s">
        <v>140</v>
      </c>
      <c r="BD38">
        <v>6.89</v>
      </c>
      <c r="BE38" t="s">
        <v>140</v>
      </c>
      <c r="BF38">
        <v>3.7</v>
      </c>
      <c r="BG38">
        <v>30.4</v>
      </c>
      <c r="BH38">
        <v>6</v>
      </c>
      <c r="BI38">
        <v>7</v>
      </c>
      <c r="BJ38">
        <v>6</v>
      </c>
      <c r="BK38" t="s">
        <v>126</v>
      </c>
      <c r="BL38" t="s">
        <v>126</v>
      </c>
      <c r="BM38">
        <v>1</v>
      </c>
      <c r="BN38">
        <v>99.2</v>
      </c>
      <c r="BO38">
        <v>1</v>
      </c>
      <c r="BP38">
        <v>36.700000000000003</v>
      </c>
      <c r="BQ38">
        <v>6</v>
      </c>
      <c r="BR38">
        <v>5</v>
      </c>
      <c r="BS38">
        <v>5</v>
      </c>
      <c r="BT38">
        <v>5</v>
      </c>
      <c r="BU38" t="s">
        <v>126</v>
      </c>
      <c r="BV38">
        <v>7</v>
      </c>
      <c r="BY38">
        <v>0</v>
      </c>
      <c r="BZ38">
        <v>717</v>
      </c>
      <c r="CA38">
        <v>24</v>
      </c>
      <c r="CB38" t="s">
        <v>129</v>
      </c>
      <c r="CC38" t="s">
        <v>129</v>
      </c>
      <c r="CD38" t="s">
        <v>129</v>
      </c>
      <c r="CH38">
        <v>0</v>
      </c>
      <c r="CI38">
        <v>0</v>
      </c>
      <c r="CJ38">
        <v>0</v>
      </c>
      <c r="CM38">
        <v>1</v>
      </c>
      <c r="CN38" t="s">
        <v>206</v>
      </c>
      <c r="CO38">
        <v>1</v>
      </c>
      <c r="CP38">
        <v>1</v>
      </c>
      <c r="CQ38">
        <v>0</v>
      </c>
      <c r="CR38">
        <v>0</v>
      </c>
      <c r="CS38">
        <v>1</v>
      </c>
      <c r="CT38">
        <v>6</v>
      </c>
      <c r="CU38">
        <v>2</v>
      </c>
      <c r="CV38">
        <v>0</v>
      </c>
      <c r="CW38">
        <v>4</v>
      </c>
      <c r="CX38">
        <v>1</v>
      </c>
      <c r="CZ38" t="s">
        <v>130</v>
      </c>
      <c r="DA38" t="s">
        <v>126</v>
      </c>
      <c r="DB38">
        <v>35000</v>
      </c>
      <c r="DC38">
        <v>2035</v>
      </c>
      <c r="DD38">
        <v>0</v>
      </c>
      <c r="DE38" t="s">
        <v>126</v>
      </c>
      <c r="DF38" s="2">
        <v>43224</v>
      </c>
      <c r="DG38" t="s">
        <v>131</v>
      </c>
      <c r="DH38" t="s">
        <v>134</v>
      </c>
      <c r="DI38">
        <v>1140</v>
      </c>
      <c r="DJ38" t="s">
        <v>147</v>
      </c>
      <c r="DK38">
        <v>0</v>
      </c>
      <c r="DL38">
        <v>14</v>
      </c>
      <c r="DM38">
        <v>17</v>
      </c>
      <c r="DN38">
        <v>0</v>
      </c>
      <c r="DP38">
        <v>83.3</v>
      </c>
      <c r="DQ38">
        <v>0</v>
      </c>
      <c r="DR38" t="s">
        <v>132</v>
      </c>
      <c r="DS38">
        <v>6</v>
      </c>
      <c r="DT38">
        <v>581.95000000000005</v>
      </c>
    </row>
    <row r="39" spans="1:124" x14ac:dyDescent="0.2">
      <c r="A39" s="1" t="s">
        <v>481</v>
      </c>
      <c r="B39">
        <v>1</v>
      </c>
      <c r="C39">
        <v>1</v>
      </c>
      <c r="D39">
        <v>1</v>
      </c>
      <c r="E39" t="s">
        <v>209</v>
      </c>
      <c r="F39">
        <v>0</v>
      </c>
      <c r="G39">
        <v>1</v>
      </c>
      <c r="H39" t="s">
        <v>482</v>
      </c>
      <c r="I39" t="s">
        <v>211</v>
      </c>
      <c r="J39" t="s">
        <v>398</v>
      </c>
      <c r="K39">
        <v>32.843000000000004</v>
      </c>
      <c r="L39">
        <v>1</v>
      </c>
      <c r="M39">
        <v>61243492</v>
      </c>
      <c r="N39">
        <v>149263264</v>
      </c>
      <c r="O39">
        <v>2</v>
      </c>
      <c r="P39">
        <v>3</v>
      </c>
      <c r="Q39">
        <v>1</v>
      </c>
      <c r="R39">
        <v>1</v>
      </c>
      <c r="S39">
        <v>11</v>
      </c>
      <c r="T39">
        <v>1981</v>
      </c>
      <c r="U39">
        <v>2</v>
      </c>
      <c r="V39">
        <v>3</v>
      </c>
      <c r="W39">
        <v>35919</v>
      </c>
      <c r="X39">
        <v>2016</v>
      </c>
      <c r="Y39">
        <v>5</v>
      </c>
      <c r="Z39">
        <v>11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5</v>
      </c>
      <c r="AI39" t="s">
        <v>126</v>
      </c>
      <c r="AJ39">
        <v>0</v>
      </c>
      <c r="AK39">
        <v>0</v>
      </c>
      <c r="AL39" t="s">
        <v>125</v>
      </c>
      <c r="AM39">
        <v>5</v>
      </c>
      <c r="AN39">
        <v>1</v>
      </c>
      <c r="AO39">
        <v>5</v>
      </c>
      <c r="AP39">
        <v>4</v>
      </c>
      <c r="AQ39">
        <v>0</v>
      </c>
      <c r="AR39">
        <v>0</v>
      </c>
      <c r="AS39">
        <v>1</v>
      </c>
      <c r="AT39">
        <v>0</v>
      </c>
      <c r="AU39">
        <v>12.1</v>
      </c>
      <c r="AV39">
        <v>36.6</v>
      </c>
      <c r="AW39">
        <v>37.5</v>
      </c>
      <c r="AX39">
        <v>0.4</v>
      </c>
      <c r="AY39">
        <v>0.4</v>
      </c>
      <c r="AZ39">
        <v>11</v>
      </c>
      <c r="BA39">
        <v>11.8</v>
      </c>
      <c r="BB39">
        <v>99.99</v>
      </c>
      <c r="BC39" t="s">
        <v>199</v>
      </c>
      <c r="BD39">
        <v>5.08</v>
      </c>
      <c r="BE39" t="s">
        <v>199</v>
      </c>
      <c r="BF39">
        <v>3</v>
      </c>
      <c r="BG39">
        <v>0</v>
      </c>
      <c r="BH39">
        <v>7</v>
      </c>
      <c r="BI39">
        <v>7</v>
      </c>
      <c r="BJ39">
        <v>7</v>
      </c>
      <c r="BK39" t="s">
        <v>126</v>
      </c>
      <c r="BL39" t="s">
        <v>126</v>
      </c>
      <c r="BM39">
        <v>1</v>
      </c>
      <c r="BN39">
        <v>66.599999999999994</v>
      </c>
      <c r="BO39">
        <v>1</v>
      </c>
      <c r="BP39">
        <v>30.7</v>
      </c>
      <c r="BQ39">
        <v>7</v>
      </c>
      <c r="BR39">
        <v>5</v>
      </c>
      <c r="BS39">
        <v>6</v>
      </c>
      <c r="BT39">
        <v>5</v>
      </c>
      <c r="BU39" t="s">
        <v>126</v>
      </c>
      <c r="BV39">
        <v>9</v>
      </c>
      <c r="BY39">
        <v>0</v>
      </c>
      <c r="BZ39">
        <v>717</v>
      </c>
      <c r="CA39">
        <v>24</v>
      </c>
      <c r="CB39" t="s">
        <v>129</v>
      </c>
      <c r="CC39" t="s">
        <v>129</v>
      </c>
      <c r="CD39" t="s">
        <v>129</v>
      </c>
      <c r="CH39">
        <v>0</v>
      </c>
      <c r="CI39">
        <v>0</v>
      </c>
      <c r="CJ39">
        <v>0</v>
      </c>
      <c r="CM39">
        <v>1</v>
      </c>
      <c r="CN39" t="s">
        <v>206</v>
      </c>
      <c r="CO39">
        <v>1</v>
      </c>
      <c r="CP39">
        <v>1</v>
      </c>
      <c r="CQ39">
        <v>0</v>
      </c>
      <c r="CR39">
        <v>0</v>
      </c>
      <c r="CS39">
        <v>1</v>
      </c>
      <c r="CT39">
        <v>6</v>
      </c>
      <c r="CU39">
        <v>0</v>
      </c>
      <c r="CV39">
        <v>0</v>
      </c>
      <c r="CW39">
        <v>4</v>
      </c>
      <c r="CX39">
        <v>1</v>
      </c>
      <c r="CZ39" t="s">
        <v>130</v>
      </c>
      <c r="DA39" t="s">
        <v>126</v>
      </c>
      <c r="DB39">
        <v>40000</v>
      </c>
      <c r="DC39">
        <v>2035</v>
      </c>
      <c r="DD39">
        <v>0</v>
      </c>
      <c r="DE39" t="s">
        <v>126</v>
      </c>
      <c r="DF39" s="2">
        <v>43224</v>
      </c>
      <c r="DG39" t="s">
        <v>131</v>
      </c>
      <c r="DH39" t="s">
        <v>134</v>
      </c>
      <c r="DN39">
        <v>0</v>
      </c>
      <c r="DP39">
        <v>91.8</v>
      </c>
      <c r="DQ39">
        <v>0</v>
      </c>
      <c r="DR39" t="s">
        <v>135</v>
      </c>
      <c r="DS39">
        <v>7</v>
      </c>
      <c r="DT39">
        <v>442.5</v>
      </c>
    </row>
    <row r="40" spans="1:124" x14ac:dyDescent="0.2">
      <c r="A40" s="1" t="s">
        <v>483</v>
      </c>
      <c r="B40">
        <v>1</v>
      </c>
      <c r="C40">
        <v>1</v>
      </c>
      <c r="D40">
        <v>1</v>
      </c>
      <c r="E40" t="s">
        <v>209</v>
      </c>
      <c r="F40">
        <v>0</v>
      </c>
      <c r="G40">
        <v>1</v>
      </c>
      <c r="H40" t="s">
        <v>484</v>
      </c>
      <c r="I40" t="s">
        <v>211</v>
      </c>
      <c r="J40" t="s">
        <v>404</v>
      </c>
      <c r="K40">
        <v>36.447000000000003</v>
      </c>
      <c r="L40">
        <v>1</v>
      </c>
      <c r="M40">
        <v>61260700</v>
      </c>
      <c r="N40">
        <v>149240700</v>
      </c>
      <c r="O40">
        <v>16</v>
      </c>
      <c r="P40">
        <v>3</v>
      </c>
      <c r="Q40">
        <v>1</v>
      </c>
      <c r="R40">
        <v>1</v>
      </c>
      <c r="S40">
        <v>1</v>
      </c>
      <c r="T40">
        <v>1977</v>
      </c>
      <c r="U40">
        <v>2</v>
      </c>
      <c r="V40">
        <v>2</v>
      </c>
      <c r="W40">
        <v>33711</v>
      </c>
      <c r="X40">
        <v>2016</v>
      </c>
      <c r="Y40">
        <v>5</v>
      </c>
      <c r="Z40">
        <v>13.4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5</v>
      </c>
      <c r="AI40" t="s">
        <v>126</v>
      </c>
      <c r="AJ40">
        <v>0</v>
      </c>
      <c r="AK40">
        <v>0</v>
      </c>
      <c r="AL40" t="s">
        <v>125</v>
      </c>
      <c r="AM40">
        <v>5</v>
      </c>
      <c r="AN40">
        <v>1</v>
      </c>
      <c r="AO40">
        <v>5</v>
      </c>
      <c r="AP40">
        <v>4</v>
      </c>
      <c r="AQ40">
        <v>0</v>
      </c>
      <c r="AR40">
        <v>0</v>
      </c>
      <c r="AS40">
        <v>1</v>
      </c>
      <c r="AT40">
        <v>0</v>
      </c>
      <c r="AU40">
        <v>10.9</v>
      </c>
      <c r="AV40">
        <v>31.1</v>
      </c>
      <c r="AW40">
        <v>32.299999999999997</v>
      </c>
      <c r="AX40">
        <v>0.4</v>
      </c>
      <c r="AY40">
        <v>0.4</v>
      </c>
      <c r="AZ40">
        <v>11</v>
      </c>
      <c r="BA40">
        <v>11.8</v>
      </c>
      <c r="BB40">
        <v>99.99</v>
      </c>
      <c r="BC40" t="s">
        <v>199</v>
      </c>
      <c r="BD40">
        <v>4.5999999999999996</v>
      </c>
      <c r="BE40" t="s">
        <v>199</v>
      </c>
      <c r="BF40">
        <v>4.3</v>
      </c>
      <c r="BG40">
        <v>0</v>
      </c>
      <c r="BH40">
        <v>7</v>
      </c>
      <c r="BI40">
        <v>7</v>
      </c>
      <c r="BJ40">
        <v>7</v>
      </c>
      <c r="BK40" t="s">
        <v>126</v>
      </c>
      <c r="BL40" t="s">
        <v>126</v>
      </c>
      <c r="BM40">
        <v>1</v>
      </c>
      <c r="BN40">
        <v>72.3</v>
      </c>
      <c r="BO40">
        <v>1</v>
      </c>
      <c r="BP40">
        <v>31.4</v>
      </c>
      <c r="BQ40">
        <v>7</v>
      </c>
      <c r="BR40">
        <v>5</v>
      </c>
      <c r="BS40">
        <v>6</v>
      </c>
      <c r="BT40">
        <v>5</v>
      </c>
      <c r="BU40" t="s">
        <v>126</v>
      </c>
      <c r="BV40">
        <v>8</v>
      </c>
      <c r="BY40">
        <v>0</v>
      </c>
      <c r="BZ40">
        <v>717</v>
      </c>
      <c r="CA40">
        <v>24</v>
      </c>
      <c r="CB40" t="s">
        <v>129</v>
      </c>
      <c r="CC40" t="s">
        <v>129</v>
      </c>
      <c r="CD40" t="s">
        <v>129</v>
      </c>
      <c r="CH40">
        <v>0</v>
      </c>
      <c r="CI40">
        <v>0</v>
      </c>
      <c r="CJ40">
        <v>0</v>
      </c>
      <c r="CM40">
        <v>1</v>
      </c>
      <c r="CN40" t="s">
        <v>206</v>
      </c>
      <c r="CO40">
        <v>1</v>
      </c>
      <c r="CP40">
        <v>1</v>
      </c>
      <c r="CQ40">
        <v>0</v>
      </c>
      <c r="CR40">
        <v>0</v>
      </c>
      <c r="CS40">
        <v>9</v>
      </c>
      <c r="CT40">
        <v>6</v>
      </c>
      <c r="CU40">
        <v>0</v>
      </c>
      <c r="CV40">
        <v>0</v>
      </c>
      <c r="CW40">
        <v>4</v>
      </c>
      <c r="CX40">
        <v>1</v>
      </c>
      <c r="CZ40" t="s">
        <v>130</v>
      </c>
      <c r="DA40" t="s">
        <v>126</v>
      </c>
      <c r="DB40">
        <v>34000</v>
      </c>
      <c r="DC40">
        <v>2035</v>
      </c>
      <c r="DD40">
        <v>0</v>
      </c>
      <c r="DE40" t="s">
        <v>126</v>
      </c>
      <c r="DF40" s="2">
        <v>43224</v>
      </c>
      <c r="DG40" t="s">
        <v>131</v>
      </c>
      <c r="DH40" t="s">
        <v>134</v>
      </c>
      <c r="DN40">
        <v>0</v>
      </c>
      <c r="DP40">
        <v>77.7</v>
      </c>
      <c r="DQ40">
        <v>0</v>
      </c>
      <c r="DR40" t="s">
        <v>135</v>
      </c>
      <c r="DS40">
        <v>7</v>
      </c>
      <c r="DT40">
        <v>381.14</v>
      </c>
    </row>
    <row r="41" spans="1:124" x14ac:dyDescent="0.2">
      <c r="A41" s="1" t="s">
        <v>485</v>
      </c>
      <c r="B41">
        <v>1</v>
      </c>
      <c r="C41">
        <v>1</v>
      </c>
      <c r="D41">
        <v>1</v>
      </c>
      <c r="E41" t="s">
        <v>209</v>
      </c>
      <c r="F41">
        <v>0</v>
      </c>
      <c r="G41">
        <v>1</v>
      </c>
      <c r="H41" t="s">
        <v>486</v>
      </c>
      <c r="I41" t="s">
        <v>211</v>
      </c>
      <c r="J41" t="s">
        <v>410</v>
      </c>
      <c r="K41">
        <v>25.704000000000001</v>
      </c>
      <c r="L41">
        <v>1</v>
      </c>
      <c r="M41">
        <v>61220552</v>
      </c>
      <c r="N41">
        <v>149320600</v>
      </c>
      <c r="O41">
        <v>2</v>
      </c>
      <c r="P41">
        <v>3</v>
      </c>
      <c r="Q41">
        <v>1</v>
      </c>
      <c r="R41">
        <v>1</v>
      </c>
      <c r="S41">
        <v>11</v>
      </c>
      <c r="T41">
        <v>1980</v>
      </c>
      <c r="U41">
        <v>2</v>
      </c>
      <c r="V41">
        <v>3</v>
      </c>
      <c r="W41">
        <v>39060</v>
      </c>
      <c r="X41">
        <v>2016</v>
      </c>
      <c r="Y41">
        <v>5</v>
      </c>
      <c r="Z41">
        <v>11</v>
      </c>
      <c r="AA41">
        <v>0</v>
      </c>
      <c r="AB41">
        <v>8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5</v>
      </c>
      <c r="AI41" t="s">
        <v>126</v>
      </c>
      <c r="AJ41">
        <v>0</v>
      </c>
      <c r="AK41">
        <v>0</v>
      </c>
      <c r="AL41" t="s">
        <v>125</v>
      </c>
      <c r="AM41">
        <v>5</v>
      </c>
      <c r="AN41">
        <v>1</v>
      </c>
      <c r="AO41">
        <v>5</v>
      </c>
      <c r="AP41">
        <v>4</v>
      </c>
      <c r="AQ41">
        <v>0</v>
      </c>
      <c r="AR41">
        <v>0</v>
      </c>
      <c r="AS41">
        <v>1</v>
      </c>
      <c r="AT41">
        <v>0</v>
      </c>
      <c r="AU41">
        <v>12.1</v>
      </c>
      <c r="AV41">
        <v>38.1</v>
      </c>
      <c r="AW41">
        <v>38.700000000000003</v>
      </c>
      <c r="AX41">
        <v>0.4</v>
      </c>
      <c r="AY41">
        <v>0.4</v>
      </c>
      <c r="AZ41">
        <v>11</v>
      </c>
      <c r="BA41">
        <v>11.8</v>
      </c>
      <c r="BB41">
        <v>99.99</v>
      </c>
      <c r="BC41" t="s">
        <v>199</v>
      </c>
      <c r="BD41">
        <v>5.92</v>
      </c>
      <c r="BE41" t="s">
        <v>199</v>
      </c>
      <c r="BF41">
        <v>2.4</v>
      </c>
      <c r="BG41">
        <v>30.4</v>
      </c>
      <c r="BH41">
        <v>6</v>
      </c>
      <c r="BI41">
        <v>7</v>
      </c>
      <c r="BJ41">
        <v>7</v>
      </c>
      <c r="BK41" t="s">
        <v>126</v>
      </c>
      <c r="BL41" t="s">
        <v>126</v>
      </c>
      <c r="BM41">
        <v>1</v>
      </c>
      <c r="BN41">
        <v>83.1</v>
      </c>
      <c r="BO41">
        <v>1</v>
      </c>
      <c r="BP41">
        <v>45.5</v>
      </c>
      <c r="BQ41">
        <v>7</v>
      </c>
      <c r="BR41">
        <v>5</v>
      </c>
      <c r="BS41">
        <v>4</v>
      </c>
      <c r="BT41">
        <v>5</v>
      </c>
      <c r="BU41" t="s">
        <v>126</v>
      </c>
      <c r="BV41">
        <v>9</v>
      </c>
      <c r="BY41">
        <v>0</v>
      </c>
      <c r="BZ41">
        <v>717</v>
      </c>
      <c r="CA41">
        <v>24</v>
      </c>
      <c r="CB41" t="s">
        <v>129</v>
      </c>
      <c r="CC41" t="s">
        <v>129</v>
      </c>
      <c r="CD41" t="s">
        <v>129</v>
      </c>
      <c r="CH41">
        <v>0</v>
      </c>
      <c r="CI41">
        <v>0</v>
      </c>
      <c r="CJ41">
        <v>0</v>
      </c>
      <c r="CM41">
        <v>1</v>
      </c>
      <c r="CN41" t="s">
        <v>206</v>
      </c>
      <c r="CO41">
        <v>1</v>
      </c>
      <c r="CP41">
        <v>1</v>
      </c>
      <c r="CQ41">
        <v>0</v>
      </c>
      <c r="CR41">
        <v>0</v>
      </c>
      <c r="CS41">
        <v>9</v>
      </c>
      <c r="CT41">
        <v>6</v>
      </c>
      <c r="CU41">
        <v>2</v>
      </c>
      <c r="CV41">
        <v>0</v>
      </c>
      <c r="CW41">
        <v>4</v>
      </c>
      <c r="CX41">
        <v>1</v>
      </c>
      <c r="CY41">
        <v>1</v>
      </c>
      <c r="CZ41" t="s">
        <v>130</v>
      </c>
      <c r="DA41" t="s">
        <v>126</v>
      </c>
      <c r="DB41">
        <v>40000</v>
      </c>
      <c r="DC41">
        <v>2035</v>
      </c>
      <c r="DD41">
        <v>0</v>
      </c>
      <c r="DE41" t="s">
        <v>126</v>
      </c>
      <c r="DF41" s="2">
        <v>43224</v>
      </c>
      <c r="DG41" t="s">
        <v>131</v>
      </c>
      <c r="DH41" t="s">
        <v>134</v>
      </c>
      <c r="DI41" t="s">
        <v>138</v>
      </c>
      <c r="DJ41" t="s">
        <v>450</v>
      </c>
      <c r="DK41">
        <v>0</v>
      </c>
      <c r="DL41">
        <v>14</v>
      </c>
      <c r="DM41">
        <v>14</v>
      </c>
      <c r="DN41">
        <v>0</v>
      </c>
      <c r="DP41">
        <v>90.2</v>
      </c>
      <c r="DQ41">
        <v>0</v>
      </c>
      <c r="DR41" t="s">
        <v>132</v>
      </c>
      <c r="DS41">
        <v>6</v>
      </c>
      <c r="DT41">
        <v>456.66</v>
      </c>
    </row>
    <row r="42" spans="1:124" x14ac:dyDescent="0.2">
      <c r="A42" s="1" t="s">
        <v>494</v>
      </c>
      <c r="B42">
        <v>1</v>
      </c>
      <c r="C42">
        <v>1</v>
      </c>
      <c r="D42">
        <v>1</v>
      </c>
      <c r="E42" t="s">
        <v>251</v>
      </c>
      <c r="F42">
        <v>0</v>
      </c>
      <c r="G42">
        <v>1</v>
      </c>
      <c r="H42" t="s">
        <v>495</v>
      </c>
      <c r="I42" t="s">
        <v>233</v>
      </c>
      <c r="J42" t="s">
        <v>496</v>
      </c>
      <c r="K42">
        <v>153.333</v>
      </c>
      <c r="L42">
        <v>1</v>
      </c>
      <c r="M42">
        <v>60554700</v>
      </c>
      <c r="N42">
        <v>149203100</v>
      </c>
      <c r="O42">
        <v>199</v>
      </c>
      <c r="P42">
        <v>3</v>
      </c>
      <c r="Q42">
        <v>1</v>
      </c>
      <c r="R42">
        <v>1</v>
      </c>
      <c r="S42">
        <v>1</v>
      </c>
      <c r="T42">
        <v>1998</v>
      </c>
      <c r="U42">
        <v>2</v>
      </c>
      <c r="V42">
        <v>0</v>
      </c>
      <c r="W42">
        <v>7637</v>
      </c>
      <c r="X42">
        <v>2016</v>
      </c>
      <c r="Y42">
        <v>9</v>
      </c>
      <c r="Z42">
        <v>13.4</v>
      </c>
      <c r="AA42">
        <v>0</v>
      </c>
      <c r="AB42">
        <v>52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5</v>
      </c>
      <c r="AI42" t="s">
        <v>126</v>
      </c>
      <c r="AJ42">
        <v>0</v>
      </c>
      <c r="AK42">
        <v>0</v>
      </c>
      <c r="AL42" t="s">
        <v>125</v>
      </c>
      <c r="AM42">
        <v>1</v>
      </c>
      <c r="AN42">
        <v>2</v>
      </c>
      <c r="AO42">
        <v>5</v>
      </c>
      <c r="AP42">
        <v>4</v>
      </c>
      <c r="AQ42">
        <v>0</v>
      </c>
      <c r="AR42">
        <v>0</v>
      </c>
      <c r="AS42">
        <v>1</v>
      </c>
      <c r="AT42">
        <v>0</v>
      </c>
      <c r="AU42">
        <v>9.1</v>
      </c>
      <c r="AV42">
        <v>31.8</v>
      </c>
      <c r="AW42">
        <v>33.1</v>
      </c>
      <c r="AX42">
        <v>0</v>
      </c>
      <c r="AY42">
        <v>0</v>
      </c>
      <c r="AZ42">
        <v>12.2</v>
      </c>
      <c r="BA42">
        <v>13.4</v>
      </c>
      <c r="BB42">
        <v>99.99</v>
      </c>
      <c r="BC42" t="s">
        <v>140</v>
      </c>
      <c r="BD42">
        <v>7.44</v>
      </c>
      <c r="BE42" t="s">
        <v>140</v>
      </c>
      <c r="BF42">
        <v>12.2</v>
      </c>
      <c r="BG42">
        <v>30.4</v>
      </c>
      <c r="BH42">
        <v>7</v>
      </c>
      <c r="BI42">
        <v>7</v>
      </c>
      <c r="BJ42">
        <v>7</v>
      </c>
      <c r="BK42" t="s">
        <v>126</v>
      </c>
      <c r="BL42" t="s">
        <v>126</v>
      </c>
      <c r="BM42">
        <v>1</v>
      </c>
      <c r="BN42">
        <v>99.9</v>
      </c>
      <c r="BO42">
        <v>1</v>
      </c>
      <c r="BP42">
        <v>51</v>
      </c>
      <c r="BQ42">
        <v>7</v>
      </c>
      <c r="BR42">
        <v>5</v>
      </c>
      <c r="BS42">
        <v>9</v>
      </c>
      <c r="BT42">
        <v>5</v>
      </c>
      <c r="BU42" t="s">
        <v>126</v>
      </c>
      <c r="BV42">
        <v>8</v>
      </c>
      <c r="BY42">
        <v>0</v>
      </c>
      <c r="BZ42">
        <v>617</v>
      </c>
      <c r="CA42">
        <v>24</v>
      </c>
      <c r="CB42" t="s">
        <v>129</v>
      </c>
      <c r="CC42" t="s">
        <v>129</v>
      </c>
      <c r="CD42" t="s">
        <v>129</v>
      </c>
      <c r="CH42">
        <v>0</v>
      </c>
      <c r="CI42">
        <v>0</v>
      </c>
      <c r="CJ42">
        <v>0</v>
      </c>
      <c r="CM42">
        <v>1</v>
      </c>
      <c r="CN42" t="s">
        <v>126</v>
      </c>
      <c r="CO42">
        <v>2</v>
      </c>
      <c r="CP42">
        <v>1</v>
      </c>
      <c r="CQ42">
        <v>0</v>
      </c>
      <c r="CR42">
        <v>0</v>
      </c>
      <c r="CS42">
        <v>9</v>
      </c>
      <c r="CT42">
        <v>6</v>
      </c>
      <c r="CU42">
        <v>2</v>
      </c>
      <c r="CV42">
        <v>1</v>
      </c>
      <c r="CW42">
        <v>6</v>
      </c>
      <c r="CX42">
        <v>0</v>
      </c>
      <c r="CZ42" t="s">
        <v>130</v>
      </c>
      <c r="DA42" t="s">
        <v>126</v>
      </c>
      <c r="DB42">
        <v>10000</v>
      </c>
      <c r="DC42">
        <v>2035</v>
      </c>
      <c r="DD42">
        <v>0</v>
      </c>
      <c r="DE42" t="s">
        <v>126</v>
      </c>
      <c r="DF42" s="2">
        <v>43224</v>
      </c>
      <c r="DG42" t="s">
        <v>131</v>
      </c>
      <c r="DH42" t="s">
        <v>134</v>
      </c>
      <c r="DN42">
        <v>0</v>
      </c>
      <c r="DP42">
        <v>74</v>
      </c>
      <c r="DQ42">
        <v>0</v>
      </c>
      <c r="DR42" t="s">
        <v>135</v>
      </c>
      <c r="DS42">
        <v>7</v>
      </c>
      <c r="DT42">
        <v>443.54</v>
      </c>
    </row>
    <row r="43" spans="1:124" x14ac:dyDescent="0.2">
      <c r="A43" s="1" t="s">
        <v>191</v>
      </c>
      <c r="B43">
        <v>1</v>
      </c>
      <c r="C43">
        <v>2</v>
      </c>
      <c r="D43">
        <v>1</v>
      </c>
      <c r="E43">
        <v>496</v>
      </c>
      <c r="F43">
        <v>0</v>
      </c>
      <c r="G43">
        <v>1</v>
      </c>
      <c r="H43" t="s">
        <v>192</v>
      </c>
      <c r="I43" t="s">
        <v>187</v>
      </c>
      <c r="J43" t="s">
        <v>193</v>
      </c>
      <c r="K43">
        <v>6.6139999999999999</v>
      </c>
      <c r="L43">
        <v>1</v>
      </c>
      <c r="M43">
        <v>60471644</v>
      </c>
      <c r="N43">
        <v>148524260</v>
      </c>
      <c r="O43">
        <v>199</v>
      </c>
      <c r="P43">
        <v>3</v>
      </c>
      <c r="Q43">
        <v>1</v>
      </c>
      <c r="R43">
        <v>1</v>
      </c>
      <c r="S43">
        <v>6</v>
      </c>
      <c r="T43">
        <v>1966</v>
      </c>
      <c r="U43">
        <v>2</v>
      </c>
      <c r="V43">
        <v>0</v>
      </c>
      <c r="W43">
        <v>1105</v>
      </c>
      <c r="X43">
        <v>2016</v>
      </c>
      <c r="Y43">
        <v>5</v>
      </c>
      <c r="Z43">
        <v>9.8000000000000007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1</v>
      </c>
      <c r="AG43">
        <v>1</v>
      </c>
      <c r="AH43">
        <v>5</v>
      </c>
      <c r="AI43">
        <v>0</v>
      </c>
      <c r="AJ43">
        <v>0</v>
      </c>
      <c r="AK43">
        <v>0</v>
      </c>
      <c r="AL43" t="s">
        <v>125</v>
      </c>
      <c r="AM43">
        <v>1</v>
      </c>
      <c r="AN43">
        <v>5</v>
      </c>
      <c r="AO43">
        <v>1</v>
      </c>
      <c r="AP43">
        <v>1</v>
      </c>
      <c r="AQ43">
        <v>0</v>
      </c>
      <c r="AR43">
        <v>0</v>
      </c>
      <c r="AS43">
        <v>3</v>
      </c>
      <c r="AT43">
        <v>0</v>
      </c>
      <c r="AU43">
        <v>9.1</v>
      </c>
      <c r="AV43">
        <v>8.1999999999999993</v>
      </c>
      <c r="AW43">
        <v>25.3</v>
      </c>
      <c r="AX43">
        <v>0.5</v>
      </c>
      <c r="AY43">
        <v>0.5</v>
      </c>
      <c r="AZ43">
        <v>9.1</v>
      </c>
      <c r="BA43">
        <v>10.199999999999999</v>
      </c>
      <c r="BB43">
        <v>99.99</v>
      </c>
      <c r="BC43" t="s">
        <v>126</v>
      </c>
      <c r="BD43">
        <v>0</v>
      </c>
      <c r="BE43" t="s">
        <v>126</v>
      </c>
      <c r="BF43">
        <v>99.9</v>
      </c>
      <c r="BG43">
        <v>0</v>
      </c>
      <c r="BH43">
        <v>6</v>
      </c>
      <c r="BI43">
        <v>6</v>
      </c>
      <c r="BJ43">
        <v>6</v>
      </c>
      <c r="BK43">
        <v>7</v>
      </c>
      <c r="BL43" t="s">
        <v>126</v>
      </c>
      <c r="BM43">
        <v>1</v>
      </c>
      <c r="BN43">
        <v>63.4</v>
      </c>
      <c r="BO43">
        <v>1</v>
      </c>
      <c r="BP43">
        <v>29.2</v>
      </c>
      <c r="BQ43">
        <v>6</v>
      </c>
      <c r="BR43">
        <v>5</v>
      </c>
      <c r="BS43" t="s">
        <v>126</v>
      </c>
      <c r="BT43">
        <v>5</v>
      </c>
      <c r="BU43">
        <v>8</v>
      </c>
      <c r="BV43">
        <v>8</v>
      </c>
      <c r="BY43">
        <v>0</v>
      </c>
      <c r="BZ43">
        <v>617</v>
      </c>
      <c r="CA43">
        <v>24</v>
      </c>
      <c r="CB43" t="s">
        <v>129</v>
      </c>
      <c r="CC43" t="s">
        <v>129</v>
      </c>
      <c r="CD43" t="s">
        <v>129</v>
      </c>
      <c r="CH43">
        <v>0</v>
      </c>
      <c r="CI43">
        <v>0</v>
      </c>
      <c r="CJ43">
        <v>0</v>
      </c>
      <c r="CM43">
        <v>0</v>
      </c>
      <c r="CN43" t="s">
        <v>126</v>
      </c>
      <c r="CO43">
        <v>2</v>
      </c>
      <c r="CP43">
        <v>1</v>
      </c>
      <c r="CQ43">
        <v>0</v>
      </c>
      <c r="CR43">
        <v>0</v>
      </c>
      <c r="CS43">
        <v>1</v>
      </c>
      <c r="CT43">
        <v>6</v>
      </c>
      <c r="CU43">
        <v>2</v>
      </c>
      <c r="CV43">
        <v>0</v>
      </c>
      <c r="CW43">
        <v>5</v>
      </c>
      <c r="CX43">
        <v>0</v>
      </c>
      <c r="CY43">
        <v>1</v>
      </c>
      <c r="CZ43" t="s">
        <v>130</v>
      </c>
      <c r="DA43">
        <v>8</v>
      </c>
      <c r="DB43">
        <v>1200</v>
      </c>
      <c r="DC43">
        <v>2035</v>
      </c>
      <c r="DD43">
        <v>0</v>
      </c>
      <c r="DE43" t="s">
        <v>126</v>
      </c>
      <c r="DF43" s="2">
        <v>43224</v>
      </c>
      <c r="DG43" t="s">
        <v>131</v>
      </c>
      <c r="DH43" t="s">
        <v>134</v>
      </c>
      <c r="DN43">
        <v>0</v>
      </c>
      <c r="DP43">
        <v>71.5</v>
      </c>
      <c r="DQ43">
        <v>0</v>
      </c>
      <c r="DR43" t="s">
        <v>132</v>
      </c>
      <c r="DS43">
        <v>6</v>
      </c>
      <c r="DT43">
        <v>258.06</v>
      </c>
    </row>
    <row r="44" spans="1:124" x14ac:dyDescent="0.2">
      <c r="A44" s="1" t="s">
        <v>180</v>
      </c>
      <c r="B44">
        <v>1</v>
      </c>
      <c r="C44">
        <v>3</v>
      </c>
      <c r="D44">
        <v>1</v>
      </c>
      <c r="E44">
        <v>520</v>
      </c>
      <c r="F44">
        <v>0</v>
      </c>
      <c r="G44">
        <v>1</v>
      </c>
      <c r="H44" t="s">
        <v>181</v>
      </c>
      <c r="I44" t="s">
        <v>182</v>
      </c>
      <c r="J44" t="s">
        <v>183</v>
      </c>
      <c r="K44">
        <v>3.8159999999999998</v>
      </c>
      <c r="L44">
        <v>0</v>
      </c>
      <c r="M44">
        <v>61081500</v>
      </c>
      <c r="N44">
        <v>149553100</v>
      </c>
      <c r="O44">
        <v>8</v>
      </c>
      <c r="P44">
        <v>3</v>
      </c>
      <c r="Q44">
        <v>1</v>
      </c>
      <c r="R44">
        <v>1</v>
      </c>
      <c r="S44">
        <v>14</v>
      </c>
      <c r="T44">
        <v>1988</v>
      </c>
      <c r="U44">
        <v>6</v>
      </c>
      <c r="V44">
        <v>0</v>
      </c>
      <c r="W44">
        <v>25568</v>
      </c>
      <c r="X44">
        <v>2016</v>
      </c>
      <c r="Y44">
        <v>5</v>
      </c>
      <c r="Z44">
        <v>24.4</v>
      </c>
      <c r="AA44">
        <v>2</v>
      </c>
      <c r="AB44">
        <v>0</v>
      </c>
      <c r="AC44">
        <v>0</v>
      </c>
      <c r="AD44">
        <v>1</v>
      </c>
      <c r="AE44">
        <v>0</v>
      </c>
      <c r="AF44">
        <v>0</v>
      </c>
      <c r="AG44" t="s">
        <v>126</v>
      </c>
      <c r="AH44">
        <v>5</v>
      </c>
      <c r="AI44">
        <v>0</v>
      </c>
      <c r="AJ44">
        <v>0</v>
      </c>
      <c r="AK44">
        <v>0</v>
      </c>
      <c r="AL44" t="s">
        <v>125</v>
      </c>
      <c r="AM44">
        <v>1</v>
      </c>
      <c r="AN44">
        <v>5</v>
      </c>
      <c r="AO44">
        <v>5</v>
      </c>
      <c r="AP44">
        <v>4</v>
      </c>
      <c r="AQ44">
        <v>0</v>
      </c>
      <c r="AR44">
        <v>0</v>
      </c>
      <c r="AS44">
        <v>1</v>
      </c>
      <c r="AT44">
        <v>0</v>
      </c>
      <c r="AU44">
        <v>9.6999999999999993</v>
      </c>
      <c r="AV44">
        <v>26.8</v>
      </c>
      <c r="AW44">
        <v>27.4</v>
      </c>
      <c r="AX44">
        <v>3.5</v>
      </c>
      <c r="AY44">
        <v>3.5</v>
      </c>
      <c r="AZ44">
        <v>24.3</v>
      </c>
      <c r="BA44">
        <v>37.299999999999997</v>
      </c>
      <c r="BB44">
        <v>99.99</v>
      </c>
      <c r="BC44" t="s">
        <v>126</v>
      </c>
      <c r="BD44">
        <v>0</v>
      </c>
      <c r="BE44" t="s">
        <v>126</v>
      </c>
      <c r="BF44">
        <v>99.9</v>
      </c>
      <c r="BG44">
        <v>0</v>
      </c>
      <c r="BH44">
        <v>7</v>
      </c>
      <c r="BI44">
        <v>8</v>
      </c>
      <c r="BJ44">
        <v>7</v>
      </c>
      <c r="BK44">
        <v>9</v>
      </c>
      <c r="BL44" t="s">
        <v>126</v>
      </c>
      <c r="BM44">
        <v>1</v>
      </c>
      <c r="BN44">
        <v>69.5</v>
      </c>
      <c r="BO44">
        <v>1</v>
      </c>
      <c r="BP44">
        <v>29.8</v>
      </c>
      <c r="BQ44">
        <v>7</v>
      </c>
      <c r="BR44">
        <v>5</v>
      </c>
      <c r="BS44" t="s">
        <v>126</v>
      </c>
      <c r="BT44">
        <v>5</v>
      </c>
      <c r="BU44">
        <v>8</v>
      </c>
      <c r="BV44">
        <v>8</v>
      </c>
      <c r="BY44">
        <v>0</v>
      </c>
      <c r="BZ44">
        <v>817</v>
      </c>
      <c r="CA44">
        <v>24</v>
      </c>
      <c r="CB44" t="s">
        <v>129</v>
      </c>
      <c r="CC44" t="s">
        <v>129</v>
      </c>
      <c r="CD44" t="s">
        <v>129</v>
      </c>
      <c r="CH44">
        <v>0</v>
      </c>
      <c r="CI44">
        <v>0</v>
      </c>
      <c r="CJ44">
        <v>0</v>
      </c>
      <c r="CM44">
        <v>0</v>
      </c>
      <c r="CN44" t="s">
        <v>126</v>
      </c>
      <c r="CO44">
        <v>2</v>
      </c>
      <c r="CP44">
        <v>1</v>
      </c>
      <c r="CQ44">
        <v>0</v>
      </c>
      <c r="CR44">
        <v>0</v>
      </c>
      <c r="CS44">
        <v>9</v>
      </c>
      <c r="CT44">
        <v>6</v>
      </c>
      <c r="CU44">
        <v>2</v>
      </c>
      <c r="CV44">
        <v>0</v>
      </c>
      <c r="CW44">
        <v>2</v>
      </c>
      <c r="CX44">
        <v>0</v>
      </c>
      <c r="CY44">
        <v>1</v>
      </c>
      <c r="CZ44" t="s">
        <v>130</v>
      </c>
      <c r="DA44">
        <v>8</v>
      </c>
      <c r="DB44">
        <v>30000</v>
      </c>
      <c r="DC44">
        <v>2035</v>
      </c>
      <c r="DD44">
        <v>0</v>
      </c>
      <c r="DE44" t="s">
        <v>126</v>
      </c>
      <c r="DF44" s="2">
        <v>43224</v>
      </c>
      <c r="DG44" t="s">
        <v>131</v>
      </c>
      <c r="DH44" t="s">
        <v>137</v>
      </c>
      <c r="DI44">
        <v>100</v>
      </c>
      <c r="DJ44">
        <v>520006</v>
      </c>
      <c r="DK44">
        <v>2</v>
      </c>
      <c r="DL44">
        <v>9</v>
      </c>
      <c r="DM44">
        <v>9</v>
      </c>
      <c r="DN44">
        <v>0</v>
      </c>
      <c r="DP44">
        <v>86.8</v>
      </c>
      <c r="DQ44">
        <v>0</v>
      </c>
      <c r="DR44" t="s">
        <v>135</v>
      </c>
      <c r="DS44">
        <v>7</v>
      </c>
      <c r="DT44">
        <v>1022.02</v>
      </c>
    </row>
    <row r="45" spans="1:124" x14ac:dyDescent="0.2">
      <c r="A45" s="1" t="s">
        <v>185</v>
      </c>
      <c r="B45">
        <v>1</v>
      </c>
      <c r="C45">
        <v>3</v>
      </c>
      <c r="D45">
        <v>1</v>
      </c>
      <c r="E45">
        <v>496</v>
      </c>
      <c r="F45">
        <v>0</v>
      </c>
      <c r="G45">
        <v>1</v>
      </c>
      <c r="H45" t="s">
        <v>186</v>
      </c>
      <c r="I45" t="s">
        <v>187</v>
      </c>
      <c r="J45" t="s">
        <v>151</v>
      </c>
      <c r="K45">
        <v>5.0709999999999997</v>
      </c>
      <c r="L45">
        <v>1</v>
      </c>
      <c r="M45">
        <v>60473500</v>
      </c>
      <c r="N45">
        <v>148541500</v>
      </c>
      <c r="O45">
        <v>199</v>
      </c>
      <c r="P45">
        <v>3</v>
      </c>
      <c r="Q45">
        <v>1</v>
      </c>
      <c r="R45">
        <v>1</v>
      </c>
      <c r="S45">
        <v>6</v>
      </c>
      <c r="T45">
        <v>1965</v>
      </c>
      <c r="U45">
        <v>2</v>
      </c>
      <c r="V45">
        <v>0</v>
      </c>
      <c r="W45">
        <v>1105</v>
      </c>
      <c r="X45">
        <v>2016</v>
      </c>
      <c r="Y45">
        <v>5</v>
      </c>
      <c r="Z45">
        <v>9.8000000000000007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5</v>
      </c>
      <c r="AI45">
        <v>0</v>
      </c>
      <c r="AJ45">
        <v>0</v>
      </c>
      <c r="AK45">
        <v>0</v>
      </c>
      <c r="AL45" t="s">
        <v>125</v>
      </c>
      <c r="AM45">
        <v>1</v>
      </c>
      <c r="AN45">
        <v>5</v>
      </c>
      <c r="AO45">
        <v>1</v>
      </c>
      <c r="AP45">
        <v>1</v>
      </c>
      <c r="AQ45">
        <v>0</v>
      </c>
      <c r="AR45">
        <v>0</v>
      </c>
      <c r="AS45">
        <v>3</v>
      </c>
      <c r="AT45">
        <v>0</v>
      </c>
      <c r="AU45">
        <v>9.1</v>
      </c>
      <c r="AV45">
        <v>8.1999999999999993</v>
      </c>
      <c r="AW45">
        <v>25.3</v>
      </c>
      <c r="AX45">
        <v>0.5</v>
      </c>
      <c r="AY45">
        <v>0.5</v>
      </c>
      <c r="AZ45">
        <v>9.1999999999999993</v>
      </c>
      <c r="BA45">
        <v>10.3</v>
      </c>
      <c r="BB45">
        <v>99.99</v>
      </c>
      <c r="BC45" t="s">
        <v>126</v>
      </c>
      <c r="BD45">
        <v>0</v>
      </c>
      <c r="BE45" t="s">
        <v>126</v>
      </c>
      <c r="BF45">
        <v>99.9</v>
      </c>
      <c r="BG45">
        <v>0</v>
      </c>
      <c r="BH45">
        <v>5</v>
      </c>
      <c r="BI45">
        <v>6</v>
      </c>
      <c r="BJ45">
        <v>5</v>
      </c>
      <c r="BK45">
        <v>8</v>
      </c>
      <c r="BL45" t="s">
        <v>126</v>
      </c>
      <c r="BM45">
        <v>1</v>
      </c>
      <c r="BN45">
        <v>64.8</v>
      </c>
      <c r="BO45">
        <v>1</v>
      </c>
      <c r="BP45">
        <v>29.8</v>
      </c>
      <c r="BQ45">
        <v>5</v>
      </c>
      <c r="BR45">
        <v>5</v>
      </c>
      <c r="BS45" t="s">
        <v>126</v>
      </c>
      <c r="BT45">
        <v>5</v>
      </c>
      <c r="BU45">
        <v>8</v>
      </c>
      <c r="BV45">
        <v>8</v>
      </c>
      <c r="BY45">
        <v>0</v>
      </c>
      <c r="BZ45">
        <v>617</v>
      </c>
      <c r="CA45">
        <v>24</v>
      </c>
      <c r="CB45" t="s">
        <v>129</v>
      </c>
      <c r="CC45" t="s">
        <v>129</v>
      </c>
      <c r="CD45" t="s">
        <v>129</v>
      </c>
      <c r="CH45">
        <v>0</v>
      </c>
      <c r="CI45">
        <v>0</v>
      </c>
      <c r="CJ45">
        <v>0</v>
      </c>
      <c r="CM45">
        <v>0</v>
      </c>
      <c r="CN45" t="s">
        <v>126</v>
      </c>
      <c r="CO45">
        <v>2</v>
      </c>
      <c r="CP45">
        <v>1</v>
      </c>
      <c r="CQ45">
        <v>0</v>
      </c>
      <c r="CR45">
        <v>0</v>
      </c>
      <c r="CS45">
        <v>1</v>
      </c>
      <c r="CT45">
        <v>6</v>
      </c>
      <c r="CU45">
        <v>2</v>
      </c>
      <c r="CV45">
        <v>0</v>
      </c>
      <c r="CW45">
        <v>5</v>
      </c>
      <c r="CX45">
        <v>0</v>
      </c>
      <c r="CY45">
        <v>1</v>
      </c>
      <c r="CZ45" t="s">
        <v>130</v>
      </c>
      <c r="DA45">
        <v>8</v>
      </c>
      <c r="DB45">
        <v>1200</v>
      </c>
      <c r="DC45">
        <v>2035</v>
      </c>
      <c r="DE45" t="s">
        <v>126</v>
      </c>
      <c r="DF45" s="2">
        <v>43224</v>
      </c>
      <c r="DG45" t="s">
        <v>131</v>
      </c>
      <c r="DH45" t="s">
        <v>134</v>
      </c>
      <c r="DN45">
        <v>0</v>
      </c>
      <c r="DP45">
        <v>63.8</v>
      </c>
      <c r="DQ45">
        <v>0</v>
      </c>
      <c r="DR45" t="s">
        <v>132</v>
      </c>
      <c r="DS45">
        <v>5</v>
      </c>
      <c r="DT45">
        <v>260.58999999999997</v>
      </c>
    </row>
    <row r="46" spans="1:124" x14ac:dyDescent="0.2">
      <c r="A46" s="1" t="s">
        <v>188</v>
      </c>
      <c r="B46">
        <v>1</v>
      </c>
      <c r="C46">
        <v>3</v>
      </c>
      <c r="D46">
        <v>1</v>
      </c>
      <c r="E46">
        <v>496</v>
      </c>
      <c r="F46">
        <v>0</v>
      </c>
      <c r="G46">
        <v>1</v>
      </c>
      <c r="H46" t="s">
        <v>189</v>
      </c>
      <c r="I46" t="s">
        <v>187</v>
      </c>
      <c r="J46" t="s">
        <v>190</v>
      </c>
      <c r="K46">
        <v>5.6859999999999999</v>
      </c>
      <c r="L46">
        <v>1</v>
      </c>
      <c r="M46">
        <v>60472364</v>
      </c>
      <c r="N46">
        <v>148534200</v>
      </c>
      <c r="O46">
        <v>199</v>
      </c>
      <c r="P46">
        <v>3</v>
      </c>
      <c r="Q46">
        <v>1</v>
      </c>
      <c r="R46">
        <v>1</v>
      </c>
      <c r="S46">
        <v>6</v>
      </c>
      <c r="T46">
        <v>1965</v>
      </c>
      <c r="U46">
        <v>2</v>
      </c>
      <c r="V46">
        <v>0</v>
      </c>
      <c r="W46">
        <v>1105</v>
      </c>
      <c r="X46">
        <v>2016</v>
      </c>
      <c r="Y46">
        <v>5</v>
      </c>
      <c r="Z46">
        <v>9.8000000000000007</v>
      </c>
      <c r="AA46">
        <v>0</v>
      </c>
      <c r="AB46">
        <v>45</v>
      </c>
      <c r="AC46">
        <v>0</v>
      </c>
      <c r="AD46">
        <v>1</v>
      </c>
      <c r="AE46">
        <v>1</v>
      </c>
      <c r="AF46">
        <v>1</v>
      </c>
      <c r="AG46">
        <v>1</v>
      </c>
      <c r="AH46">
        <v>5</v>
      </c>
      <c r="AI46">
        <v>0</v>
      </c>
      <c r="AJ46">
        <v>0</v>
      </c>
      <c r="AK46">
        <v>0</v>
      </c>
      <c r="AL46" t="s">
        <v>125</v>
      </c>
      <c r="AM46">
        <v>1</v>
      </c>
      <c r="AN46">
        <v>5</v>
      </c>
      <c r="AO46">
        <v>1</v>
      </c>
      <c r="AP46">
        <v>1</v>
      </c>
      <c r="AQ46">
        <v>0</v>
      </c>
      <c r="AR46">
        <v>0</v>
      </c>
      <c r="AS46">
        <v>4</v>
      </c>
      <c r="AT46">
        <v>0</v>
      </c>
      <c r="AU46">
        <v>9.1</v>
      </c>
      <c r="AV46">
        <v>8.5</v>
      </c>
      <c r="AW46">
        <v>34.700000000000003</v>
      </c>
      <c r="AX46">
        <v>0.5</v>
      </c>
      <c r="AY46">
        <v>0.5</v>
      </c>
      <c r="AZ46">
        <v>9.1999999999999993</v>
      </c>
      <c r="BA46">
        <v>10.3</v>
      </c>
      <c r="BB46">
        <v>99.99</v>
      </c>
      <c r="BC46" t="s">
        <v>126</v>
      </c>
      <c r="BD46">
        <v>0</v>
      </c>
      <c r="BE46" t="s">
        <v>126</v>
      </c>
      <c r="BF46">
        <v>99.9</v>
      </c>
      <c r="BG46">
        <v>0</v>
      </c>
      <c r="BH46">
        <v>5</v>
      </c>
      <c r="BI46">
        <v>6</v>
      </c>
      <c r="BJ46">
        <v>5</v>
      </c>
      <c r="BK46">
        <v>8</v>
      </c>
      <c r="BL46" t="s">
        <v>126</v>
      </c>
      <c r="BM46">
        <v>1</v>
      </c>
      <c r="BN46">
        <v>66.099999999999994</v>
      </c>
      <c r="BO46">
        <v>1</v>
      </c>
      <c r="BP46">
        <v>30.5</v>
      </c>
      <c r="BQ46">
        <v>5</v>
      </c>
      <c r="BR46">
        <v>5</v>
      </c>
      <c r="BS46" t="s">
        <v>126</v>
      </c>
      <c r="BT46">
        <v>5</v>
      </c>
      <c r="BU46">
        <v>8</v>
      </c>
      <c r="BV46">
        <v>6</v>
      </c>
      <c r="BY46">
        <v>0</v>
      </c>
      <c r="BZ46">
        <v>617</v>
      </c>
      <c r="CA46">
        <v>24</v>
      </c>
      <c r="CB46" t="s">
        <v>129</v>
      </c>
      <c r="CC46" t="s">
        <v>129</v>
      </c>
      <c r="CD46" t="s">
        <v>129</v>
      </c>
      <c r="CH46">
        <v>0</v>
      </c>
      <c r="CI46">
        <v>0</v>
      </c>
      <c r="CJ46">
        <v>0</v>
      </c>
      <c r="CM46">
        <v>0</v>
      </c>
      <c r="CN46" t="s">
        <v>126</v>
      </c>
      <c r="CO46">
        <v>2</v>
      </c>
      <c r="CP46">
        <v>1</v>
      </c>
      <c r="CQ46">
        <v>0</v>
      </c>
      <c r="CR46">
        <v>0</v>
      </c>
      <c r="CS46">
        <v>1</v>
      </c>
      <c r="CT46">
        <v>6</v>
      </c>
      <c r="CU46">
        <v>2</v>
      </c>
      <c r="CV46">
        <v>0</v>
      </c>
      <c r="CW46">
        <v>5</v>
      </c>
      <c r="CX46">
        <v>0</v>
      </c>
      <c r="CY46">
        <v>1</v>
      </c>
      <c r="CZ46" t="s">
        <v>130</v>
      </c>
      <c r="DA46">
        <v>8</v>
      </c>
      <c r="DB46">
        <v>1200</v>
      </c>
      <c r="DC46">
        <v>2035</v>
      </c>
      <c r="DD46">
        <v>0</v>
      </c>
      <c r="DE46" t="s">
        <v>126</v>
      </c>
      <c r="DF46" s="2">
        <v>43224</v>
      </c>
      <c r="DG46" t="s">
        <v>131</v>
      </c>
      <c r="DH46" t="s">
        <v>134</v>
      </c>
      <c r="DI46" t="s">
        <v>148</v>
      </c>
      <c r="DJ46">
        <v>1490</v>
      </c>
      <c r="DK46">
        <v>0</v>
      </c>
      <c r="DL46">
        <v>14</v>
      </c>
      <c r="DM46">
        <v>14</v>
      </c>
      <c r="DN46">
        <v>0</v>
      </c>
      <c r="DP46">
        <v>64.400000000000006</v>
      </c>
      <c r="DQ46">
        <v>0</v>
      </c>
      <c r="DR46" t="s">
        <v>132</v>
      </c>
      <c r="DS46">
        <v>5</v>
      </c>
      <c r="DT46">
        <v>357.41</v>
      </c>
    </row>
    <row r="47" spans="1:124" x14ac:dyDescent="0.2">
      <c r="A47" s="1" t="s">
        <v>196</v>
      </c>
      <c r="B47">
        <v>1</v>
      </c>
      <c r="C47">
        <v>3</v>
      </c>
      <c r="D47">
        <v>1</v>
      </c>
      <c r="E47">
        <v>527</v>
      </c>
      <c r="F47">
        <v>0</v>
      </c>
      <c r="G47">
        <v>1</v>
      </c>
      <c r="H47" t="s">
        <v>197</v>
      </c>
      <c r="I47" t="s">
        <v>198</v>
      </c>
      <c r="J47" t="s">
        <v>153</v>
      </c>
      <c r="K47">
        <v>0.91700000000000004</v>
      </c>
      <c r="L47">
        <v>1</v>
      </c>
      <c r="M47">
        <v>61132378</v>
      </c>
      <c r="N47">
        <v>149530630</v>
      </c>
      <c r="O47">
        <v>2</v>
      </c>
      <c r="P47">
        <v>3</v>
      </c>
      <c r="Q47">
        <v>1</v>
      </c>
      <c r="R47">
        <v>1</v>
      </c>
      <c r="S47">
        <v>14</v>
      </c>
      <c r="T47">
        <v>1975</v>
      </c>
      <c r="U47">
        <v>4</v>
      </c>
      <c r="V47">
        <v>8</v>
      </c>
      <c r="W47">
        <v>13711</v>
      </c>
      <c r="X47">
        <v>2016</v>
      </c>
      <c r="Y47">
        <v>5</v>
      </c>
      <c r="Z47">
        <v>14.6</v>
      </c>
      <c r="AA47">
        <v>2</v>
      </c>
      <c r="AB47">
        <v>99</v>
      </c>
      <c r="AC47">
        <v>0</v>
      </c>
      <c r="AD47">
        <v>1</v>
      </c>
      <c r="AE47">
        <v>0</v>
      </c>
      <c r="AF47">
        <v>0</v>
      </c>
      <c r="AG47" t="s">
        <v>126</v>
      </c>
      <c r="AH47">
        <v>5</v>
      </c>
      <c r="AI47">
        <v>0</v>
      </c>
      <c r="AJ47">
        <v>0</v>
      </c>
      <c r="AK47">
        <v>0</v>
      </c>
      <c r="AL47" t="s">
        <v>125</v>
      </c>
      <c r="AM47">
        <v>1</v>
      </c>
      <c r="AN47">
        <v>8</v>
      </c>
      <c r="AO47">
        <v>4</v>
      </c>
      <c r="AP47">
        <v>2</v>
      </c>
      <c r="AQ47">
        <v>0</v>
      </c>
      <c r="AR47">
        <v>0</v>
      </c>
      <c r="AS47">
        <v>19</v>
      </c>
      <c r="AT47">
        <v>0</v>
      </c>
      <c r="AU47">
        <v>9.8000000000000007</v>
      </c>
      <c r="AV47">
        <v>46</v>
      </c>
      <c r="AW47">
        <v>809.2</v>
      </c>
      <c r="AX47">
        <v>1.5</v>
      </c>
      <c r="AY47">
        <v>0</v>
      </c>
      <c r="AZ47">
        <v>18.3</v>
      </c>
      <c r="BA47">
        <v>21.3</v>
      </c>
      <c r="BB47">
        <v>99.99</v>
      </c>
      <c r="BC47" t="s">
        <v>140</v>
      </c>
      <c r="BD47">
        <v>4.9800000000000004</v>
      </c>
      <c r="BE47" t="s">
        <v>199</v>
      </c>
      <c r="BF47">
        <v>8.5</v>
      </c>
      <c r="BG47">
        <v>2.7</v>
      </c>
      <c r="BH47">
        <v>6</v>
      </c>
      <c r="BI47">
        <v>7</v>
      </c>
      <c r="BJ47">
        <v>6</v>
      </c>
      <c r="BK47">
        <v>8</v>
      </c>
      <c r="BL47" t="s">
        <v>126</v>
      </c>
      <c r="BM47">
        <v>1</v>
      </c>
      <c r="BN47">
        <v>33.9</v>
      </c>
      <c r="BO47">
        <v>1</v>
      </c>
      <c r="BP47">
        <v>31</v>
      </c>
      <c r="BQ47">
        <v>6</v>
      </c>
      <c r="BR47">
        <v>5</v>
      </c>
      <c r="BS47">
        <v>3</v>
      </c>
      <c r="BT47">
        <v>5</v>
      </c>
      <c r="BU47">
        <v>9</v>
      </c>
      <c r="BV47">
        <v>7</v>
      </c>
      <c r="BY47">
        <v>0</v>
      </c>
      <c r="BZ47">
        <v>817</v>
      </c>
      <c r="CA47">
        <v>24</v>
      </c>
      <c r="CB47" t="s">
        <v>127</v>
      </c>
      <c r="CC47" t="s">
        <v>129</v>
      </c>
      <c r="CD47" t="s">
        <v>129</v>
      </c>
      <c r="CE47">
        <v>516</v>
      </c>
      <c r="CH47">
        <v>0</v>
      </c>
      <c r="CI47">
        <v>0</v>
      </c>
      <c r="CJ47">
        <v>0</v>
      </c>
      <c r="CM47">
        <v>0</v>
      </c>
      <c r="CN47" t="s">
        <v>126</v>
      </c>
      <c r="CO47">
        <v>2</v>
      </c>
      <c r="CP47">
        <v>1</v>
      </c>
      <c r="CQ47">
        <v>0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47</v>
      </c>
      <c r="CX47">
        <v>0</v>
      </c>
      <c r="CY47">
        <v>1</v>
      </c>
      <c r="CZ47" t="s">
        <v>130</v>
      </c>
      <c r="DA47">
        <v>8</v>
      </c>
      <c r="DB47">
        <v>15918</v>
      </c>
      <c r="DC47">
        <v>2035</v>
      </c>
      <c r="DD47">
        <v>0</v>
      </c>
      <c r="DE47" t="s">
        <v>126</v>
      </c>
      <c r="DF47" s="2">
        <v>43224</v>
      </c>
      <c r="DG47" t="s">
        <v>131</v>
      </c>
      <c r="DH47" t="s">
        <v>142</v>
      </c>
      <c r="DI47" t="s">
        <v>150</v>
      </c>
      <c r="DJ47">
        <v>527020</v>
      </c>
      <c r="DK47">
        <v>0</v>
      </c>
      <c r="DL47">
        <v>47</v>
      </c>
      <c r="DM47">
        <v>15</v>
      </c>
      <c r="DN47">
        <v>2</v>
      </c>
      <c r="DP47">
        <v>92.1</v>
      </c>
      <c r="DQ47">
        <v>2</v>
      </c>
      <c r="DR47" t="s">
        <v>132</v>
      </c>
      <c r="DS47">
        <v>6</v>
      </c>
      <c r="DT47">
        <v>17235.96</v>
      </c>
    </row>
    <row r="48" spans="1:124" x14ac:dyDescent="0.2">
      <c r="A48" s="1" t="s">
        <v>216</v>
      </c>
      <c r="B48">
        <v>1</v>
      </c>
      <c r="C48">
        <v>3</v>
      </c>
      <c r="D48">
        <v>1</v>
      </c>
      <c r="E48" t="s">
        <v>217</v>
      </c>
      <c r="F48">
        <v>0</v>
      </c>
      <c r="G48">
        <v>1</v>
      </c>
      <c r="H48" t="s">
        <v>218</v>
      </c>
      <c r="I48" t="s">
        <v>219</v>
      </c>
      <c r="J48" t="s">
        <v>220</v>
      </c>
      <c r="K48">
        <v>11.909000000000001</v>
      </c>
      <c r="L48">
        <v>0</v>
      </c>
      <c r="M48">
        <v>61241364</v>
      </c>
      <c r="N48">
        <v>149272610</v>
      </c>
      <c r="O48">
        <v>16</v>
      </c>
      <c r="P48">
        <v>3</v>
      </c>
      <c r="Q48">
        <v>1</v>
      </c>
      <c r="R48">
        <v>1</v>
      </c>
      <c r="S48">
        <v>17</v>
      </c>
      <c r="T48">
        <v>2011</v>
      </c>
      <c r="U48">
        <v>2</v>
      </c>
      <c r="V48">
        <v>0</v>
      </c>
      <c r="W48">
        <v>2500</v>
      </c>
      <c r="X48">
        <v>2016</v>
      </c>
      <c r="Y48" t="s">
        <v>125</v>
      </c>
      <c r="Z48">
        <v>10.7</v>
      </c>
      <c r="AA48">
        <v>0</v>
      </c>
      <c r="AB48">
        <v>25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5</v>
      </c>
      <c r="AI48">
        <v>0</v>
      </c>
      <c r="AJ48">
        <v>0</v>
      </c>
      <c r="AK48">
        <v>0</v>
      </c>
      <c r="AL48" t="s">
        <v>125</v>
      </c>
      <c r="AM48">
        <v>1</v>
      </c>
      <c r="AN48">
        <v>5</v>
      </c>
      <c r="AO48">
        <v>5</v>
      </c>
      <c r="AP48">
        <v>4</v>
      </c>
      <c r="AQ48">
        <v>0</v>
      </c>
      <c r="AR48">
        <v>0</v>
      </c>
      <c r="AS48">
        <v>1</v>
      </c>
      <c r="AT48">
        <v>0</v>
      </c>
      <c r="AU48">
        <v>9.9</v>
      </c>
      <c r="AV48">
        <v>40.200000000000003</v>
      </c>
      <c r="AW48">
        <v>41.5</v>
      </c>
      <c r="AX48">
        <v>0</v>
      </c>
      <c r="AY48">
        <v>0</v>
      </c>
      <c r="AZ48">
        <v>9.9</v>
      </c>
      <c r="BA48">
        <v>10.7</v>
      </c>
      <c r="BB48">
        <v>99.99</v>
      </c>
      <c r="BC48" t="s">
        <v>126</v>
      </c>
      <c r="BD48">
        <v>0</v>
      </c>
      <c r="BE48" t="s">
        <v>126</v>
      </c>
      <c r="BF48">
        <v>99.9</v>
      </c>
      <c r="BG48">
        <v>0</v>
      </c>
      <c r="BH48">
        <v>9</v>
      </c>
      <c r="BI48">
        <v>9</v>
      </c>
      <c r="BJ48">
        <v>8</v>
      </c>
      <c r="BK48">
        <v>9</v>
      </c>
      <c r="BL48" t="s">
        <v>126</v>
      </c>
      <c r="BM48">
        <v>1</v>
      </c>
      <c r="BN48">
        <v>73.3</v>
      </c>
      <c r="BO48">
        <v>1</v>
      </c>
      <c r="BP48">
        <v>33.799999999999997</v>
      </c>
      <c r="BQ48">
        <v>8</v>
      </c>
      <c r="BR48">
        <v>4</v>
      </c>
      <c r="BS48" t="s">
        <v>126</v>
      </c>
      <c r="BT48">
        <v>5</v>
      </c>
      <c r="BU48">
        <v>9</v>
      </c>
      <c r="BV48">
        <v>8</v>
      </c>
      <c r="BZ48">
        <v>616</v>
      </c>
      <c r="CA48">
        <v>24</v>
      </c>
      <c r="CB48" t="s">
        <v>129</v>
      </c>
      <c r="CC48" t="s">
        <v>129</v>
      </c>
      <c r="CD48" t="s">
        <v>129</v>
      </c>
      <c r="CL48" t="s">
        <v>133</v>
      </c>
      <c r="CM48">
        <v>0</v>
      </c>
      <c r="CN48" t="s">
        <v>126</v>
      </c>
      <c r="CO48">
        <v>2</v>
      </c>
      <c r="CP48">
        <v>0</v>
      </c>
      <c r="CQ48">
        <v>0</v>
      </c>
      <c r="CR48">
        <v>0</v>
      </c>
      <c r="CS48">
        <v>9</v>
      </c>
      <c r="CT48">
        <v>6</v>
      </c>
      <c r="CU48">
        <v>2</v>
      </c>
      <c r="CV48">
        <v>1</v>
      </c>
      <c r="CW48">
        <v>7</v>
      </c>
      <c r="CX48">
        <v>0</v>
      </c>
      <c r="CY48">
        <v>1</v>
      </c>
      <c r="CZ48" t="s">
        <v>130</v>
      </c>
      <c r="DA48">
        <v>8</v>
      </c>
      <c r="DB48">
        <v>4100</v>
      </c>
      <c r="DC48">
        <v>2035</v>
      </c>
      <c r="DD48">
        <v>0</v>
      </c>
      <c r="DE48" t="s">
        <v>126</v>
      </c>
      <c r="DF48" s="2">
        <v>43224</v>
      </c>
      <c r="DG48" t="s">
        <v>131</v>
      </c>
      <c r="DH48" t="s">
        <v>137</v>
      </c>
      <c r="DI48" t="s">
        <v>221</v>
      </c>
      <c r="DJ48">
        <v>558007</v>
      </c>
      <c r="DK48">
        <v>0</v>
      </c>
      <c r="DL48">
        <v>11</v>
      </c>
      <c r="DM48">
        <v>11</v>
      </c>
      <c r="DN48">
        <v>0</v>
      </c>
      <c r="DP48">
        <v>91</v>
      </c>
      <c r="DQ48">
        <v>0</v>
      </c>
      <c r="DR48" t="s">
        <v>135</v>
      </c>
      <c r="DS48">
        <v>8</v>
      </c>
      <c r="DT48">
        <v>444.05</v>
      </c>
    </row>
    <row r="49" spans="1:124" x14ac:dyDescent="0.2">
      <c r="A49" s="1" t="s">
        <v>225</v>
      </c>
      <c r="B49">
        <v>1</v>
      </c>
      <c r="C49">
        <v>3</v>
      </c>
      <c r="D49">
        <v>1</v>
      </c>
      <c r="E49">
        <v>576</v>
      </c>
      <c r="F49">
        <v>0</v>
      </c>
      <c r="G49">
        <v>1</v>
      </c>
      <c r="H49" t="s">
        <v>226</v>
      </c>
      <c r="I49" t="s">
        <v>227</v>
      </c>
      <c r="J49" t="s">
        <v>228</v>
      </c>
      <c r="K49">
        <v>9.9280000000000008</v>
      </c>
      <c r="L49">
        <v>0</v>
      </c>
      <c r="M49">
        <v>61291825</v>
      </c>
      <c r="N49">
        <v>149055580</v>
      </c>
      <c r="O49">
        <v>43</v>
      </c>
      <c r="P49">
        <v>3</v>
      </c>
      <c r="Q49">
        <v>1</v>
      </c>
      <c r="R49">
        <v>1</v>
      </c>
      <c r="S49">
        <v>7</v>
      </c>
      <c r="T49">
        <v>1977</v>
      </c>
      <c r="U49">
        <v>2</v>
      </c>
      <c r="V49">
        <v>0</v>
      </c>
      <c r="W49">
        <v>2332</v>
      </c>
      <c r="X49">
        <v>2016</v>
      </c>
      <c r="Y49">
        <v>6</v>
      </c>
      <c r="Z49">
        <v>9.1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5</v>
      </c>
      <c r="AI49">
        <v>0</v>
      </c>
      <c r="AJ49">
        <v>0</v>
      </c>
      <c r="AK49">
        <v>0</v>
      </c>
      <c r="AL49" t="s">
        <v>125</v>
      </c>
      <c r="AM49">
        <v>1</v>
      </c>
      <c r="AN49">
        <v>5</v>
      </c>
      <c r="AO49">
        <v>5</v>
      </c>
      <c r="AP49">
        <v>4</v>
      </c>
      <c r="AQ49">
        <v>0</v>
      </c>
      <c r="AR49">
        <v>0</v>
      </c>
      <c r="AS49">
        <v>1</v>
      </c>
      <c r="AT49">
        <v>0</v>
      </c>
      <c r="AU49">
        <v>8.6999999999999993</v>
      </c>
      <c r="AV49">
        <v>24.4</v>
      </c>
      <c r="AW49">
        <v>25.3</v>
      </c>
      <c r="AX49">
        <v>0</v>
      </c>
      <c r="AY49">
        <v>0</v>
      </c>
      <c r="AZ49">
        <v>7.6</v>
      </c>
      <c r="BA49">
        <v>9.1</v>
      </c>
      <c r="BB49">
        <v>99.99</v>
      </c>
      <c r="BC49" t="s">
        <v>126</v>
      </c>
      <c r="BD49">
        <v>0</v>
      </c>
      <c r="BE49" t="s">
        <v>126</v>
      </c>
      <c r="BF49">
        <v>99.9</v>
      </c>
      <c r="BG49">
        <v>0</v>
      </c>
      <c r="BH49">
        <v>7</v>
      </c>
      <c r="BI49">
        <v>7</v>
      </c>
      <c r="BJ49">
        <v>6</v>
      </c>
      <c r="BK49">
        <v>5</v>
      </c>
      <c r="BL49" t="s">
        <v>126</v>
      </c>
      <c r="BM49">
        <v>1</v>
      </c>
      <c r="BN49">
        <v>65</v>
      </c>
      <c r="BO49">
        <v>1</v>
      </c>
      <c r="BP49">
        <v>31.2</v>
      </c>
      <c r="BQ49">
        <v>6</v>
      </c>
      <c r="BR49">
        <v>2</v>
      </c>
      <c r="BS49" t="s">
        <v>126</v>
      </c>
      <c r="BT49">
        <v>5</v>
      </c>
      <c r="BU49">
        <v>7</v>
      </c>
      <c r="BV49">
        <v>6</v>
      </c>
      <c r="BY49">
        <v>0</v>
      </c>
      <c r="BZ49">
        <v>616</v>
      </c>
      <c r="CA49">
        <v>24</v>
      </c>
      <c r="CB49" t="s">
        <v>129</v>
      </c>
      <c r="CC49" t="s">
        <v>129</v>
      </c>
      <c r="CD49" t="s">
        <v>129</v>
      </c>
      <c r="CH49">
        <v>0</v>
      </c>
      <c r="CI49">
        <v>0</v>
      </c>
      <c r="CJ49">
        <v>0</v>
      </c>
      <c r="CM49">
        <v>0</v>
      </c>
      <c r="CN49" t="s">
        <v>126</v>
      </c>
      <c r="CO49">
        <v>2</v>
      </c>
      <c r="CP49">
        <v>0</v>
      </c>
      <c r="CQ49">
        <v>0</v>
      </c>
      <c r="CR49">
        <v>0</v>
      </c>
      <c r="CS49">
        <v>9</v>
      </c>
      <c r="CT49">
        <v>6</v>
      </c>
      <c r="CU49">
        <v>2</v>
      </c>
      <c r="CV49">
        <v>8</v>
      </c>
      <c r="CW49">
        <v>6</v>
      </c>
      <c r="CX49">
        <v>0</v>
      </c>
      <c r="CY49">
        <v>1</v>
      </c>
      <c r="CZ49" t="s">
        <v>130</v>
      </c>
      <c r="DA49">
        <v>8</v>
      </c>
      <c r="DB49">
        <v>2900</v>
      </c>
      <c r="DC49">
        <v>2035</v>
      </c>
      <c r="DD49">
        <v>0</v>
      </c>
      <c r="DE49" t="s">
        <v>126</v>
      </c>
      <c r="DF49" s="2">
        <v>43224</v>
      </c>
      <c r="DG49" t="s">
        <v>131</v>
      </c>
      <c r="DH49" t="s">
        <v>142</v>
      </c>
      <c r="DI49" t="s">
        <v>154</v>
      </c>
      <c r="DJ49" t="s">
        <v>156</v>
      </c>
      <c r="DK49">
        <v>0</v>
      </c>
      <c r="DL49">
        <v>14</v>
      </c>
      <c r="DM49">
        <v>17</v>
      </c>
      <c r="DN49">
        <v>2</v>
      </c>
      <c r="DP49">
        <v>74.5</v>
      </c>
      <c r="DQ49">
        <v>2</v>
      </c>
      <c r="DR49" t="s">
        <v>132</v>
      </c>
      <c r="DS49">
        <v>6</v>
      </c>
      <c r="DT49">
        <v>230.23</v>
      </c>
    </row>
    <row r="50" spans="1:124" x14ac:dyDescent="0.2">
      <c r="A50" s="1" t="s">
        <v>229</v>
      </c>
      <c r="B50">
        <v>1</v>
      </c>
      <c r="C50">
        <v>3</v>
      </c>
      <c r="D50">
        <v>1</v>
      </c>
      <c r="E50">
        <v>576</v>
      </c>
      <c r="F50">
        <v>0</v>
      </c>
      <c r="G50">
        <v>1</v>
      </c>
      <c r="H50" t="s">
        <v>230</v>
      </c>
      <c r="I50" t="s">
        <v>227</v>
      </c>
      <c r="J50" t="s">
        <v>231</v>
      </c>
      <c r="K50">
        <v>14.054</v>
      </c>
      <c r="L50">
        <v>0</v>
      </c>
      <c r="M50">
        <v>61301411</v>
      </c>
      <c r="N50">
        <v>149015895</v>
      </c>
      <c r="O50">
        <v>43</v>
      </c>
      <c r="P50">
        <v>3</v>
      </c>
      <c r="Q50">
        <v>1</v>
      </c>
      <c r="R50">
        <v>1</v>
      </c>
      <c r="S50">
        <v>7</v>
      </c>
      <c r="T50">
        <v>1975</v>
      </c>
      <c r="U50">
        <v>2</v>
      </c>
      <c r="V50">
        <v>0</v>
      </c>
      <c r="W50">
        <v>2603</v>
      </c>
      <c r="X50">
        <v>2016</v>
      </c>
      <c r="Y50">
        <v>6</v>
      </c>
      <c r="Z50">
        <v>8.5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1</v>
      </c>
      <c r="AG50">
        <v>0</v>
      </c>
      <c r="AH50">
        <v>5</v>
      </c>
      <c r="AI50">
        <v>0</v>
      </c>
      <c r="AJ50">
        <v>0</v>
      </c>
      <c r="AK50">
        <v>0</v>
      </c>
      <c r="AL50" t="s">
        <v>125</v>
      </c>
      <c r="AM50">
        <v>1</v>
      </c>
      <c r="AN50">
        <v>5</v>
      </c>
      <c r="AO50">
        <v>4</v>
      </c>
      <c r="AP50">
        <v>5</v>
      </c>
      <c r="AQ50">
        <v>0</v>
      </c>
      <c r="AR50">
        <v>0</v>
      </c>
      <c r="AS50">
        <v>3</v>
      </c>
      <c r="AT50">
        <v>0</v>
      </c>
      <c r="AU50">
        <v>8.5</v>
      </c>
      <c r="AV50">
        <v>57.9</v>
      </c>
      <c r="AW50">
        <v>154.1</v>
      </c>
      <c r="AX50">
        <v>0</v>
      </c>
      <c r="AY50">
        <v>0</v>
      </c>
      <c r="AZ50">
        <v>8.5</v>
      </c>
      <c r="BA50">
        <v>8.8000000000000007</v>
      </c>
      <c r="BB50">
        <v>99.99</v>
      </c>
      <c r="BC50" t="s">
        <v>126</v>
      </c>
      <c r="BD50">
        <v>0</v>
      </c>
      <c r="BE50" t="s">
        <v>126</v>
      </c>
      <c r="BF50">
        <v>99.9</v>
      </c>
      <c r="BG50">
        <v>0</v>
      </c>
      <c r="BH50">
        <v>5</v>
      </c>
      <c r="BI50">
        <v>6</v>
      </c>
      <c r="BJ50">
        <v>7</v>
      </c>
      <c r="BK50">
        <v>8</v>
      </c>
      <c r="BL50" t="s">
        <v>126</v>
      </c>
      <c r="BM50">
        <v>1</v>
      </c>
      <c r="BN50">
        <v>66.099999999999994</v>
      </c>
      <c r="BO50">
        <v>1</v>
      </c>
      <c r="BP50">
        <v>30.6</v>
      </c>
      <c r="BQ50">
        <v>6</v>
      </c>
      <c r="BR50">
        <v>4</v>
      </c>
      <c r="BS50" t="s">
        <v>126</v>
      </c>
      <c r="BT50">
        <v>5</v>
      </c>
      <c r="BU50">
        <v>8</v>
      </c>
      <c r="BV50">
        <v>6</v>
      </c>
      <c r="BY50">
        <v>0</v>
      </c>
      <c r="BZ50">
        <v>616</v>
      </c>
      <c r="CA50">
        <v>24</v>
      </c>
      <c r="CB50" t="s">
        <v>127</v>
      </c>
      <c r="CC50" t="s">
        <v>128</v>
      </c>
      <c r="CD50" t="s">
        <v>129</v>
      </c>
      <c r="CE50">
        <v>616</v>
      </c>
      <c r="CF50">
        <v>913</v>
      </c>
      <c r="CH50">
        <v>0</v>
      </c>
      <c r="CI50">
        <v>0</v>
      </c>
      <c r="CJ50">
        <v>0</v>
      </c>
      <c r="CM50">
        <v>0</v>
      </c>
      <c r="CN50" t="s">
        <v>126</v>
      </c>
      <c r="CO50">
        <v>2</v>
      </c>
      <c r="CP50">
        <v>0</v>
      </c>
      <c r="CQ50">
        <v>0</v>
      </c>
      <c r="CR50">
        <v>0</v>
      </c>
      <c r="CS50">
        <v>1</v>
      </c>
      <c r="CT50">
        <v>1</v>
      </c>
      <c r="CU50">
        <v>0</v>
      </c>
      <c r="CV50">
        <v>0</v>
      </c>
      <c r="CW50">
        <v>6</v>
      </c>
      <c r="CX50">
        <v>0</v>
      </c>
      <c r="CY50">
        <v>1</v>
      </c>
      <c r="CZ50" t="s">
        <v>130</v>
      </c>
      <c r="DA50">
        <v>7</v>
      </c>
      <c r="DB50">
        <v>3600</v>
      </c>
      <c r="DC50">
        <v>2035</v>
      </c>
      <c r="DD50">
        <v>0</v>
      </c>
      <c r="DE50" t="s">
        <v>126</v>
      </c>
      <c r="DF50" s="2">
        <v>43224</v>
      </c>
      <c r="DG50" t="s">
        <v>131</v>
      </c>
      <c r="DH50" t="s">
        <v>134</v>
      </c>
      <c r="DI50" t="s">
        <v>173</v>
      </c>
      <c r="DJ50" t="s">
        <v>164</v>
      </c>
      <c r="DK50">
        <v>0</v>
      </c>
      <c r="DL50">
        <v>14</v>
      </c>
      <c r="DM50">
        <v>17</v>
      </c>
      <c r="DN50">
        <v>0</v>
      </c>
      <c r="DP50">
        <v>82.6</v>
      </c>
      <c r="DQ50">
        <v>0</v>
      </c>
      <c r="DR50" t="s">
        <v>132</v>
      </c>
      <c r="DS50">
        <v>5</v>
      </c>
      <c r="DT50">
        <v>1356.08</v>
      </c>
    </row>
    <row r="51" spans="1:124" x14ac:dyDescent="0.2">
      <c r="A51" s="1" t="s">
        <v>281</v>
      </c>
      <c r="B51">
        <v>1</v>
      </c>
      <c r="C51">
        <v>3</v>
      </c>
      <c r="D51">
        <v>1</v>
      </c>
      <c r="E51" t="s">
        <v>0</v>
      </c>
      <c r="F51">
        <v>0</v>
      </c>
      <c r="G51">
        <v>1</v>
      </c>
      <c r="H51" t="s">
        <v>282</v>
      </c>
      <c r="I51" t="s">
        <v>283</v>
      </c>
      <c r="J51" t="s">
        <v>284</v>
      </c>
      <c r="K51">
        <v>10.705</v>
      </c>
      <c r="L51">
        <v>0</v>
      </c>
      <c r="M51">
        <v>61102100</v>
      </c>
      <c r="N51">
        <v>149520500</v>
      </c>
      <c r="O51">
        <v>3</v>
      </c>
      <c r="P51">
        <v>3</v>
      </c>
      <c r="Q51">
        <v>4</v>
      </c>
      <c r="R51">
        <v>4</v>
      </c>
      <c r="S51">
        <v>14</v>
      </c>
      <c r="T51">
        <v>1982</v>
      </c>
      <c r="U51">
        <v>5</v>
      </c>
      <c r="V51">
        <v>0</v>
      </c>
      <c r="W51">
        <v>19583</v>
      </c>
      <c r="X51">
        <v>2016</v>
      </c>
      <c r="Y51">
        <v>6</v>
      </c>
      <c r="Z51">
        <v>18.600000000000001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</v>
      </c>
      <c r="AI51">
        <v>0</v>
      </c>
      <c r="AJ51">
        <v>0</v>
      </c>
      <c r="AK51">
        <v>0</v>
      </c>
      <c r="AL51" t="s">
        <v>125</v>
      </c>
      <c r="AM51">
        <v>1</v>
      </c>
      <c r="AN51">
        <v>5</v>
      </c>
      <c r="AO51">
        <v>5</v>
      </c>
      <c r="AP51">
        <v>1</v>
      </c>
      <c r="AQ51">
        <v>0</v>
      </c>
      <c r="AR51">
        <v>0</v>
      </c>
      <c r="AS51">
        <v>2</v>
      </c>
      <c r="AT51">
        <v>0</v>
      </c>
      <c r="AU51">
        <v>18.600000000000001</v>
      </c>
      <c r="AV51">
        <v>11.6</v>
      </c>
      <c r="AW51">
        <v>24.7</v>
      </c>
      <c r="AX51">
        <v>1.8</v>
      </c>
      <c r="AY51">
        <v>1.8</v>
      </c>
      <c r="AZ51">
        <v>18.600000000000001</v>
      </c>
      <c r="BA51">
        <v>22.3</v>
      </c>
      <c r="BB51">
        <v>99.99</v>
      </c>
      <c r="BC51" t="s">
        <v>126</v>
      </c>
      <c r="BD51">
        <v>2.31</v>
      </c>
      <c r="BE51" t="s">
        <v>126</v>
      </c>
      <c r="BF51">
        <v>0</v>
      </c>
      <c r="BG51">
        <v>0</v>
      </c>
      <c r="BH51">
        <v>7</v>
      </c>
      <c r="BI51">
        <v>8</v>
      </c>
      <c r="BJ51">
        <v>7</v>
      </c>
      <c r="BK51">
        <v>8</v>
      </c>
      <c r="BL51" t="s">
        <v>126</v>
      </c>
      <c r="BM51">
        <v>1</v>
      </c>
      <c r="BN51">
        <v>88.8</v>
      </c>
      <c r="BO51">
        <v>1</v>
      </c>
      <c r="BP51">
        <v>34.299999999999997</v>
      </c>
      <c r="BQ51">
        <v>7</v>
      </c>
      <c r="BR51">
        <v>3</v>
      </c>
      <c r="BS51" t="s">
        <v>126</v>
      </c>
      <c r="BT51">
        <v>5</v>
      </c>
      <c r="BU51">
        <v>8</v>
      </c>
      <c r="BV51">
        <v>8</v>
      </c>
      <c r="BY51">
        <v>0</v>
      </c>
      <c r="BZ51">
        <v>817</v>
      </c>
      <c r="CA51">
        <v>24</v>
      </c>
      <c r="CB51" t="s">
        <v>129</v>
      </c>
      <c r="CC51" t="s">
        <v>129</v>
      </c>
      <c r="CD51" t="s">
        <v>129</v>
      </c>
      <c r="CH51">
        <v>0</v>
      </c>
      <c r="CI51">
        <v>0</v>
      </c>
      <c r="CJ51">
        <v>0</v>
      </c>
      <c r="CM51">
        <v>0</v>
      </c>
      <c r="CN51" t="s">
        <v>126</v>
      </c>
      <c r="CO51">
        <v>2</v>
      </c>
      <c r="CP51">
        <v>1</v>
      </c>
      <c r="CQ51">
        <v>0</v>
      </c>
      <c r="CR51">
        <v>0</v>
      </c>
      <c r="CS51">
        <v>9</v>
      </c>
      <c r="CT51">
        <v>6</v>
      </c>
      <c r="CU51">
        <v>2</v>
      </c>
      <c r="CV51">
        <v>0</v>
      </c>
      <c r="CW51">
        <v>2</v>
      </c>
      <c r="CX51">
        <v>0</v>
      </c>
      <c r="CY51">
        <v>1</v>
      </c>
      <c r="CZ51" t="s">
        <v>130</v>
      </c>
      <c r="DA51">
        <v>8</v>
      </c>
      <c r="DB51">
        <v>20000</v>
      </c>
      <c r="DC51">
        <v>2035</v>
      </c>
      <c r="DD51">
        <v>0</v>
      </c>
      <c r="DE51" t="s">
        <v>126</v>
      </c>
      <c r="DF51" s="2">
        <v>43224</v>
      </c>
      <c r="DG51" t="s">
        <v>131</v>
      </c>
      <c r="DH51" t="s">
        <v>142</v>
      </c>
      <c r="DN51">
        <v>2</v>
      </c>
      <c r="DP51">
        <v>90.1</v>
      </c>
      <c r="DQ51">
        <v>2</v>
      </c>
      <c r="DR51" t="s">
        <v>135</v>
      </c>
      <c r="DS51">
        <v>7</v>
      </c>
      <c r="DT51">
        <v>550.80999999999995</v>
      </c>
    </row>
    <row r="52" spans="1:124" x14ac:dyDescent="0.2">
      <c r="A52" s="1" t="s">
        <v>286</v>
      </c>
      <c r="B52">
        <v>1</v>
      </c>
      <c r="C52">
        <v>3</v>
      </c>
      <c r="D52">
        <v>1</v>
      </c>
      <c r="E52">
        <v>42</v>
      </c>
      <c r="F52">
        <v>0</v>
      </c>
      <c r="G52">
        <v>1</v>
      </c>
      <c r="H52" t="s">
        <v>287</v>
      </c>
      <c r="I52" t="s">
        <v>288</v>
      </c>
      <c r="J52" t="s">
        <v>175</v>
      </c>
      <c r="K52">
        <v>7.9180000000000001</v>
      </c>
      <c r="L52">
        <v>1</v>
      </c>
      <c r="M52">
        <v>61103600</v>
      </c>
      <c r="N52">
        <v>149544900</v>
      </c>
      <c r="O52">
        <v>2</v>
      </c>
      <c r="P52">
        <v>3</v>
      </c>
      <c r="Q52">
        <v>1</v>
      </c>
      <c r="R52">
        <v>1</v>
      </c>
      <c r="S52">
        <v>14</v>
      </c>
      <c r="T52">
        <v>1993</v>
      </c>
      <c r="U52">
        <v>7</v>
      </c>
      <c r="V52">
        <v>0</v>
      </c>
      <c r="W52">
        <v>44829</v>
      </c>
      <c r="X52">
        <v>2016</v>
      </c>
      <c r="Y52">
        <v>9</v>
      </c>
      <c r="Z52">
        <v>35.4</v>
      </c>
      <c r="AA52">
        <v>2</v>
      </c>
      <c r="AB52">
        <v>54</v>
      </c>
      <c r="AC52">
        <v>0</v>
      </c>
      <c r="AD52">
        <v>1</v>
      </c>
      <c r="AE52">
        <v>1</v>
      </c>
      <c r="AF52">
        <v>1</v>
      </c>
      <c r="AG52" t="s">
        <v>126</v>
      </c>
      <c r="AH52">
        <v>5</v>
      </c>
      <c r="AI52" t="s">
        <v>126</v>
      </c>
      <c r="AJ52">
        <v>0</v>
      </c>
      <c r="AK52">
        <v>0</v>
      </c>
      <c r="AL52" t="s">
        <v>125</v>
      </c>
      <c r="AM52">
        <v>5</v>
      </c>
      <c r="AN52">
        <v>2</v>
      </c>
      <c r="AO52">
        <v>5</v>
      </c>
      <c r="AP52">
        <v>4</v>
      </c>
      <c r="AQ52">
        <v>0</v>
      </c>
      <c r="AR52">
        <v>0</v>
      </c>
      <c r="AS52">
        <v>1</v>
      </c>
      <c r="AT52">
        <v>0</v>
      </c>
      <c r="AU52">
        <v>16.399999999999999</v>
      </c>
      <c r="AV52">
        <v>37.5</v>
      </c>
      <c r="AW52">
        <v>38.799999999999997</v>
      </c>
      <c r="AX52">
        <v>0</v>
      </c>
      <c r="AY52">
        <v>3.5</v>
      </c>
      <c r="AZ52">
        <v>31.1</v>
      </c>
      <c r="BA52">
        <v>39.4</v>
      </c>
      <c r="BB52">
        <v>99.99</v>
      </c>
      <c r="BC52" t="s">
        <v>140</v>
      </c>
      <c r="BD52">
        <v>7.04</v>
      </c>
      <c r="BE52" t="s">
        <v>140</v>
      </c>
      <c r="BF52">
        <v>8</v>
      </c>
      <c r="BG52">
        <v>30.4</v>
      </c>
      <c r="BH52">
        <v>8</v>
      </c>
      <c r="BI52">
        <v>8</v>
      </c>
      <c r="BJ52">
        <v>7</v>
      </c>
      <c r="BK52" t="s">
        <v>126</v>
      </c>
      <c r="BL52" t="s">
        <v>126</v>
      </c>
      <c r="BM52">
        <v>1</v>
      </c>
      <c r="BN52">
        <v>84.5</v>
      </c>
      <c r="BO52">
        <v>1</v>
      </c>
      <c r="BP52">
        <v>27.7</v>
      </c>
      <c r="BQ52">
        <v>6</v>
      </c>
      <c r="BR52">
        <v>7</v>
      </c>
      <c r="BS52">
        <v>9</v>
      </c>
      <c r="BT52">
        <v>5</v>
      </c>
      <c r="BU52" t="s">
        <v>126</v>
      </c>
      <c r="BV52">
        <v>7</v>
      </c>
      <c r="BY52">
        <v>0</v>
      </c>
      <c r="BZ52">
        <v>817</v>
      </c>
      <c r="CA52">
        <v>24</v>
      </c>
      <c r="CB52" t="s">
        <v>129</v>
      </c>
      <c r="CC52" t="s">
        <v>129</v>
      </c>
      <c r="CD52" t="s">
        <v>129</v>
      </c>
      <c r="CH52">
        <v>0</v>
      </c>
      <c r="CI52">
        <v>0</v>
      </c>
      <c r="CJ52">
        <v>0</v>
      </c>
      <c r="CM52">
        <v>0</v>
      </c>
      <c r="CN52" t="s">
        <v>126</v>
      </c>
      <c r="CO52">
        <v>2</v>
      </c>
      <c r="CP52">
        <v>1</v>
      </c>
      <c r="CQ52">
        <v>0</v>
      </c>
      <c r="CR52">
        <v>0</v>
      </c>
      <c r="CS52">
        <v>9</v>
      </c>
      <c r="CT52">
        <v>6</v>
      </c>
      <c r="CU52">
        <v>2</v>
      </c>
      <c r="CV52">
        <v>1</v>
      </c>
      <c r="CW52">
        <v>7</v>
      </c>
      <c r="CX52">
        <v>0</v>
      </c>
      <c r="CZ52" t="s">
        <v>130</v>
      </c>
      <c r="DA52" t="s">
        <v>126</v>
      </c>
      <c r="DB52">
        <v>47000</v>
      </c>
      <c r="DC52">
        <v>2035</v>
      </c>
      <c r="DD52">
        <v>0</v>
      </c>
      <c r="DE52" t="s">
        <v>126</v>
      </c>
      <c r="DF52" s="2">
        <v>43224</v>
      </c>
      <c r="DG52" t="s">
        <v>131</v>
      </c>
      <c r="DH52" t="s">
        <v>134</v>
      </c>
      <c r="DN52">
        <v>0</v>
      </c>
      <c r="DP52">
        <v>87</v>
      </c>
      <c r="DQ52">
        <v>0</v>
      </c>
      <c r="DR52" t="s">
        <v>135</v>
      </c>
      <c r="DS52">
        <v>7</v>
      </c>
      <c r="DT52">
        <v>1528.72</v>
      </c>
    </row>
    <row r="53" spans="1:124" x14ac:dyDescent="0.2">
      <c r="A53" s="1" t="s">
        <v>289</v>
      </c>
      <c r="B53">
        <v>1</v>
      </c>
      <c r="C53">
        <v>3</v>
      </c>
      <c r="D53">
        <v>1</v>
      </c>
      <c r="E53">
        <v>538</v>
      </c>
      <c r="F53">
        <v>0</v>
      </c>
      <c r="G53">
        <v>1</v>
      </c>
      <c r="H53" t="s">
        <v>290</v>
      </c>
      <c r="I53" t="s">
        <v>291</v>
      </c>
      <c r="J53" t="s">
        <v>171</v>
      </c>
      <c r="K53">
        <v>3.0419999999999998</v>
      </c>
      <c r="L53">
        <v>0</v>
      </c>
      <c r="M53">
        <v>61102300</v>
      </c>
      <c r="N53">
        <v>149543800</v>
      </c>
      <c r="O53">
        <v>8</v>
      </c>
      <c r="P53">
        <v>3</v>
      </c>
      <c r="Q53">
        <v>1</v>
      </c>
      <c r="R53">
        <v>1</v>
      </c>
      <c r="S53">
        <v>14</v>
      </c>
      <c r="T53">
        <v>1973</v>
      </c>
      <c r="U53">
        <v>4</v>
      </c>
      <c r="V53">
        <v>0</v>
      </c>
      <c r="W53">
        <v>18441</v>
      </c>
      <c r="X53">
        <v>2016</v>
      </c>
      <c r="Y53">
        <v>9</v>
      </c>
      <c r="Z53">
        <v>17.100000000000001</v>
      </c>
      <c r="AA53">
        <v>0</v>
      </c>
      <c r="AB53">
        <v>10</v>
      </c>
      <c r="AC53">
        <v>1</v>
      </c>
      <c r="AD53">
        <v>1</v>
      </c>
      <c r="AE53">
        <v>1</v>
      </c>
      <c r="AF53">
        <v>1</v>
      </c>
      <c r="AG53" t="s">
        <v>126</v>
      </c>
      <c r="AH53">
        <v>5</v>
      </c>
      <c r="AI53" t="s">
        <v>126</v>
      </c>
      <c r="AJ53">
        <v>0</v>
      </c>
      <c r="AK53">
        <v>0</v>
      </c>
      <c r="AL53" t="s">
        <v>125</v>
      </c>
      <c r="AM53">
        <v>1</v>
      </c>
      <c r="AN53">
        <v>2</v>
      </c>
      <c r="AO53">
        <v>5</v>
      </c>
      <c r="AP53">
        <v>5</v>
      </c>
      <c r="AQ53">
        <v>0</v>
      </c>
      <c r="AR53">
        <v>0</v>
      </c>
      <c r="AS53">
        <v>3</v>
      </c>
      <c r="AT53">
        <v>0</v>
      </c>
      <c r="AU53">
        <v>17</v>
      </c>
      <c r="AV53">
        <v>15.2</v>
      </c>
      <c r="AW53">
        <v>45.7</v>
      </c>
      <c r="AX53">
        <v>0</v>
      </c>
      <c r="AY53">
        <v>0</v>
      </c>
      <c r="AZ53">
        <v>23.8</v>
      </c>
      <c r="BA53">
        <v>28.4</v>
      </c>
      <c r="BB53">
        <v>99.99</v>
      </c>
      <c r="BC53" t="s">
        <v>140</v>
      </c>
      <c r="BD53">
        <v>6.96</v>
      </c>
      <c r="BE53" t="s">
        <v>140</v>
      </c>
      <c r="BF53">
        <v>7</v>
      </c>
      <c r="BG53">
        <v>30.4</v>
      </c>
      <c r="BH53">
        <v>7</v>
      </c>
      <c r="BI53">
        <v>8</v>
      </c>
      <c r="BJ53">
        <v>6</v>
      </c>
      <c r="BK53" t="s">
        <v>126</v>
      </c>
      <c r="BL53" t="s">
        <v>126</v>
      </c>
      <c r="BM53">
        <v>1</v>
      </c>
      <c r="BN53">
        <v>57.3</v>
      </c>
      <c r="BO53">
        <v>1</v>
      </c>
      <c r="BP53">
        <v>26.5</v>
      </c>
      <c r="BQ53">
        <v>6</v>
      </c>
      <c r="BR53">
        <v>9</v>
      </c>
      <c r="BS53">
        <v>7</v>
      </c>
      <c r="BT53">
        <v>5</v>
      </c>
      <c r="BU53" t="s">
        <v>126</v>
      </c>
      <c r="BV53">
        <v>7</v>
      </c>
      <c r="BY53">
        <v>0</v>
      </c>
      <c r="BZ53">
        <v>817</v>
      </c>
      <c r="CA53">
        <v>24</v>
      </c>
      <c r="CB53" t="s">
        <v>129</v>
      </c>
      <c r="CC53" t="s">
        <v>129</v>
      </c>
      <c r="CD53" t="s">
        <v>129</v>
      </c>
      <c r="CH53">
        <v>0</v>
      </c>
      <c r="CI53">
        <v>0</v>
      </c>
      <c r="CJ53">
        <v>0</v>
      </c>
      <c r="CM53">
        <v>0</v>
      </c>
      <c r="CN53" t="s">
        <v>126</v>
      </c>
      <c r="CO53">
        <v>2</v>
      </c>
      <c r="CP53">
        <v>1</v>
      </c>
      <c r="CQ53">
        <v>0</v>
      </c>
      <c r="CR53">
        <v>0</v>
      </c>
      <c r="CS53">
        <v>9</v>
      </c>
      <c r="CT53">
        <v>6</v>
      </c>
      <c r="CU53">
        <v>2</v>
      </c>
      <c r="CV53">
        <v>1</v>
      </c>
      <c r="CW53">
        <v>7</v>
      </c>
      <c r="CX53">
        <v>0</v>
      </c>
      <c r="CZ53" t="s">
        <v>130</v>
      </c>
      <c r="DA53" t="s">
        <v>126</v>
      </c>
      <c r="DB53">
        <v>29000</v>
      </c>
      <c r="DC53">
        <v>2035</v>
      </c>
      <c r="DD53">
        <v>0</v>
      </c>
      <c r="DE53" t="s">
        <v>126</v>
      </c>
      <c r="DF53" s="2">
        <v>43224</v>
      </c>
      <c r="DG53" t="s">
        <v>131</v>
      </c>
      <c r="DH53" t="s">
        <v>134</v>
      </c>
      <c r="DN53">
        <v>0</v>
      </c>
      <c r="DP53">
        <v>88</v>
      </c>
      <c r="DQ53">
        <v>0</v>
      </c>
      <c r="DR53" t="s">
        <v>132</v>
      </c>
      <c r="DS53">
        <v>6</v>
      </c>
      <c r="DT53">
        <v>1297.8800000000001</v>
      </c>
    </row>
    <row r="54" spans="1:124" x14ac:dyDescent="0.2">
      <c r="A54" s="1" t="s">
        <v>298</v>
      </c>
      <c r="B54">
        <v>1</v>
      </c>
      <c r="C54">
        <v>3</v>
      </c>
      <c r="D54">
        <v>1</v>
      </c>
      <c r="E54">
        <v>563</v>
      </c>
      <c r="F54">
        <v>0</v>
      </c>
      <c r="G54">
        <v>1</v>
      </c>
      <c r="H54" t="s">
        <v>299</v>
      </c>
      <c r="I54" t="s">
        <v>300</v>
      </c>
      <c r="J54" t="s">
        <v>301</v>
      </c>
      <c r="K54">
        <v>3.3359999999999999</v>
      </c>
      <c r="L54">
        <v>0</v>
      </c>
      <c r="M54">
        <v>61104000</v>
      </c>
      <c r="N54">
        <v>149501700</v>
      </c>
      <c r="O54">
        <v>8</v>
      </c>
      <c r="P54">
        <v>3</v>
      </c>
      <c r="Q54">
        <v>4</v>
      </c>
      <c r="R54">
        <v>4</v>
      </c>
      <c r="S54">
        <v>14</v>
      </c>
      <c r="T54">
        <v>1966</v>
      </c>
      <c r="U54">
        <v>2</v>
      </c>
      <c r="V54">
        <v>0</v>
      </c>
      <c r="W54">
        <v>20785</v>
      </c>
      <c r="X54">
        <v>2016</v>
      </c>
      <c r="Y54">
        <v>6</v>
      </c>
      <c r="Z54">
        <v>15.2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5</v>
      </c>
      <c r="AI54">
        <v>0</v>
      </c>
      <c r="AJ54">
        <v>0</v>
      </c>
      <c r="AK54">
        <v>0</v>
      </c>
      <c r="AL54" t="s">
        <v>125</v>
      </c>
      <c r="AM54">
        <v>1</v>
      </c>
      <c r="AN54">
        <v>5</v>
      </c>
      <c r="AO54">
        <v>2</v>
      </c>
      <c r="AP54">
        <v>1</v>
      </c>
      <c r="AQ54">
        <v>0</v>
      </c>
      <c r="AR54">
        <v>0</v>
      </c>
      <c r="AS54">
        <v>3</v>
      </c>
      <c r="AT54">
        <v>0</v>
      </c>
      <c r="AU54">
        <v>12.1</v>
      </c>
      <c r="AV54">
        <v>7.3</v>
      </c>
      <c r="AW54">
        <v>19.2</v>
      </c>
      <c r="AX54">
        <v>1.2</v>
      </c>
      <c r="AY54">
        <v>1.2</v>
      </c>
      <c r="AZ54">
        <v>21.8</v>
      </c>
      <c r="BA54">
        <v>24.4</v>
      </c>
      <c r="BB54">
        <v>99.99</v>
      </c>
      <c r="BC54" t="s">
        <v>126</v>
      </c>
      <c r="BD54">
        <v>0</v>
      </c>
      <c r="BE54" t="s">
        <v>126</v>
      </c>
      <c r="BF54">
        <v>99.9</v>
      </c>
      <c r="BG54">
        <v>0</v>
      </c>
      <c r="BH54">
        <v>6</v>
      </c>
      <c r="BI54">
        <v>6</v>
      </c>
      <c r="BJ54">
        <v>6</v>
      </c>
      <c r="BK54">
        <v>7</v>
      </c>
      <c r="BL54" t="s">
        <v>126</v>
      </c>
      <c r="BM54">
        <v>1</v>
      </c>
      <c r="BN54">
        <v>73.5</v>
      </c>
      <c r="BO54">
        <v>1</v>
      </c>
      <c r="BP54">
        <v>33.799999999999997</v>
      </c>
      <c r="BQ54">
        <v>6</v>
      </c>
      <c r="BR54">
        <v>9</v>
      </c>
      <c r="BS54" t="s">
        <v>126</v>
      </c>
      <c r="BT54">
        <v>5</v>
      </c>
      <c r="BU54">
        <v>6</v>
      </c>
      <c r="BV54">
        <v>7</v>
      </c>
      <c r="BY54">
        <v>0</v>
      </c>
      <c r="BZ54">
        <v>817</v>
      </c>
      <c r="CA54">
        <v>24</v>
      </c>
      <c r="CB54" t="s">
        <v>129</v>
      </c>
      <c r="CC54" t="s">
        <v>129</v>
      </c>
      <c r="CD54" t="s">
        <v>129</v>
      </c>
      <c r="CH54">
        <v>0</v>
      </c>
      <c r="CI54">
        <v>0</v>
      </c>
      <c r="CJ54">
        <v>0</v>
      </c>
      <c r="CM54">
        <v>0</v>
      </c>
      <c r="CN54" t="s">
        <v>126</v>
      </c>
      <c r="CO54">
        <v>2</v>
      </c>
      <c r="CP54">
        <v>1</v>
      </c>
      <c r="CQ54">
        <v>0</v>
      </c>
      <c r="CR54">
        <v>0</v>
      </c>
      <c r="CS54">
        <v>1</v>
      </c>
      <c r="CT54">
        <v>6</v>
      </c>
      <c r="CU54">
        <v>0</v>
      </c>
      <c r="CV54">
        <v>0</v>
      </c>
      <c r="CW54">
        <v>3</v>
      </c>
      <c r="CX54">
        <v>0</v>
      </c>
      <c r="CY54">
        <v>1</v>
      </c>
      <c r="CZ54" t="s">
        <v>130</v>
      </c>
      <c r="DA54">
        <v>8</v>
      </c>
      <c r="DB54">
        <v>36400</v>
      </c>
      <c r="DC54">
        <v>2035</v>
      </c>
      <c r="DD54">
        <v>0</v>
      </c>
      <c r="DE54" t="s">
        <v>126</v>
      </c>
      <c r="DF54" s="2">
        <v>43224</v>
      </c>
      <c r="DG54" t="s">
        <v>131</v>
      </c>
      <c r="DH54" t="s">
        <v>134</v>
      </c>
      <c r="DN54">
        <v>0</v>
      </c>
      <c r="DP54">
        <v>92.2</v>
      </c>
      <c r="DQ54">
        <v>0</v>
      </c>
      <c r="DR54" t="s">
        <v>132</v>
      </c>
      <c r="DS54">
        <v>6</v>
      </c>
      <c r="DT54">
        <v>468.48</v>
      </c>
    </row>
    <row r="55" spans="1:124" x14ac:dyDescent="0.2">
      <c r="A55" s="1" t="s">
        <v>302</v>
      </c>
      <c r="B55">
        <v>1</v>
      </c>
      <c r="C55">
        <v>3</v>
      </c>
      <c r="D55">
        <v>1</v>
      </c>
      <c r="E55" t="s">
        <v>0</v>
      </c>
      <c r="F55">
        <v>0</v>
      </c>
      <c r="G55">
        <v>1</v>
      </c>
      <c r="H55" t="s">
        <v>303</v>
      </c>
      <c r="I55" t="s">
        <v>304</v>
      </c>
      <c r="J55" t="s">
        <v>293</v>
      </c>
      <c r="K55">
        <v>7.3550000000000004</v>
      </c>
      <c r="L55">
        <v>0</v>
      </c>
      <c r="M55">
        <v>61084500</v>
      </c>
      <c r="N55">
        <v>149533200</v>
      </c>
      <c r="O55">
        <v>3</v>
      </c>
      <c r="P55">
        <v>3</v>
      </c>
      <c r="Q55">
        <v>4</v>
      </c>
      <c r="R55">
        <v>4</v>
      </c>
      <c r="S55">
        <v>16</v>
      </c>
      <c r="T55">
        <v>1979</v>
      </c>
      <c r="U55">
        <v>2</v>
      </c>
      <c r="V55">
        <v>0</v>
      </c>
      <c r="W55">
        <v>7286</v>
      </c>
      <c r="X55">
        <v>2016</v>
      </c>
      <c r="Y55">
        <v>6</v>
      </c>
      <c r="Z55">
        <v>12.2</v>
      </c>
      <c r="AA55">
        <v>0</v>
      </c>
      <c r="AB55">
        <v>20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5</v>
      </c>
      <c r="AI55">
        <v>0</v>
      </c>
      <c r="AJ55">
        <v>0</v>
      </c>
      <c r="AK55">
        <v>0</v>
      </c>
      <c r="AL55" t="s">
        <v>125</v>
      </c>
      <c r="AM55">
        <v>1</v>
      </c>
      <c r="AN55">
        <v>5</v>
      </c>
      <c r="AO55">
        <v>5</v>
      </c>
      <c r="AP55">
        <v>1</v>
      </c>
      <c r="AQ55">
        <v>0</v>
      </c>
      <c r="AR55">
        <v>0</v>
      </c>
      <c r="AS55">
        <v>2</v>
      </c>
      <c r="AT55">
        <v>0</v>
      </c>
      <c r="AU55">
        <v>15.8</v>
      </c>
      <c r="AV55">
        <v>14.6</v>
      </c>
      <c r="AW55">
        <v>24.1</v>
      </c>
      <c r="AX55">
        <v>1.5</v>
      </c>
      <c r="AY55">
        <v>1.5</v>
      </c>
      <c r="AZ55">
        <v>15.8</v>
      </c>
      <c r="BA55">
        <v>16.2</v>
      </c>
      <c r="BB55">
        <v>99.99</v>
      </c>
      <c r="BC55" t="s">
        <v>126</v>
      </c>
      <c r="BD55">
        <v>0</v>
      </c>
      <c r="BE55" t="s">
        <v>126</v>
      </c>
      <c r="BF55">
        <v>99.9</v>
      </c>
      <c r="BG55">
        <v>0</v>
      </c>
      <c r="BH55">
        <v>6</v>
      </c>
      <c r="BI55">
        <v>6</v>
      </c>
      <c r="BJ55">
        <v>6</v>
      </c>
      <c r="BK55">
        <v>7</v>
      </c>
      <c r="BL55" t="s">
        <v>126</v>
      </c>
      <c r="BM55">
        <v>1</v>
      </c>
      <c r="BN55">
        <v>85.5</v>
      </c>
      <c r="BO55">
        <v>1</v>
      </c>
      <c r="BP55">
        <v>29.7</v>
      </c>
      <c r="BQ55">
        <v>6</v>
      </c>
      <c r="BR55">
        <v>9</v>
      </c>
      <c r="BS55" t="s">
        <v>126</v>
      </c>
      <c r="BT55">
        <v>5</v>
      </c>
      <c r="BU55">
        <v>8</v>
      </c>
      <c r="BV55">
        <v>8</v>
      </c>
      <c r="BY55">
        <v>0</v>
      </c>
      <c r="BZ55">
        <v>817</v>
      </c>
      <c r="CA55">
        <v>24</v>
      </c>
      <c r="CB55" t="s">
        <v>129</v>
      </c>
      <c r="CC55" t="s">
        <v>129</v>
      </c>
      <c r="CD55" t="s">
        <v>129</v>
      </c>
      <c r="CH55">
        <v>0</v>
      </c>
      <c r="CI55">
        <v>0</v>
      </c>
      <c r="CJ55">
        <v>0</v>
      </c>
      <c r="CM55">
        <v>0</v>
      </c>
      <c r="CN55" t="s">
        <v>126</v>
      </c>
      <c r="CO55">
        <v>2</v>
      </c>
      <c r="CP55">
        <v>0</v>
      </c>
      <c r="CQ55">
        <v>0</v>
      </c>
      <c r="CR55">
        <v>0</v>
      </c>
      <c r="CS55">
        <v>9</v>
      </c>
      <c r="CT55">
        <v>6</v>
      </c>
      <c r="CU55">
        <v>2</v>
      </c>
      <c r="CV55">
        <v>0</v>
      </c>
      <c r="CW55">
        <v>1</v>
      </c>
      <c r="CX55">
        <v>0</v>
      </c>
      <c r="CY55">
        <v>1</v>
      </c>
      <c r="CZ55" t="s">
        <v>130</v>
      </c>
      <c r="DA55">
        <v>8</v>
      </c>
      <c r="DB55">
        <v>11000</v>
      </c>
      <c r="DC55">
        <v>2035</v>
      </c>
      <c r="DD55">
        <v>0</v>
      </c>
      <c r="DE55" t="s">
        <v>126</v>
      </c>
      <c r="DF55" s="2">
        <v>43224</v>
      </c>
      <c r="DG55" t="s">
        <v>131</v>
      </c>
      <c r="DH55" t="s">
        <v>134</v>
      </c>
      <c r="DN55">
        <v>0</v>
      </c>
      <c r="DP55">
        <v>94.5</v>
      </c>
      <c r="DQ55">
        <v>0</v>
      </c>
      <c r="DR55" t="s">
        <v>132</v>
      </c>
      <c r="DS55">
        <v>6</v>
      </c>
      <c r="DT55">
        <v>390.42</v>
      </c>
    </row>
    <row r="56" spans="1:124" x14ac:dyDescent="0.2">
      <c r="A56" s="1" t="s">
        <v>305</v>
      </c>
      <c r="B56">
        <v>1</v>
      </c>
      <c r="C56">
        <v>3</v>
      </c>
      <c r="D56">
        <v>1</v>
      </c>
      <c r="E56">
        <v>527</v>
      </c>
      <c r="F56">
        <v>0</v>
      </c>
      <c r="G56">
        <v>1</v>
      </c>
      <c r="H56" t="s">
        <v>306</v>
      </c>
      <c r="I56" t="s">
        <v>307</v>
      </c>
      <c r="J56" t="s">
        <v>308</v>
      </c>
      <c r="K56">
        <v>9.7530000000000001</v>
      </c>
      <c r="L56">
        <v>0</v>
      </c>
      <c r="M56">
        <v>61085300</v>
      </c>
      <c r="N56">
        <v>149531400</v>
      </c>
      <c r="O56">
        <v>3</v>
      </c>
      <c r="P56">
        <v>3</v>
      </c>
      <c r="Q56">
        <v>1</v>
      </c>
      <c r="R56">
        <v>1</v>
      </c>
      <c r="S56">
        <v>14</v>
      </c>
      <c r="T56">
        <v>2003</v>
      </c>
      <c r="U56">
        <v>4</v>
      </c>
      <c r="V56">
        <v>0</v>
      </c>
      <c r="W56">
        <v>15678</v>
      </c>
      <c r="X56">
        <v>2016</v>
      </c>
      <c r="Y56" t="s">
        <v>125</v>
      </c>
      <c r="Z56">
        <v>26.5</v>
      </c>
      <c r="AA56">
        <v>2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5</v>
      </c>
      <c r="AI56">
        <v>0</v>
      </c>
      <c r="AJ56">
        <v>0</v>
      </c>
      <c r="AK56">
        <v>0</v>
      </c>
      <c r="AL56" t="s">
        <v>125</v>
      </c>
      <c r="AM56">
        <v>1</v>
      </c>
      <c r="AN56">
        <v>5</v>
      </c>
      <c r="AO56">
        <v>5</v>
      </c>
      <c r="AP56">
        <v>4</v>
      </c>
      <c r="AQ56">
        <v>0</v>
      </c>
      <c r="AR56">
        <v>0</v>
      </c>
      <c r="AS56">
        <v>1</v>
      </c>
      <c r="AT56">
        <v>0</v>
      </c>
      <c r="AU56">
        <v>13.4</v>
      </c>
      <c r="AV56">
        <v>37.200000000000003</v>
      </c>
      <c r="AW56">
        <v>38.299999999999997</v>
      </c>
      <c r="AX56">
        <v>0</v>
      </c>
      <c r="AY56">
        <v>0</v>
      </c>
      <c r="AZ56">
        <v>19.2</v>
      </c>
      <c r="BA56">
        <v>27.5</v>
      </c>
      <c r="BB56">
        <v>99.99</v>
      </c>
      <c r="BC56" t="s">
        <v>126</v>
      </c>
      <c r="BD56">
        <v>0</v>
      </c>
      <c r="BE56" t="s">
        <v>126</v>
      </c>
      <c r="BF56">
        <v>99.9</v>
      </c>
      <c r="BG56">
        <v>0</v>
      </c>
      <c r="BH56">
        <v>7</v>
      </c>
      <c r="BI56">
        <v>7</v>
      </c>
      <c r="BJ56">
        <v>7</v>
      </c>
      <c r="BK56">
        <v>9</v>
      </c>
      <c r="BL56" t="s">
        <v>126</v>
      </c>
      <c r="BM56">
        <v>1</v>
      </c>
      <c r="BN56">
        <v>87.7</v>
      </c>
      <c r="BO56">
        <v>1</v>
      </c>
      <c r="BP56">
        <v>40.4</v>
      </c>
      <c r="BQ56">
        <v>7</v>
      </c>
      <c r="BR56">
        <v>6</v>
      </c>
      <c r="BS56" t="s">
        <v>126</v>
      </c>
      <c r="BT56">
        <v>5</v>
      </c>
      <c r="BU56">
        <v>7</v>
      </c>
      <c r="BV56">
        <v>7</v>
      </c>
      <c r="BZ56">
        <v>817</v>
      </c>
      <c r="CA56">
        <v>24</v>
      </c>
      <c r="CB56" t="s">
        <v>129</v>
      </c>
      <c r="CC56" t="s">
        <v>129</v>
      </c>
      <c r="CD56" t="s">
        <v>129</v>
      </c>
      <c r="CL56" t="s">
        <v>133</v>
      </c>
      <c r="CM56">
        <v>0</v>
      </c>
      <c r="CN56" t="s">
        <v>126</v>
      </c>
      <c r="CO56">
        <v>2</v>
      </c>
      <c r="CP56">
        <v>1</v>
      </c>
      <c r="CQ56">
        <v>0</v>
      </c>
      <c r="CR56">
        <v>0</v>
      </c>
      <c r="CS56">
        <v>9</v>
      </c>
      <c r="CT56">
        <v>6</v>
      </c>
      <c r="CU56">
        <v>2</v>
      </c>
      <c r="CV56">
        <v>1</v>
      </c>
      <c r="CW56">
        <v>6</v>
      </c>
      <c r="CX56">
        <v>0</v>
      </c>
      <c r="CY56">
        <v>1</v>
      </c>
      <c r="CZ56" t="s">
        <v>130</v>
      </c>
      <c r="DA56">
        <v>8</v>
      </c>
      <c r="DB56">
        <v>20000</v>
      </c>
      <c r="DC56">
        <v>2035</v>
      </c>
      <c r="DE56" t="s">
        <v>126</v>
      </c>
      <c r="DF56" s="2">
        <v>43224</v>
      </c>
      <c r="DG56" t="s">
        <v>131</v>
      </c>
      <c r="DH56" t="s">
        <v>137</v>
      </c>
      <c r="DI56" t="s">
        <v>237</v>
      </c>
      <c r="DJ56">
        <v>527015</v>
      </c>
      <c r="DK56">
        <v>0</v>
      </c>
      <c r="DL56">
        <v>10</v>
      </c>
      <c r="DM56">
        <v>10</v>
      </c>
      <c r="DN56">
        <v>0</v>
      </c>
      <c r="DP56">
        <v>92.7</v>
      </c>
      <c r="DQ56">
        <v>0</v>
      </c>
      <c r="DR56" t="s">
        <v>135</v>
      </c>
      <c r="DS56">
        <v>7</v>
      </c>
      <c r="DT56">
        <v>1053.25</v>
      </c>
    </row>
    <row r="57" spans="1:124" x14ac:dyDescent="0.2">
      <c r="A57" s="1" t="s">
        <v>346</v>
      </c>
      <c r="B57">
        <v>1</v>
      </c>
      <c r="C57">
        <v>3</v>
      </c>
      <c r="D57">
        <v>1</v>
      </c>
      <c r="E57">
        <v>527</v>
      </c>
      <c r="F57">
        <v>0</v>
      </c>
      <c r="G57">
        <v>1</v>
      </c>
      <c r="H57" t="s">
        <v>347</v>
      </c>
      <c r="I57" t="s">
        <v>348</v>
      </c>
      <c r="J57" t="s">
        <v>207</v>
      </c>
      <c r="K57">
        <v>1.9470000000000001</v>
      </c>
      <c r="L57">
        <v>0</v>
      </c>
      <c r="M57">
        <v>61122800</v>
      </c>
      <c r="N57">
        <v>149525900</v>
      </c>
      <c r="O57">
        <v>2</v>
      </c>
      <c r="P57">
        <v>3</v>
      </c>
      <c r="Q57">
        <v>1</v>
      </c>
      <c r="R57">
        <v>1</v>
      </c>
      <c r="S57">
        <v>16</v>
      </c>
      <c r="T57">
        <v>1985</v>
      </c>
      <c r="U57">
        <v>3</v>
      </c>
      <c r="V57">
        <v>3</v>
      </c>
      <c r="W57">
        <v>12006</v>
      </c>
      <c r="X57">
        <v>2016</v>
      </c>
      <c r="Y57">
        <v>5</v>
      </c>
      <c r="Z57">
        <v>18.899999999999999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5</v>
      </c>
      <c r="AI57" t="s">
        <v>126</v>
      </c>
      <c r="AJ57">
        <v>0</v>
      </c>
      <c r="AK57">
        <v>0</v>
      </c>
      <c r="AL57" t="s">
        <v>125</v>
      </c>
      <c r="AM57">
        <v>5</v>
      </c>
      <c r="AN57">
        <v>1</v>
      </c>
      <c r="AO57">
        <v>5</v>
      </c>
      <c r="AP57">
        <v>4</v>
      </c>
      <c r="AQ57">
        <v>0</v>
      </c>
      <c r="AR57">
        <v>0</v>
      </c>
      <c r="AS57">
        <v>1</v>
      </c>
      <c r="AT57">
        <v>0</v>
      </c>
      <c r="AU57">
        <v>18.2</v>
      </c>
      <c r="AV57">
        <v>37.200000000000003</v>
      </c>
      <c r="AW57">
        <v>37.799999999999997</v>
      </c>
      <c r="AX57">
        <v>1.5</v>
      </c>
      <c r="AY57">
        <v>2</v>
      </c>
      <c r="AZ57">
        <v>14.9</v>
      </c>
      <c r="BA57">
        <v>18.7</v>
      </c>
      <c r="BB57">
        <v>99.99</v>
      </c>
      <c r="BC57" t="s">
        <v>199</v>
      </c>
      <c r="BD57">
        <v>5.0999999999999996</v>
      </c>
      <c r="BE57" t="s">
        <v>199</v>
      </c>
      <c r="BF57">
        <v>4.3</v>
      </c>
      <c r="BG57">
        <v>2.4</v>
      </c>
      <c r="BH57">
        <v>7</v>
      </c>
      <c r="BI57">
        <v>8</v>
      </c>
      <c r="BJ57">
        <v>7</v>
      </c>
      <c r="BK57" t="s">
        <v>126</v>
      </c>
      <c r="BL57" t="s">
        <v>126</v>
      </c>
      <c r="BM57">
        <v>1</v>
      </c>
      <c r="BN57">
        <v>72.7</v>
      </c>
      <c r="BO57">
        <v>1</v>
      </c>
      <c r="BP57">
        <v>35.1</v>
      </c>
      <c r="BQ57">
        <v>7</v>
      </c>
      <c r="BR57">
        <v>6</v>
      </c>
      <c r="BS57">
        <v>6</v>
      </c>
      <c r="BT57">
        <v>5</v>
      </c>
      <c r="BU57" t="s">
        <v>126</v>
      </c>
      <c r="BV57">
        <v>8</v>
      </c>
      <c r="BY57">
        <v>0</v>
      </c>
      <c r="BZ57">
        <v>817</v>
      </c>
      <c r="CA57">
        <v>24</v>
      </c>
      <c r="CB57" t="s">
        <v>129</v>
      </c>
      <c r="CC57" t="s">
        <v>129</v>
      </c>
      <c r="CD57" t="s">
        <v>129</v>
      </c>
      <c r="CH57">
        <v>0</v>
      </c>
      <c r="CI57">
        <v>0</v>
      </c>
      <c r="CJ57">
        <v>0</v>
      </c>
      <c r="CM57">
        <v>0</v>
      </c>
      <c r="CN57" t="s">
        <v>126</v>
      </c>
      <c r="CO57">
        <v>2</v>
      </c>
      <c r="CP57">
        <v>0</v>
      </c>
      <c r="CQ57">
        <v>0</v>
      </c>
      <c r="CR57">
        <v>0</v>
      </c>
      <c r="CS57">
        <v>9</v>
      </c>
      <c r="CT57">
        <v>6</v>
      </c>
      <c r="CU57">
        <v>0</v>
      </c>
      <c r="CV57">
        <v>1</v>
      </c>
      <c r="CW57">
        <v>1</v>
      </c>
      <c r="CX57">
        <v>0</v>
      </c>
      <c r="CZ57" t="s">
        <v>130</v>
      </c>
      <c r="DA57" t="s">
        <v>126</v>
      </c>
      <c r="DB57">
        <v>16000</v>
      </c>
      <c r="DC57">
        <v>2035</v>
      </c>
      <c r="DD57">
        <v>0</v>
      </c>
      <c r="DE57" t="s">
        <v>126</v>
      </c>
      <c r="DF57" s="2">
        <v>43224</v>
      </c>
      <c r="DG57" t="s">
        <v>131</v>
      </c>
      <c r="DH57" t="s">
        <v>134</v>
      </c>
      <c r="DN57">
        <v>0</v>
      </c>
      <c r="DP57">
        <v>90.8</v>
      </c>
      <c r="DQ57">
        <v>0</v>
      </c>
      <c r="DR57" t="s">
        <v>135</v>
      </c>
      <c r="DS57">
        <v>7</v>
      </c>
      <c r="DT57">
        <v>706.86</v>
      </c>
    </row>
    <row r="58" spans="1:124" x14ac:dyDescent="0.2">
      <c r="A58" s="1" t="s">
        <v>352</v>
      </c>
      <c r="B58">
        <v>1</v>
      </c>
      <c r="C58">
        <v>3</v>
      </c>
      <c r="D58">
        <v>1</v>
      </c>
      <c r="E58">
        <v>0</v>
      </c>
      <c r="F58">
        <v>0</v>
      </c>
      <c r="G58">
        <v>1</v>
      </c>
      <c r="H58" t="s">
        <v>353</v>
      </c>
      <c r="I58" t="s">
        <v>291</v>
      </c>
      <c r="J58" t="s">
        <v>296</v>
      </c>
      <c r="K58">
        <v>2.7919999999999998</v>
      </c>
      <c r="L58">
        <v>0</v>
      </c>
      <c r="M58">
        <v>61102100</v>
      </c>
      <c r="N58">
        <v>149550100</v>
      </c>
      <c r="O58">
        <v>2</v>
      </c>
      <c r="P58">
        <v>3</v>
      </c>
      <c r="Q58">
        <v>1</v>
      </c>
      <c r="R58">
        <v>1</v>
      </c>
      <c r="S58">
        <v>14</v>
      </c>
      <c r="T58">
        <v>1999</v>
      </c>
      <c r="U58">
        <v>6</v>
      </c>
      <c r="V58">
        <v>9</v>
      </c>
      <c r="W58">
        <v>32515</v>
      </c>
      <c r="X58">
        <v>2016</v>
      </c>
      <c r="Y58">
        <v>9</v>
      </c>
      <c r="Z58">
        <v>33.799999999999997</v>
      </c>
      <c r="AA58">
        <v>2</v>
      </c>
      <c r="AB58">
        <v>12</v>
      </c>
      <c r="AC58">
        <v>0</v>
      </c>
      <c r="AD58">
        <v>1</v>
      </c>
      <c r="AE58">
        <v>1</v>
      </c>
      <c r="AF58">
        <v>1</v>
      </c>
      <c r="AG58">
        <v>1</v>
      </c>
      <c r="AH58">
        <v>5</v>
      </c>
      <c r="AI58" t="s">
        <v>126</v>
      </c>
      <c r="AJ58">
        <v>0</v>
      </c>
      <c r="AK58">
        <v>0</v>
      </c>
      <c r="AL58" t="s">
        <v>125</v>
      </c>
      <c r="AM58">
        <v>1</v>
      </c>
      <c r="AN58">
        <v>1</v>
      </c>
      <c r="AO58">
        <v>5</v>
      </c>
      <c r="AP58">
        <v>4</v>
      </c>
      <c r="AQ58">
        <v>0</v>
      </c>
      <c r="AR58">
        <v>0</v>
      </c>
      <c r="AS58">
        <v>2</v>
      </c>
      <c r="AT58">
        <v>0</v>
      </c>
      <c r="AU58">
        <v>23.7</v>
      </c>
      <c r="AV58">
        <v>43.9</v>
      </c>
      <c r="AW58">
        <v>88.4</v>
      </c>
      <c r="AX58">
        <v>0</v>
      </c>
      <c r="AY58">
        <v>0</v>
      </c>
      <c r="AZ58">
        <v>33.5</v>
      </c>
      <c r="BA58">
        <v>34.299999999999997</v>
      </c>
      <c r="BB58">
        <v>99.99</v>
      </c>
      <c r="BC58" t="s">
        <v>199</v>
      </c>
      <c r="BD58">
        <v>5.82</v>
      </c>
      <c r="BE58" t="s">
        <v>199</v>
      </c>
      <c r="BF58">
        <v>5.7</v>
      </c>
      <c r="BG58">
        <v>6.1</v>
      </c>
      <c r="BH58">
        <v>8</v>
      </c>
      <c r="BI58">
        <v>7</v>
      </c>
      <c r="BJ58">
        <v>7</v>
      </c>
      <c r="BK58" t="s">
        <v>126</v>
      </c>
      <c r="BL58" t="s">
        <v>126</v>
      </c>
      <c r="BM58">
        <v>1</v>
      </c>
      <c r="BN58">
        <v>77.900000000000006</v>
      </c>
      <c r="BO58">
        <v>1</v>
      </c>
      <c r="BP58">
        <v>28.4</v>
      </c>
      <c r="BQ58">
        <v>7</v>
      </c>
      <c r="BR58">
        <v>9</v>
      </c>
      <c r="BS58">
        <v>6</v>
      </c>
      <c r="BT58">
        <v>5</v>
      </c>
      <c r="BU58" t="s">
        <v>126</v>
      </c>
      <c r="BV58">
        <v>8</v>
      </c>
      <c r="BY58">
        <v>0</v>
      </c>
      <c r="BZ58">
        <v>817</v>
      </c>
      <c r="CA58">
        <v>24</v>
      </c>
      <c r="CB58" t="s">
        <v>129</v>
      </c>
      <c r="CC58" t="s">
        <v>129</v>
      </c>
      <c r="CD58" t="s">
        <v>129</v>
      </c>
      <c r="CH58">
        <v>0</v>
      </c>
      <c r="CI58">
        <v>0</v>
      </c>
      <c r="CJ58">
        <v>0</v>
      </c>
      <c r="CM58">
        <v>0</v>
      </c>
      <c r="CN58" t="s">
        <v>126</v>
      </c>
      <c r="CO58">
        <v>2</v>
      </c>
      <c r="CP58">
        <v>1</v>
      </c>
      <c r="CQ58">
        <v>0</v>
      </c>
      <c r="CR58">
        <v>0</v>
      </c>
      <c r="CS58">
        <v>9</v>
      </c>
      <c r="CT58">
        <v>6</v>
      </c>
      <c r="CU58">
        <v>2</v>
      </c>
      <c r="CV58">
        <v>1</v>
      </c>
      <c r="CW58">
        <v>7</v>
      </c>
      <c r="CX58">
        <v>0</v>
      </c>
      <c r="CZ58" t="s">
        <v>130</v>
      </c>
      <c r="DA58" t="s">
        <v>126</v>
      </c>
      <c r="DB58">
        <v>46000</v>
      </c>
      <c r="DC58">
        <v>2035</v>
      </c>
      <c r="DD58">
        <v>0</v>
      </c>
      <c r="DE58" t="s">
        <v>126</v>
      </c>
      <c r="DF58" s="2">
        <v>43224</v>
      </c>
      <c r="DG58" t="s">
        <v>131</v>
      </c>
      <c r="DH58" t="s">
        <v>134</v>
      </c>
      <c r="DN58">
        <v>0</v>
      </c>
      <c r="DP58">
        <v>94.3</v>
      </c>
      <c r="DQ58">
        <v>0</v>
      </c>
      <c r="DR58" t="s">
        <v>135</v>
      </c>
      <c r="DS58">
        <v>7</v>
      </c>
      <c r="DT58">
        <v>3032.12</v>
      </c>
    </row>
    <row r="59" spans="1:124" x14ac:dyDescent="0.2">
      <c r="A59" s="1" t="s">
        <v>354</v>
      </c>
      <c r="B59">
        <v>1</v>
      </c>
      <c r="C59">
        <v>3</v>
      </c>
      <c r="D59">
        <v>1</v>
      </c>
      <c r="E59">
        <v>527</v>
      </c>
      <c r="F59">
        <v>0</v>
      </c>
      <c r="G59">
        <v>1</v>
      </c>
      <c r="H59" t="s">
        <v>355</v>
      </c>
      <c r="I59" t="s">
        <v>356</v>
      </c>
      <c r="J59" t="s">
        <v>167</v>
      </c>
      <c r="K59">
        <v>3.5569999999999999</v>
      </c>
      <c r="L59">
        <v>0</v>
      </c>
      <c r="M59">
        <v>61121300</v>
      </c>
      <c r="N59">
        <v>149531500</v>
      </c>
      <c r="O59">
        <v>3</v>
      </c>
      <c r="P59">
        <v>3</v>
      </c>
      <c r="Q59">
        <v>1</v>
      </c>
      <c r="R59">
        <v>1</v>
      </c>
      <c r="S59">
        <v>14</v>
      </c>
      <c r="T59">
        <v>1973</v>
      </c>
      <c r="U59">
        <v>3</v>
      </c>
      <c r="V59">
        <v>0</v>
      </c>
      <c r="W59">
        <v>18396</v>
      </c>
      <c r="X59">
        <v>2016</v>
      </c>
      <c r="Y59">
        <v>5</v>
      </c>
      <c r="Z59">
        <v>13.4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5</v>
      </c>
      <c r="AI59">
        <v>0</v>
      </c>
      <c r="AJ59">
        <v>0</v>
      </c>
      <c r="AK59">
        <v>0</v>
      </c>
      <c r="AL59" t="s">
        <v>125</v>
      </c>
      <c r="AM59">
        <v>1</v>
      </c>
      <c r="AN59">
        <v>5</v>
      </c>
      <c r="AO59">
        <v>5</v>
      </c>
      <c r="AP59">
        <v>1</v>
      </c>
      <c r="AQ59">
        <v>0</v>
      </c>
      <c r="AR59">
        <v>0</v>
      </c>
      <c r="AS59">
        <v>2</v>
      </c>
      <c r="AT59">
        <v>0</v>
      </c>
      <c r="AU59">
        <v>13.4</v>
      </c>
      <c r="AV59">
        <v>8.1999999999999993</v>
      </c>
      <c r="AW59">
        <v>17.100000000000001</v>
      </c>
      <c r="AX59">
        <v>1.4</v>
      </c>
      <c r="AY59">
        <v>1.4</v>
      </c>
      <c r="AZ59">
        <v>13.4</v>
      </c>
      <c r="BA59">
        <v>16.899999999999999</v>
      </c>
      <c r="BB59">
        <v>99.99</v>
      </c>
      <c r="BC59" t="s">
        <v>126</v>
      </c>
      <c r="BD59">
        <v>2.69</v>
      </c>
      <c r="BE59" t="s">
        <v>126</v>
      </c>
      <c r="BF59">
        <v>99.9</v>
      </c>
      <c r="BG59">
        <v>0</v>
      </c>
      <c r="BH59">
        <v>6</v>
      </c>
      <c r="BI59">
        <v>6</v>
      </c>
      <c r="BJ59">
        <v>5</v>
      </c>
      <c r="BK59">
        <v>6</v>
      </c>
      <c r="BL59" t="s">
        <v>126</v>
      </c>
      <c r="BM59">
        <v>1</v>
      </c>
      <c r="BN59">
        <v>93.9</v>
      </c>
      <c r="BO59">
        <v>1</v>
      </c>
      <c r="BP59">
        <v>34.5</v>
      </c>
      <c r="BQ59">
        <v>5</v>
      </c>
      <c r="BR59">
        <v>5</v>
      </c>
      <c r="BS59" t="s">
        <v>126</v>
      </c>
      <c r="BT59">
        <v>5</v>
      </c>
      <c r="BU59">
        <v>7</v>
      </c>
      <c r="BV59">
        <v>7</v>
      </c>
      <c r="BY59">
        <v>0</v>
      </c>
      <c r="BZ59">
        <v>817</v>
      </c>
      <c r="CA59">
        <v>24</v>
      </c>
      <c r="CB59" t="s">
        <v>129</v>
      </c>
      <c r="CC59" t="s">
        <v>129</v>
      </c>
      <c r="CD59" t="s">
        <v>129</v>
      </c>
      <c r="CH59">
        <v>0</v>
      </c>
      <c r="CI59">
        <v>0</v>
      </c>
      <c r="CJ59">
        <v>0</v>
      </c>
      <c r="CM59">
        <v>0</v>
      </c>
      <c r="CN59" t="s">
        <v>126</v>
      </c>
      <c r="CO59">
        <v>2</v>
      </c>
      <c r="CP59">
        <v>1</v>
      </c>
      <c r="CQ59">
        <v>0</v>
      </c>
      <c r="CR59">
        <v>0</v>
      </c>
      <c r="CS59">
        <v>9</v>
      </c>
      <c r="CT59">
        <v>6</v>
      </c>
      <c r="CU59">
        <v>0</v>
      </c>
      <c r="CV59">
        <v>0</v>
      </c>
      <c r="CW59">
        <v>3</v>
      </c>
      <c r="CX59">
        <v>0</v>
      </c>
      <c r="CY59">
        <v>1</v>
      </c>
      <c r="CZ59" t="s">
        <v>130</v>
      </c>
      <c r="DA59">
        <v>8</v>
      </c>
      <c r="DB59">
        <v>19000</v>
      </c>
      <c r="DC59">
        <v>2035</v>
      </c>
      <c r="DD59">
        <v>0</v>
      </c>
      <c r="DE59" t="s">
        <v>126</v>
      </c>
      <c r="DF59" s="2">
        <v>43224</v>
      </c>
      <c r="DG59" t="s">
        <v>131</v>
      </c>
      <c r="DH59" t="s">
        <v>134</v>
      </c>
      <c r="DI59" t="s">
        <v>150</v>
      </c>
      <c r="DJ59" t="s">
        <v>184</v>
      </c>
      <c r="DK59">
        <v>0</v>
      </c>
      <c r="DL59">
        <v>14</v>
      </c>
      <c r="DM59">
        <v>17</v>
      </c>
      <c r="DN59">
        <v>0</v>
      </c>
      <c r="DP59">
        <v>66.2</v>
      </c>
      <c r="DQ59">
        <v>0</v>
      </c>
      <c r="DR59" t="s">
        <v>132</v>
      </c>
      <c r="DS59">
        <v>5</v>
      </c>
      <c r="DT59">
        <v>288.99</v>
      </c>
    </row>
    <row r="60" spans="1:124" x14ac:dyDescent="0.2">
      <c r="A60" s="1" t="s">
        <v>360</v>
      </c>
      <c r="B60">
        <v>1</v>
      </c>
      <c r="C60">
        <v>3</v>
      </c>
      <c r="D60">
        <v>1</v>
      </c>
      <c r="E60">
        <v>555</v>
      </c>
      <c r="F60">
        <v>0</v>
      </c>
      <c r="G60">
        <v>1</v>
      </c>
      <c r="H60" t="s">
        <v>210</v>
      </c>
      <c r="I60" t="s">
        <v>361</v>
      </c>
      <c r="J60" t="s">
        <v>166</v>
      </c>
      <c r="K60">
        <v>1.1910000000000001</v>
      </c>
      <c r="L60">
        <v>0</v>
      </c>
      <c r="M60">
        <v>61134100</v>
      </c>
      <c r="N60">
        <v>149495300</v>
      </c>
      <c r="O60">
        <v>8</v>
      </c>
      <c r="P60">
        <v>3</v>
      </c>
      <c r="Q60">
        <v>1</v>
      </c>
      <c r="R60">
        <v>1</v>
      </c>
      <c r="S60">
        <v>16</v>
      </c>
      <c r="T60">
        <v>1980</v>
      </c>
      <c r="U60">
        <v>2</v>
      </c>
      <c r="V60">
        <v>0</v>
      </c>
      <c r="W60">
        <v>3235</v>
      </c>
      <c r="X60">
        <v>2016</v>
      </c>
      <c r="Y60">
        <v>5</v>
      </c>
      <c r="Z60">
        <v>13.4</v>
      </c>
      <c r="AA60">
        <v>0</v>
      </c>
      <c r="AB60">
        <v>20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5</v>
      </c>
      <c r="AI60">
        <v>0</v>
      </c>
      <c r="AJ60">
        <v>0</v>
      </c>
      <c r="AK60">
        <v>0</v>
      </c>
      <c r="AL60" t="s">
        <v>125</v>
      </c>
      <c r="AM60">
        <v>1</v>
      </c>
      <c r="AN60">
        <v>5</v>
      </c>
      <c r="AO60">
        <v>5</v>
      </c>
      <c r="AP60">
        <v>4</v>
      </c>
      <c r="AQ60">
        <v>0</v>
      </c>
      <c r="AR60">
        <v>0</v>
      </c>
      <c r="AS60">
        <v>3</v>
      </c>
      <c r="AT60">
        <v>0</v>
      </c>
      <c r="AU60">
        <v>12.1</v>
      </c>
      <c r="AV60">
        <v>21.9</v>
      </c>
      <c r="AW60">
        <v>66.099999999999994</v>
      </c>
      <c r="AX60">
        <v>0</v>
      </c>
      <c r="AY60">
        <v>0</v>
      </c>
      <c r="AZ60">
        <v>12.2</v>
      </c>
      <c r="BA60">
        <v>12.5</v>
      </c>
      <c r="BB60">
        <v>99.99</v>
      </c>
      <c r="BC60" t="s">
        <v>126</v>
      </c>
      <c r="BD60">
        <v>0</v>
      </c>
      <c r="BE60" t="s">
        <v>126</v>
      </c>
      <c r="BF60">
        <v>99.9</v>
      </c>
      <c r="BG60">
        <v>0</v>
      </c>
      <c r="BH60">
        <v>6</v>
      </c>
      <c r="BI60">
        <v>6</v>
      </c>
      <c r="BJ60">
        <v>6</v>
      </c>
      <c r="BK60">
        <v>6</v>
      </c>
      <c r="BL60" t="s">
        <v>126</v>
      </c>
      <c r="BM60">
        <v>1</v>
      </c>
      <c r="BN60">
        <v>57.1</v>
      </c>
      <c r="BO60">
        <v>1</v>
      </c>
      <c r="BP60">
        <v>21.5</v>
      </c>
      <c r="BQ60">
        <v>5</v>
      </c>
      <c r="BR60">
        <v>6</v>
      </c>
      <c r="BS60" t="s">
        <v>126</v>
      </c>
      <c r="BT60">
        <v>5</v>
      </c>
      <c r="BU60">
        <v>8</v>
      </c>
      <c r="BV60">
        <v>8</v>
      </c>
      <c r="BY60">
        <v>0</v>
      </c>
      <c r="BZ60">
        <v>817</v>
      </c>
      <c r="CA60">
        <v>24</v>
      </c>
      <c r="CB60" t="s">
        <v>129</v>
      </c>
      <c r="CC60" t="s">
        <v>129</v>
      </c>
      <c r="CD60" t="s">
        <v>129</v>
      </c>
      <c r="CH60">
        <v>0</v>
      </c>
      <c r="CI60">
        <v>0</v>
      </c>
      <c r="CJ60">
        <v>0</v>
      </c>
      <c r="CM60">
        <v>0</v>
      </c>
      <c r="CN60" t="s">
        <v>126</v>
      </c>
      <c r="CO60">
        <v>2</v>
      </c>
      <c r="CP60">
        <v>0</v>
      </c>
      <c r="CQ60">
        <v>0</v>
      </c>
      <c r="CR60">
        <v>0</v>
      </c>
      <c r="CS60">
        <v>9</v>
      </c>
      <c r="CT60">
        <v>6</v>
      </c>
      <c r="CU60">
        <v>2</v>
      </c>
      <c r="CV60">
        <v>0</v>
      </c>
      <c r="CW60">
        <v>1</v>
      </c>
      <c r="CX60">
        <v>0</v>
      </c>
      <c r="CY60">
        <v>1</v>
      </c>
      <c r="CZ60" t="s">
        <v>130</v>
      </c>
      <c r="DA60">
        <v>8</v>
      </c>
      <c r="DB60">
        <v>6768</v>
      </c>
      <c r="DC60">
        <v>2035</v>
      </c>
      <c r="DD60">
        <v>0</v>
      </c>
      <c r="DE60" t="s">
        <v>126</v>
      </c>
      <c r="DF60" s="2">
        <v>43224</v>
      </c>
      <c r="DG60" t="s">
        <v>131</v>
      </c>
      <c r="DH60" t="s">
        <v>134</v>
      </c>
      <c r="DI60" t="s">
        <v>139</v>
      </c>
      <c r="DJ60" t="s">
        <v>341</v>
      </c>
      <c r="DK60">
        <v>0</v>
      </c>
      <c r="DL60">
        <v>14</v>
      </c>
      <c r="DM60">
        <v>15</v>
      </c>
      <c r="DN60">
        <v>0</v>
      </c>
      <c r="DP60">
        <v>78.8</v>
      </c>
      <c r="DQ60">
        <v>0</v>
      </c>
      <c r="DR60" t="s">
        <v>132</v>
      </c>
      <c r="DS60">
        <v>6</v>
      </c>
      <c r="DT60">
        <v>826.25</v>
      </c>
    </row>
    <row r="61" spans="1:124" x14ac:dyDescent="0.2">
      <c r="A61" s="1" t="s">
        <v>362</v>
      </c>
      <c r="B61">
        <v>1</v>
      </c>
      <c r="C61">
        <v>3</v>
      </c>
      <c r="D61">
        <v>1</v>
      </c>
      <c r="E61">
        <v>0</v>
      </c>
      <c r="F61">
        <v>0</v>
      </c>
      <c r="G61">
        <v>1</v>
      </c>
      <c r="H61" t="s">
        <v>363</v>
      </c>
      <c r="I61" t="s">
        <v>364</v>
      </c>
      <c r="J61" t="s">
        <v>320</v>
      </c>
      <c r="K61">
        <v>5.3109999999999999</v>
      </c>
      <c r="L61">
        <v>1</v>
      </c>
      <c r="M61">
        <v>61133827</v>
      </c>
      <c r="N61">
        <v>149435876</v>
      </c>
      <c r="O61">
        <v>2</v>
      </c>
      <c r="P61">
        <v>3</v>
      </c>
      <c r="Q61">
        <v>1</v>
      </c>
      <c r="R61">
        <v>1</v>
      </c>
      <c r="S61">
        <v>14</v>
      </c>
      <c r="T61">
        <v>2017</v>
      </c>
      <c r="U61">
        <v>3</v>
      </c>
      <c r="V61">
        <v>6</v>
      </c>
      <c r="W61">
        <v>24683</v>
      </c>
      <c r="X61">
        <v>2016</v>
      </c>
      <c r="Y61" t="s">
        <v>125</v>
      </c>
      <c r="Z61">
        <v>15.8</v>
      </c>
      <c r="AA61">
        <v>0</v>
      </c>
      <c r="AB61">
        <v>24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5</v>
      </c>
      <c r="AI61" t="s">
        <v>126</v>
      </c>
      <c r="AJ61">
        <v>0</v>
      </c>
      <c r="AK61">
        <v>0</v>
      </c>
      <c r="AL61" t="s">
        <v>125</v>
      </c>
      <c r="AM61">
        <v>5</v>
      </c>
      <c r="AN61">
        <v>1</v>
      </c>
      <c r="AO61">
        <v>5</v>
      </c>
      <c r="AP61">
        <v>4</v>
      </c>
      <c r="AQ61">
        <v>0</v>
      </c>
      <c r="AR61">
        <v>0</v>
      </c>
      <c r="AS61">
        <v>2</v>
      </c>
      <c r="AT61">
        <v>0</v>
      </c>
      <c r="AU61">
        <v>15.1</v>
      </c>
      <c r="AV61">
        <v>33.200000000000003</v>
      </c>
      <c r="AW61">
        <v>67.7</v>
      </c>
      <c r="AX61">
        <v>3</v>
      </c>
      <c r="AY61">
        <v>0</v>
      </c>
      <c r="AZ61">
        <v>15.1</v>
      </c>
      <c r="BA61">
        <v>19.3</v>
      </c>
      <c r="BB61">
        <v>99.99</v>
      </c>
      <c r="BC61" t="s">
        <v>199</v>
      </c>
      <c r="BD61">
        <v>6.07</v>
      </c>
      <c r="BE61" t="s">
        <v>199</v>
      </c>
      <c r="BF61">
        <v>4.5999999999999996</v>
      </c>
      <c r="BG61">
        <v>4.5999999999999996</v>
      </c>
      <c r="BH61">
        <v>9</v>
      </c>
      <c r="BI61">
        <v>9</v>
      </c>
      <c r="BJ61">
        <v>9</v>
      </c>
      <c r="BK61" t="s">
        <v>126</v>
      </c>
      <c r="BL61" t="s">
        <v>126</v>
      </c>
      <c r="BM61">
        <v>1</v>
      </c>
      <c r="BN61">
        <v>87.7</v>
      </c>
      <c r="BO61">
        <v>1</v>
      </c>
      <c r="BP61">
        <v>40.4</v>
      </c>
      <c r="BQ61">
        <v>9</v>
      </c>
      <c r="BR61">
        <v>6</v>
      </c>
      <c r="BS61">
        <v>6</v>
      </c>
      <c r="BT61">
        <v>5</v>
      </c>
      <c r="BU61" t="s">
        <v>126</v>
      </c>
      <c r="BV61">
        <v>8</v>
      </c>
      <c r="BZ61">
        <v>717</v>
      </c>
      <c r="CA61">
        <v>24</v>
      </c>
      <c r="CB61" t="s">
        <v>129</v>
      </c>
      <c r="CC61" t="s">
        <v>129</v>
      </c>
      <c r="CD61" t="s">
        <v>129</v>
      </c>
      <c r="CL61" t="s">
        <v>133</v>
      </c>
      <c r="CM61">
        <v>0</v>
      </c>
      <c r="CN61" t="s">
        <v>140</v>
      </c>
      <c r="CO61">
        <v>1</v>
      </c>
      <c r="CP61">
        <v>0</v>
      </c>
      <c r="CQ61">
        <v>0</v>
      </c>
      <c r="CR61">
        <v>0</v>
      </c>
      <c r="CS61">
        <v>9</v>
      </c>
      <c r="CT61">
        <v>6</v>
      </c>
      <c r="CU61">
        <v>1</v>
      </c>
      <c r="CV61">
        <v>1</v>
      </c>
      <c r="CW61">
        <v>4</v>
      </c>
      <c r="CX61">
        <v>0</v>
      </c>
      <c r="CY61">
        <v>1</v>
      </c>
      <c r="CZ61" t="s">
        <v>130</v>
      </c>
      <c r="DA61" t="s">
        <v>126</v>
      </c>
      <c r="DB61">
        <v>40000</v>
      </c>
      <c r="DC61">
        <v>2040</v>
      </c>
      <c r="DD61">
        <v>0</v>
      </c>
      <c r="DE61" t="s">
        <v>126</v>
      </c>
      <c r="DF61" s="2">
        <v>43224</v>
      </c>
      <c r="DG61" t="s">
        <v>131</v>
      </c>
      <c r="DH61" t="s">
        <v>137</v>
      </c>
      <c r="DI61" t="s">
        <v>157</v>
      </c>
      <c r="DJ61">
        <v>1548</v>
      </c>
      <c r="DK61">
        <v>0</v>
      </c>
      <c r="DL61">
        <v>10</v>
      </c>
      <c r="DM61">
        <v>10</v>
      </c>
      <c r="DN61">
        <v>0</v>
      </c>
      <c r="DP61">
        <v>92.5</v>
      </c>
      <c r="DQ61">
        <v>0</v>
      </c>
      <c r="DR61" t="s">
        <v>135</v>
      </c>
      <c r="DS61">
        <v>9</v>
      </c>
      <c r="DT61">
        <v>1306.6099999999999</v>
      </c>
    </row>
    <row r="62" spans="1:124" x14ac:dyDescent="0.2">
      <c r="A62" s="1" t="s">
        <v>365</v>
      </c>
      <c r="B62">
        <v>1</v>
      </c>
      <c r="C62">
        <v>3</v>
      </c>
      <c r="D62">
        <v>1</v>
      </c>
      <c r="E62">
        <v>544</v>
      </c>
      <c r="F62">
        <v>0</v>
      </c>
      <c r="G62">
        <v>1</v>
      </c>
      <c r="H62" t="s">
        <v>366</v>
      </c>
      <c r="I62" t="s">
        <v>367</v>
      </c>
      <c r="J62" t="s">
        <v>204</v>
      </c>
      <c r="K62">
        <v>3.133</v>
      </c>
      <c r="L62">
        <v>1</v>
      </c>
      <c r="M62">
        <v>61105088</v>
      </c>
      <c r="N62">
        <v>149513744</v>
      </c>
      <c r="O62">
        <v>2</v>
      </c>
      <c r="P62">
        <v>3</v>
      </c>
      <c r="Q62">
        <v>1</v>
      </c>
      <c r="R62">
        <v>1</v>
      </c>
      <c r="S62">
        <v>14</v>
      </c>
      <c r="T62">
        <v>1974</v>
      </c>
      <c r="U62">
        <v>6</v>
      </c>
      <c r="V62">
        <v>6</v>
      </c>
      <c r="W62">
        <v>38889</v>
      </c>
      <c r="X62">
        <v>2016</v>
      </c>
      <c r="Y62">
        <v>5</v>
      </c>
      <c r="Z62">
        <v>22.6</v>
      </c>
      <c r="AA62">
        <v>0</v>
      </c>
      <c r="AB62">
        <v>9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5</v>
      </c>
      <c r="AI62" t="s">
        <v>126</v>
      </c>
      <c r="AJ62">
        <v>0</v>
      </c>
      <c r="AK62">
        <v>0</v>
      </c>
      <c r="AL62" t="s">
        <v>125</v>
      </c>
      <c r="AM62">
        <v>5</v>
      </c>
      <c r="AN62">
        <v>1</v>
      </c>
      <c r="AO62">
        <v>5</v>
      </c>
      <c r="AP62">
        <v>4</v>
      </c>
      <c r="AQ62">
        <v>0</v>
      </c>
      <c r="AR62">
        <v>0</v>
      </c>
      <c r="AS62">
        <v>2</v>
      </c>
      <c r="AT62">
        <v>0</v>
      </c>
      <c r="AU62">
        <v>22.5</v>
      </c>
      <c r="AV62">
        <v>26.8</v>
      </c>
      <c r="AW62">
        <v>53.6</v>
      </c>
      <c r="AX62">
        <v>1.4</v>
      </c>
      <c r="AY62">
        <v>1.4</v>
      </c>
      <c r="AZ62">
        <v>22.6</v>
      </c>
      <c r="BA62">
        <v>26.2</v>
      </c>
      <c r="BB62">
        <v>99.99</v>
      </c>
      <c r="BC62" t="s">
        <v>199</v>
      </c>
      <c r="BD62">
        <v>5.1100000000000003</v>
      </c>
      <c r="BE62" t="s">
        <v>199</v>
      </c>
      <c r="BF62">
        <v>4.5999999999999996</v>
      </c>
      <c r="BG62">
        <v>3.7</v>
      </c>
      <c r="BH62">
        <v>7</v>
      </c>
      <c r="BI62">
        <v>6</v>
      </c>
      <c r="BJ62">
        <v>6</v>
      </c>
      <c r="BK62" t="s">
        <v>126</v>
      </c>
      <c r="BL62" t="s">
        <v>126</v>
      </c>
      <c r="BM62">
        <v>1</v>
      </c>
      <c r="BN62">
        <v>79.8</v>
      </c>
      <c r="BO62">
        <v>1</v>
      </c>
      <c r="BP62">
        <v>25.3</v>
      </c>
      <c r="BQ62">
        <v>6</v>
      </c>
      <c r="BR62">
        <v>4</v>
      </c>
      <c r="BS62">
        <v>6</v>
      </c>
      <c r="BT62">
        <v>5</v>
      </c>
      <c r="BU62" t="s">
        <v>126</v>
      </c>
      <c r="BV62">
        <v>8</v>
      </c>
      <c r="BY62">
        <v>0</v>
      </c>
      <c r="BZ62">
        <v>617</v>
      </c>
      <c r="CA62">
        <v>24</v>
      </c>
      <c r="CB62" t="s">
        <v>129</v>
      </c>
      <c r="CC62" t="s">
        <v>129</v>
      </c>
      <c r="CD62" t="s">
        <v>129</v>
      </c>
      <c r="CH62">
        <v>0</v>
      </c>
      <c r="CI62">
        <v>0</v>
      </c>
      <c r="CJ62">
        <v>0</v>
      </c>
      <c r="CM62">
        <v>0</v>
      </c>
      <c r="CN62" t="s">
        <v>126</v>
      </c>
      <c r="CO62">
        <v>2</v>
      </c>
      <c r="CP62">
        <v>1</v>
      </c>
      <c r="CQ62">
        <v>0</v>
      </c>
      <c r="CR62">
        <v>0</v>
      </c>
      <c r="CS62">
        <v>9</v>
      </c>
      <c r="CT62">
        <v>6</v>
      </c>
      <c r="CU62">
        <v>2</v>
      </c>
      <c r="CV62">
        <v>8</v>
      </c>
      <c r="CW62">
        <v>4</v>
      </c>
      <c r="CX62">
        <v>1</v>
      </c>
      <c r="CZ62" t="s">
        <v>130</v>
      </c>
      <c r="DA62" t="s">
        <v>126</v>
      </c>
      <c r="DB62">
        <v>45300</v>
      </c>
      <c r="DC62">
        <v>2035</v>
      </c>
      <c r="DD62">
        <v>0</v>
      </c>
      <c r="DE62" t="s">
        <v>126</v>
      </c>
      <c r="DF62" s="2">
        <v>43224</v>
      </c>
      <c r="DG62" t="s">
        <v>131</v>
      </c>
      <c r="DH62" t="s">
        <v>134</v>
      </c>
      <c r="DI62" t="s">
        <v>146</v>
      </c>
      <c r="DJ62" t="s">
        <v>368</v>
      </c>
      <c r="DK62">
        <v>0</v>
      </c>
      <c r="DL62">
        <v>14</v>
      </c>
      <c r="DM62">
        <v>17</v>
      </c>
      <c r="DN62">
        <v>0</v>
      </c>
      <c r="DP62">
        <v>87.8</v>
      </c>
      <c r="DQ62">
        <v>0</v>
      </c>
      <c r="DR62" t="s">
        <v>132</v>
      </c>
      <c r="DS62">
        <v>6</v>
      </c>
      <c r="DT62">
        <v>1404.32</v>
      </c>
    </row>
    <row r="63" spans="1:124" x14ac:dyDescent="0.2">
      <c r="A63" s="1" t="s">
        <v>388</v>
      </c>
      <c r="B63">
        <v>1</v>
      </c>
      <c r="C63">
        <v>3</v>
      </c>
      <c r="D63">
        <v>1</v>
      </c>
      <c r="E63">
        <v>538</v>
      </c>
      <c r="F63">
        <v>0</v>
      </c>
      <c r="G63">
        <v>1</v>
      </c>
      <c r="H63" t="s">
        <v>389</v>
      </c>
      <c r="I63" t="s">
        <v>291</v>
      </c>
      <c r="J63" t="s">
        <v>190</v>
      </c>
      <c r="K63">
        <v>5.6630000000000003</v>
      </c>
      <c r="L63">
        <v>0</v>
      </c>
      <c r="M63">
        <v>61102600</v>
      </c>
      <c r="N63">
        <v>149515100</v>
      </c>
      <c r="O63">
        <v>8</v>
      </c>
      <c r="P63">
        <v>3</v>
      </c>
      <c r="Q63">
        <v>1</v>
      </c>
      <c r="R63">
        <v>1</v>
      </c>
      <c r="S63">
        <v>17</v>
      </c>
      <c r="T63">
        <v>1976</v>
      </c>
      <c r="U63">
        <v>2</v>
      </c>
      <c r="V63">
        <v>0</v>
      </c>
      <c r="W63">
        <v>2794</v>
      </c>
      <c r="X63">
        <v>2016</v>
      </c>
      <c r="Y63">
        <v>5</v>
      </c>
      <c r="Z63">
        <v>12.2</v>
      </c>
      <c r="AA63">
        <v>0</v>
      </c>
      <c r="AB63">
        <v>15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0</v>
      </c>
      <c r="AJ63">
        <v>0</v>
      </c>
      <c r="AK63">
        <v>0</v>
      </c>
      <c r="AL63" t="s">
        <v>143</v>
      </c>
      <c r="AM63">
        <v>5</v>
      </c>
      <c r="AN63">
        <v>5</v>
      </c>
      <c r="AO63">
        <v>5</v>
      </c>
      <c r="AP63">
        <v>4</v>
      </c>
      <c r="AQ63">
        <v>0</v>
      </c>
      <c r="AR63">
        <v>0</v>
      </c>
      <c r="AS63">
        <v>1</v>
      </c>
      <c r="AT63">
        <v>0</v>
      </c>
      <c r="AU63">
        <v>12.1</v>
      </c>
      <c r="AV63">
        <v>21.3</v>
      </c>
      <c r="AW63">
        <v>21.9</v>
      </c>
      <c r="AX63">
        <v>1.9</v>
      </c>
      <c r="AY63">
        <v>1.9</v>
      </c>
      <c r="AZ63">
        <v>12.2</v>
      </c>
      <c r="BA63">
        <v>16.899999999999999</v>
      </c>
      <c r="BB63">
        <v>99.99</v>
      </c>
      <c r="BC63" t="s">
        <v>126</v>
      </c>
      <c r="BD63">
        <v>0</v>
      </c>
      <c r="BE63" t="s">
        <v>126</v>
      </c>
      <c r="BF63">
        <v>99.9</v>
      </c>
      <c r="BG63">
        <v>0</v>
      </c>
      <c r="BH63">
        <v>7</v>
      </c>
      <c r="BI63">
        <v>7</v>
      </c>
      <c r="BJ63">
        <v>7</v>
      </c>
      <c r="BK63">
        <v>5</v>
      </c>
      <c r="BL63" t="s">
        <v>126</v>
      </c>
      <c r="BM63">
        <v>1</v>
      </c>
      <c r="BN63">
        <v>60.1</v>
      </c>
      <c r="BO63">
        <v>1</v>
      </c>
      <c r="BP63">
        <v>20.3</v>
      </c>
      <c r="BQ63">
        <v>5</v>
      </c>
      <c r="BR63">
        <v>6</v>
      </c>
      <c r="BS63" t="s">
        <v>126</v>
      </c>
      <c r="BT63">
        <v>5</v>
      </c>
      <c r="BU63">
        <v>8</v>
      </c>
      <c r="BV63">
        <v>8</v>
      </c>
      <c r="BY63">
        <v>0</v>
      </c>
      <c r="BZ63">
        <v>817</v>
      </c>
      <c r="CA63">
        <v>24</v>
      </c>
      <c r="CB63" t="s">
        <v>129</v>
      </c>
      <c r="CC63" t="s">
        <v>129</v>
      </c>
      <c r="CD63" t="s">
        <v>129</v>
      </c>
      <c r="CH63">
        <v>0</v>
      </c>
      <c r="CI63">
        <v>0</v>
      </c>
      <c r="CJ63">
        <v>0</v>
      </c>
      <c r="CM63">
        <v>0</v>
      </c>
      <c r="CN63" t="s">
        <v>126</v>
      </c>
      <c r="CO63">
        <v>2</v>
      </c>
      <c r="CP63">
        <v>0</v>
      </c>
      <c r="CQ63">
        <v>0</v>
      </c>
      <c r="CR63">
        <v>0</v>
      </c>
      <c r="CS63">
        <v>9</v>
      </c>
      <c r="CT63">
        <v>6</v>
      </c>
      <c r="CU63">
        <v>0</v>
      </c>
      <c r="CV63">
        <v>0</v>
      </c>
      <c r="CW63">
        <v>7</v>
      </c>
      <c r="CX63">
        <v>0</v>
      </c>
      <c r="CY63">
        <v>1</v>
      </c>
      <c r="CZ63" t="s">
        <v>130</v>
      </c>
      <c r="DA63">
        <v>8</v>
      </c>
      <c r="DB63">
        <v>3000</v>
      </c>
      <c r="DC63">
        <v>2035</v>
      </c>
      <c r="DD63">
        <v>0</v>
      </c>
      <c r="DE63" t="s">
        <v>126</v>
      </c>
      <c r="DF63" s="2">
        <v>43224</v>
      </c>
      <c r="DG63" t="s">
        <v>131</v>
      </c>
      <c r="DH63" t="s">
        <v>134</v>
      </c>
      <c r="DI63" t="s">
        <v>163</v>
      </c>
      <c r="DJ63">
        <v>538004</v>
      </c>
      <c r="DK63">
        <v>0</v>
      </c>
      <c r="DL63">
        <v>14</v>
      </c>
      <c r="DM63">
        <v>14</v>
      </c>
      <c r="DN63">
        <v>0</v>
      </c>
      <c r="DP63">
        <v>81</v>
      </c>
      <c r="DQ63">
        <v>0</v>
      </c>
      <c r="DR63" t="s">
        <v>135</v>
      </c>
      <c r="DS63">
        <v>7</v>
      </c>
      <c r="DT63">
        <v>370.11</v>
      </c>
    </row>
    <row r="64" spans="1:124" x14ac:dyDescent="0.2">
      <c r="A64" s="1" t="s">
        <v>414</v>
      </c>
      <c r="B64">
        <v>1</v>
      </c>
      <c r="C64">
        <v>3</v>
      </c>
      <c r="D64">
        <v>1</v>
      </c>
      <c r="E64">
        <v>0</v>
      </c>
      <c r="F64">
        <v>0</v>
      </c>
      <c r="G64">
        <v>1</v>
      </c>
      <c r="H64" t="s">
        <v>415</v>
      </c>
      <c r="I64" t="s">
        <v>416</v>
      </c>
      <c r="J64" t="s">
        <v>177</v>
      </c>
      <c r="K64">
        <v>0.39900000000000002</v>
      </c>
      <c r="L64">
        <v>0</v>
      </c>
      <c r="M64">
        <v>61053912</v>
      </c>
      <c r="N64">
        <v>149500960</v>
      </c>
      <c r="O64">
        <v>2</v>
      </c>
      <c r="P64">
        <v>3</v>
      </c>
      <c r="Q64">
        <v>1</v>
      </c>
      <c r="R64">
        <v>1</v>
      </c>
      <c r="S64">
        <v>16</v>
      </c>
      <c r="T64">
        <v>1990</v>
      </c>
      <c r="U64">
        <v>3</v>
      </c>
      <c r="V64">
        <v>4</v>
      </c>
      <c r="W64">
        <v>6384</v>
      </c>
      <c r="X64">
        <v>2016</v>
      </c>
      <c r="Y64">
        <v>9</v>
      </c>
      <c r="Z64">
        <v>20.7</v>
      </c>
      <c r="AA64">
        <v>2</v>
      </c>
      <c r="AB64">
        <v>23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5</v>
      </c>
      <c r="AI64" t="s">
        <v>126</v>
      </c>
      <c r="AJ64">
        <v>0</v>
      </c>
      <c r="AK64">
        <v>0</v>
      </c>
      <c r="AL64" t="s">
        <v>125</v>
      </c>
      <c r="AM64">
        <v>5</v>
      </c>
      <c r="AN64">
        <v>1</v>
      </c>
      <c r="AO64">
        <v>5</v>
      </c>
      <c r="AP64">
        <v>4</v>
      </c>
      <c r="AQ64">
        <v>0</v>
      </c>
      <c r="AR64">
        <v>0</v>
      </c>
      <c r="AS64">
        <v>2</v>
      </c>
      <c r="AT64">
        <v>0</v>
      </c>
      <c r="AU64">
        <v>10.9</v>
      </c>
      <c r="AV64">
        <v>41.5</v>
      </c>
      <c r="AW64">
        <v>82.1</v>
      </c>
      <c r="AX64">
        <v>1.8</v>
      </c>
      <c r="AY64">
        <v>3</v>
      </c>
      <c r="AZ64">
        <v>20.7</v>
      </c>
      <c r="BA64">
        <v>27.1</v>
      </c>
      <c r="BB64">
        <v>99.99</v>
      </c>
      <c r="BC64" t="s">
        <v>199</v>
      </c>
      <c r="BD64">
        <v>5.1100000000000003</v>
      </c>
      <c r="BE64" t="s">
        <v>199</v>
      </c>
      <c r="BF64">
        <v>6.1</v>
      </c>
      <c r="BG64">
        <v>4.3</v>
      </c>
      <c r="BH64">
        <v>6</v>
      </c>
      <c r="BI64">
        <v>6</v>
      </c>
      <c r="BJ64">
        <v>6</v>
      </c>
      <c r="BK64" t="s">
        <v>126</v>
      </c>
      <c r="BL64" t="s">
        <v>126</v>
      </c>
      <c r="BM64">
        <v>1</v>
      </c>
      <c r="BN64">
        <v>99.9</v>
      </c>
      <c r="BO64">
        <v>1</v>
      </c>
      <c r="BP64">
        <v>39.6</v>
      </c>
      <c r="BQ64">
        <v>6</v>
      </c>
      <c r="BR64">
        <v>9</v>
      </c>
      <c r="BS64">
        <v>6</v>
      </c>
      <c r="BT64">
        <v>5</v>
      </c>
      <c r="BU64" t="s">
        <v>126</v>
      </c>
      <c r="BV64">
        <v>8</v>
      </c>
      <c r="BY64">
        <v>0</v>
      </c>
      <c r="BZ64">
        <v>617</v>
      </c>
      <c r="CA64">
        <v>24</v>
      </c>
      <c r="CB64" t="s">
        <v>129</v>
      </c>
      <c r="CC64" t="s">
        <v>129</v>
      </c>
      <c r="CD64" t="s">
        <v>129</v>
      </c>
      <c r="CH64">
        <v>0</v>
      </c>
      <c r="CI64">
        <v>0</v>
      </c>
      <c r="CJ64">
        <v>0</v>
      </c>
      <c r="CM64">
        <v>0</v>
      </c>
      <c r="CN64" t="s">
        <v>126</v>
      </c>
      <c r="CO64">
        <v>2</v>
      </c>
      <c r="CP64">
        <v>0</v>
      </c>
      <c r="CQ64">
        <v>0</v>
      </c>
      <c r="CR64">
        <v>0</v>
      </c>
      <c r="CS64">
        <v>9</v>
      </c>
      <c r="CT64">
        <v>6</v>
      </c>
      <c r="CU64">
        <v>0</v>
      </c>
      <c r="CV64">
        <v>1</v>
      </c>
      <c r="CW64">
        <v>4</v>
      </c>
      <c r="CX64">
        <v>0</v>
      </c>
      <c r="CZ64" t="s">
        <v>130</v>
      </c>
      <c r="DA64" t="s">
        <v>126</v>
      </c>
      <c r="DB64">
        <v>8500</v>
      </c>
      <c r="DC64">
        <v>2035</v>
      </c>
      <c r="DD64">
        <v>0</v>
      </c>
      <c r="DE64" t="s">
        <v>126</v>
      </c>
      <c r="DF64" s="2">
        <v>43224</v>
      </c>
      <c r="DG64" t="s">
        <v>131</v>
      </c>
      <c r="DH64" t="s">
        <v>134</v>
      </c>
      <c r="DI64" t="s">
        <v>160</v>
      </c>
      <c r="DJ64" t="s">
        <v>342</v>
      </c>
      <c r="DK64">
        <v>0</v>
      </c>
      <c r="DL64">
        <v>14</v>
      </c>
      <c r="DM64">
        <v>14</v>
      </c>
      <c r="DN64">
        <v>0</v>
      </c>
      <c r="DP64">
        <v>99.4</v>
      </c>
      <c r="DQ64">
        <v>0</v>
      </c>
      <c r="DR64" t="s">
        <v>132</v>
      </c>
      <c r="DS64">
        <v>6</v>
      </c>
      <c r="DT64">
        <v>2224.91</v>
      </c>
    </row>
    <row r="65" spans="1:124" x14ac:dyDescent="0.2">
      <c r="A65" s="1" t="s">
        <v>419</v>
      </c>
      <c r="B65">
        <v>1</v>
      </c>
      <c r="C65">
        <v>3</v>
      </c>
      <c r="D65">
        <v>1</v>
      </c>
      <c r="E65">
        <v>42</v>
      </c>
      <c r="F65">
        <v>0</v>
      </c>
      <c r="G65">
        <v>1</v>
      </c>
      <c r="H65" t="s">
        <v>420</v>
      </c>
      <c r="I65" t="s">
        <v>421</v>
      </c>
      <c r="J65" t="s">
        <v>297</v>
      </c>
      <c r="K65">
        <v>6.2279999999999998</v>
      </c>
      <c r="L65">
        <v>1</v>
      </c>
      <c r="M65">
        <v>61093300</v>
      </c>
      <c r="N65">
        <v>149544400</v>
      </c>
      <c r="O65">
        <v>2</v>
      </c>
      <c r="P65">
        <v>3</v>
      </c>
      <c r="Q65">
        <v>1</v>
      </c>
      <c r="R65">
        <v>1</v>
      </c>
      <c r="S65">
        <v>14</v>
      </c>
      <c r="T65">
        <v>1991</v>
      </c>
      <c r="U65">
        <v>7</v>
      </c>
      <c r="V65">
        <v>5</v>
      </c>
      <c r="W65">
        <v>50178</v>
      </c>
      <c r="X65">
        <v>2016</v>
      </c>
      <c r="Y65">
        <v>9</v>
      </c>
      <c r="Z65">
        <v>45.7</v>
      </c>
      <c r="AA65">
        <v>3</v>
      </c>
      <c r="AB65">
        <v>18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5</v>
      </c>
      <c r="AI65" t="s">
        <v>126</v>
      </c>
      <c r="AJ65">
        <v>0</v>
      </c>
      <c r="AK65">
        <v>0</v>
      </c>
      <c r="AL65" t="s">
        <v>125</v>
      </c>
      <c r="AM65">
        <v>1</v>
      </c>
      <c r="AN65">
        <v>1</v>
      </c>
      <c r="AO65">
        <v>5</v>
      </c>
      <c r="AP65">
        <v>4</v>
      </c>
      <c r="AQ65">
        <v>0</v>
      </c>
      <c r="AR65">
        <v>0</v>
      </c>
      <c r="AS65">
        <v>1</v>
      </c>
      <c r="AT65">
        <v>0</v>
      </c>
      <c r="AU65">
        <v>10.3</v>
      </c>
      <c r="AV65">
        <v>43.9</v>
      </c>
      <c r="AW65">
        <v>45.3</v>
      </c>
      <c r="AX65">
        <v>0.7</v>
      </c>
      <c r="AY65">
        <v>0.7</v>
      </c>
      <c r="AZ65">
        <v>48.8</v>
      </c>
      <c r="BA65">
        <v>50.6</v>
      </c>
      <c r="BB65">
        <v>99.99</v>
      </c>
      <c r="BC65" t="s">
        <v>199</v>
      </c>
      <c r="BD65">
        <v>5.08</v>
      </c>
      <c r="BE65" t="s">
        <v>199</v>
      </c>
      <c r="BF65">
        <v>6.1</v>
      </c>
      <c r="BG65">
        <v>30.4</v>
      </c>
      <c r="BH65">
        <v>8</v>
      </c>
      <c r="BI65">
        <v>7</v>
      </c>
      <c r="BJ65">
        <v>8</v>
      </c>
      <c r="BK65" t="s">
        <v>126</v>
      </c>
      <c r="BL65" t="s">
        <v>126</v>
      </c>
      <c r="BM65">
        <v>2</v>
      </c>
      <c r="BN65">
        <v>99.9</v>
      </c>
      <c r="BO65">
        <v>2</v>
      </c>
      <c r="BP65">
        <v>55.1</v>
      </c>
      <c r="BQ65">
        <v>7</v>
      </c>
      <c r="BR65">
        <v>9</v>
      </c>
      <c r="BS65">
        <v>9</v>
      </c>
      <c r="BT65">
        <v>5</v>
      </c>
      <c r="BU65" t="s">
        <v>126</v>
      </c>
      <c r="BV65">
        <v>8</v>
      </c>
      <c r="BY65">
        <v>0</v>
      </c>
      <c r="BZ65">
        <v>817</v>
      </c>
      <c r="CA65">
        <v>24</v>
      </c>
      <c r="CB65" t="s">
        <v>129</v>
      </c>
      <c r="CC65" t="s">
        <v>129</v>
      </c>
      <c r="CD65" t="s">
        <v>129</v>
      </c>
      <c r="CH65">
        <v>0</v>
      </c>
      <c r="CI65">
        <v>0</v>
      </c>
      <c r="CJ65">
        <v>0</v>
      </c>
      <c r="CM65">
        <v>0</v>
      </c>
      <c r="CN65" t="s">
        <v>126</v>
      </c>
      <c r="CO65">
        <v>2</v>
      </c>
      <c r="CP65">
        <v>1</v>
      </c>
      <c r="CQ65">
        <v>0</v>
      </c>
      <c r="CR65">
        <v>0</v>
      </c>
      <c r="CS65">
        <v>9</v>
      </c>
      <c r="CT65">
        <v>6</v>
      </c>
      <c r="CU65">
        <v>0</v>
      </c>
      <c r="CV65">
        <v>0</v>
      </c>
      <c r="CW65">
        <v>3</v>
      </c>
      <c r="CX65">
        <v>0</v>
      </c>
      <c r="CZ65" t="s">
        <v>130</v>
      </c>
      <c r="DA65" t="s">
        <v>126</v>
      </c>
      <c r="DB65">
        <v>52000</v>
      </c>
      <c r="DC65">
        <v>2035</v>
      </c>
      <c r="DD65">
        <v>0</v>
      </c>
      <c r="DE65" t="s">
        <v>126</v>
      </c>
      <c r="DF65" s="2">
        <v>43224</v>
      </c>
      <c r="DG65" t="s">
        <v>131</v>
      </c>
      <c r="DH65" t="s">
        <v>134</v>
      </c>
      <c r="DN65">
        <v>0</v>
      </c>
      <c r="DP65">
        <v>95.3</v>
      </c>
      <c r="DQ65">
        <v>0</v>
      </c>
      <c r="DR65" t="s">
        <v>135</v>
      </c>
      <c r="DS65">
        <v>7</v>
      </c>
      <c r="DT65">
        <v>2292.1799999999998</v>
      </c>
    </row>
    <row r="66" spans="1:124" x14ac:dyDescent="0.2">
      <c r="A66" s="1" t="s">
        <v>422</v>
      </c>
      <c r="B66">
        <v>1</v>
      </c>
      <c r="C66">
        <v>3</v>
      </c>
      <c r="D66">
        <v>1</v>
      </c>
      <c r="E66">
        <v>520</v>
      </c>
      <c r="F66">
        <v>0</v>
      </c>
      <c r="G66">
        <v>1</v>
      </c>
      <c r="H66" t="s">
        <v>423</v>
      </c>
      <c r="I66" t="s">
        <v>182</v>
      </c>
      <c r="J66" t="s">
        <v>169</v>
      </c>
      <c r="K66">
        <v>2.887</v>
      </c>
      <c r="L66">
        <v>0</v>
      </c>
      <c r="M66">
        <v>61082500</v>
      </c>
      <c r="N66">
        <v>149543000</v>
      </c>
      <c r="O66">
        <v>2</v>
      </c>
      <c r="P66">
        <v>3</v>
      </c>
      <c r="Q66">
        <v>1</v>
      </c>
      <c r="R66">
        <v>1</v>
      </c>
      <c r="S66">
        <v>14</v>
      </c>
      <c r="T66">
        <v>1985</v>
      </c>
      <c r="U66">
        <v>9</v>
      </c>
      <c r="V66">
        <v>4</v>
      </c>
      <c r="W66">
        <v>37604</v>
      </c>
      <c r="X66">
        <v>2016</v>
      </c>
      <c r="Y66">
        <v>5</v>
      </c>
      <c r="Z66">
        <v>40.5</v>
      </c>
      <c r="AA66">
        <v>2</v>
      </c>
      <c r="AB66">
        <v>33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5</v>
      </c>
      <c r="AI66" t="s">
        <v>126</v>
      </c>
      <c r="AJ66">
        <v>0</v>
      </c>
      <c r="AK66">
        <v>0</v>
      </c>
      <c r="AL66" t="s">
        <v>125</v>
      </c>
      <c r="AM66">
        <v>5</v>
      </c>
      <c r="AN66">
        <v>1</v>
      </c>
      <c r="AO66">
        <v>5</v>
      </c>
      <c r="AP66">
        <v>4</v>
      </c>
      <c r="AQ66">
        <v>0</v>
      </c>
      <c r="AR66">
        <v>0</v>
      </c>
      <c r="AS66">
        <v>2</v>
      </c>
      <c r="AT66">
        <v>0</v>
      </c>
      <c r="AU66">
        <v>17</v>
      </c>
      <c r="AV66">
        <v>34.4</v>
      </c>
      <c r="AW66">
        <v>70.099999999999994</v>
      </c>
      <c r="AX66">
        <v>3.4</v>
      </c>
      <c r="AY66">
        <v>1.8</v>
      </c>
      <c r="AZ66">
        <v>34.700000000000003</v>
      </c>
      <c r="BA66">
        <v>40.6</v>
      </c>
      <c r="BB66">
        <v>99.99</v>
      </c>
      <c r="BC66" t="s">
        <v>199</v>
      </c>
      <c r="BD66">
        <v>4.93</v>
      </c>
      <c r="BE66" t="s">
        <v>199</v>
      </c>
      <c r="BF66">
        <v>3</v>
      </c>
      <c r="BG66">
        <v>3.7</v>
      </c>
      <c r="BH66">
        <v>7</v>
      </c>
      <c r="BI66">
        <v>6</v>
      </c>
      <c r="BJ66">
        <v>7</v>
      </c>
      <c r="BK66" t="s">
        <v>126</v>
      </c>
      <c r="BL66" t="s">
        <v>126</v>
      </c>
      <c r="BM66">
        <v>1</v>
      </c>
      <c r="BN66">
        <v>60.8</v>
      </c>
      <c r="BO66">
        <v>1</v>
      </c>
      <c r="BP66">
        <v>24.7</v>
      </c>
      <c r="BQ66">
        <v>6</v>
      </c>
      <c r="BR66">
        <v>5</v>
      </c>
      <c r="BS66">
        <v>4</v>
      </c>
      <c r="BT66">
        <v>5</v>
      </c>
      <c r="BU66" t="s">
        <v>126</v>
      </c>
      <c r="BV66">
        <v>9</v>
      </c>
      <c r="BY66">
        <v>0</v>
      </c>
      <c r="BZ66">
        <v>817</v>
      </c>
      <c r="CA66">
        <v>24</v>
      </c>
      <c r="CB66" t="s">
        <v>129</v>
      </c>
      <c r="CC66" t="s">
        <v>129</v>
      </c>
      <c r="CD66" t="s">
        <v>129</v>
      </c>
      <c r="CH66">
        <v>0</v>
      </c>
      <c r="CI66">
        <v>0</v>
      </c>
      <c r="CJ66">
        <v>0</v>
      </c>
      <c r="CM66">
        <v>0</v>
      </c>
      <c r="CN66" t="s">
        <v>126</v>
      </c>
      <c r="CO66">
        <v>2</v>
      </c>
      <c r="CP66">
        <v>1</v>
      </c>
      <c r="CQ66">
        <v>0</v>
      </c>
      <c r="CR66">
        <v>0</v>
      </c>
      <c r="CS66">
        <v>9</v>
      </c>
      <c r="CT66">
        <v>6</v>
      </c>
      <c r="CU66">
        <v>0</v>
      </c>
      <c r="CV66">
        <v>1</v>
      </c>
      <c r="CW66">
        <v>2</v>
      </c>
      <c r="CX66">
        <v>0</v>
      </c>
      <c r="CZ66" t="s">
        <v>130</v>
      </c>
      <c r="DA66" t="s">
        <v>126</v>
      </c>
      <c r="DB66">
        <v>38000</v>
      </c>
      <c r="DC66">
        <v>2035</v>
      </c>
      <c r="DD66">
        <v>0</v>
      </c>
      <c r="DE66" t="s">
        <v>126</v>
      </c>
      <c r="DF66" s="2">
        <v>43224</v>
      </c>
      <c r="DG66" t="s">
        <v>131</v>
      </c>
      <c r="DH66" t="s">
        <v>134</v>
      </c>
      <c r="DI66" t="s">
        <v>146</v>
      </c>
      <c r="DJ66" t="s">
        <v>368</v>
      </c>
      <c r="DK66">
        <v>0</v>
      </c>
      <c r="DL66">
        <v>14</v>
      </c>
      <c r="DM66">
        <v>17</v>
      </c>
      <c r="DN66">
        <v>0</v>
      </c>
      <c r="DP66">
        <v>78.8</v>
      </c>
      <c r="DQ66">
        <v>0</v>
      </c>
      <c r="DR66" t="s">
        <v>132</v>
      </c>
      <c r="DS66">
        <v>6</v>
      </c>
      <c r="DT66">
        <v>2846.06</v>
      </c>
    </row>
    <row r="67" spans="1:124" x14ac:dyDescent="0.2">
      <c r="A67" s="1" t="s">
        <v>429</v>
      </c>
      <c r="B67">
        <v>1</v>
      </c>
      <c r="C67">
        <v>3</v>
      </c>
      <c r="D67">
        <v>1</v>
      </c>
      <c r="E67">
        <v>42</v>
      </c>
      <c r="F67">
        <v>0</v>
      </c>
      <c r="G67">
        <v>1</v>
      </c>
      <c r="H67" t="s">
        <v>430</v>
      </c>
      <c r="I67" t="s">
        <v>431</v>
      </c>
      <c r="J67" t="s">
        <v>234</v>
      </c>
      <c r="K67">
        <v>4.5049999999999999</v>
      </c>
      <c r="L67">
        <v>1</v>
      </c>
      <c r="M67">
        <v>61083100</v>
      </c>
      <c r="N67">
        <v>149542900</v>
      </c>
      <c r="O67">
        <v>2</v>
      </c>
      <c r="P67">
        <v>3</v>
      </c>
      <c r="Q67">
        <v>1</v>
      </c>
      <c r="R67">
        <v>1</v>
      </c>
      <c r="S67">
        <v>14</v>
      </c>
      <c r="T67">
        <v>1985</v>
      </c>
      <c r="U67">
        <v>2</v>
      </c>
      <c r="V67">
        <v>0</v>
      </c>
      <c r="W67">
        <v>37604</v>
      </c>
      <c r="X67">
        <v>2016</v>
      </c>
      <c r="Y67">
        <v>5</v>
      </c>
      <c r="Z67">
        <v>11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5</v>
      </c>
      <c r="AI67">
        <v>0</v>
      </c>
      <c r="AJ67">
        <v>0</v>
      </c>
      <c r="AK67">
        <v>0</v>
      </c>
      <c r="AL67" t="s">
        <v>125</v>
      </c>
      <c r="AM67">
        <v>1</v>
      </c>
      <c r="AN67">
        <v>5</v>
      </c>
      <c r="AO67">
        <v>5</v>
      </c>
      <c r="AP67">
        <v>4</v>
      </c>
      <c r="AQ67">
        <v>0</v>
      </c>
      <c r="AR67">
        <v>0</v>
      </c>
      <c r="AS67">
        <v>1</v>
      </c>
      <c r="AT67">
        <v>0</v>
      </c>
      <c r="AU67">
        <v>10.9</v>
      </c>
      <c r="AV67">
        <v>42.4</v>
      </c>
      <c r="AW67">
        <v>42.7</v>
      </c>
      <c r="AX67">
        <v>0</v>
      </c>
      <c r="AY67">
        <v>0</v>
      </c>
      <c r="AZ67">
        <v>11</v>
      </c>
      <c r="BA67">
        <v>11.3</v>
      </c>
      <c r="BB67">
        <v>99.99</v>
      </c>
      <c r="BC67" t="s">
        <v>126</v>
      </c>
      <c r="BD67">
        <v>3.05</v>
      </c>
      <c r="BE67" t="s">
        <v>126</v>
      </c>
      <c r="BF67">
        <v>99.9</v>
      </c>
      <c r="BG67">
        <v>0</v>
      </c>
      <c r="BH67">
        <v>7</v>
      </c>
      <c r="BI67">
        <v>7</v>
      </c>
      <c r="BJ67">
        <v>7</v>
      </c>
      <c r="BK67">
        <v>7</v>
      </c>
      <c r="BL67" t="s">
        <v>126</v>
      </c>
      <c r="BM67">
        <v>1</v>
      </c>
      <c r="BN67">
        <v>55.2</v>
      </c>
      <c r="BO67">
        <v>1</v>
      </c>
      <c r="BP67">
        <v>31.8</v>
      </c>
      <c r="BQ67">
        <v>7</v>
      </c>
      <c r="BR67">
        <v>4</v>
      </c>
      <c r="BS67" t="s">
        <v>126</v>
      </c>
      <c r="BT67">
        <v>5</v>
      </c>
      <c r="BU67">
        <v>8</v>
      </c>
      <c r="BV67">
        <v>9</v>
      </c>
      <c r="BY67">
        <v>0</v>
      </c>
      <c r="BZ67">
        <v>817</v>
      </c>
      <c r="CA67">
        <v>24</v>
      </c>
      <c r="CB67" t="s">
        <v>129</v>
      </c>
      <c r="CC67" t="s">
        <v>129</v>
      </c>
      <c r="CD67" t="s">
        <v>129</v>
      </c>
      <c r="CH67">
        <v>0</v>
      </c>
      <c r="CI67">
        <v>0</v>
      </c>
      <c r="CJ67">
        <v>0</v>
      </c>
      <c r="CM67">
        <v>0</v>
      </c>
      <c r="CN67" t="s">
        <v>206</v>
      </c>
      <c r="CO67">
        <v>2</v>
      </c>
      <c r="CP67">
        <v>1</v>
      </c>
      <c r="CQ67">
        <v>0</v>
      </c>
      <c r="CR67">
        <v>0</v>
      </c>
      <c r="CS67">
        <v>9</v>
      </c>
      <c r="CT67">
        <v>6</v>
      </c>
      <c r="CU67">
        <v>2</v>
      </c>
      <c r="CV67">
        <v>1</v>
      </c>
      <c r="CW67">
        <v>4</v>
      </c>
      <c r="CX67">
        <v>0</v>
      </c>
      <c r="CY67">
        <v>1</v>
      </c>
      <c r="CZ67" t="s">
        <v>130</v>
      </c>
      <c r="DA67">
        <v>3</v>
      </c>
      <c r="DB67">
        <v>40000</v>
      </c>
      <c r="DC67">
        <v>2035</v>
      </c>
      <c r="DD67">
        <v>0</v>
      </c>
      <c r="DE67" t="s">
        <v>126</v>
      </c>
      <c r="DF67" s="2">
        <v>43224</v>
      </c>
      <c r="DG67" t="s">
        <v>131</v>
      </c>
      <c r="DH67" t="s">
        <v>134</v>
      </c>
      <c r="DN67">
        <v>0</v>
      </c>
      <c r="DP67">
        <v>92.2</v>
      </c>
      <c r="DQ67">
        <v>0</v>
      </c>
      <c r="DR67" t="s">
        <v>135</v>
      </c>
      <c r="DS67">
        <v>7</v>
      </c>
      <c r="DT67">
        <v>482.51</v>
      </c>
    </row>
    <row r="68" spans="1:124" x14ac:dyDescent="0.2">
      <c r="A68" s="1" t="s">
        <v>438</v>
      </c>
      <c r="B68">
        <v>1</v>
      </c>
      <c r="C68">
        <v>3</v>
      </c>
      <c r="D68">
        <v>1</v>
      </c>
      <c r="E68">
        <v>559</v>
      </c>
      <c r="F68">
        <v>0</v>
      </c>
      <c r="G68">
        <v>1</v>
      </c>
      <c r="H68" t="s">
        <v>439</v>
      </c>
      <c r="I68" t="s">
        <v>440</v>
      </c>
      <c r="J68" t="s">
        <v>228</v>
      </c>
      <c r="K68">
        <v>10.005000000000001</v>
      </c>
      <c r="L68">
        <v>0</v>
      </c>
      <c r="M68">
        <v>61240800</v>
      </c>
      <c r="N68">
        <v>149280400</v>
      </c>
      <c r="O68">
        <v>2</v>
      </c>
      <c r="P68">
        <v>3</v>
      </c>
      <c r="Q68">
        <v>1</v>
      </c>
      <c r="R68">
        <v>1</v>
      </c>
      <c r="S68">
        <v>17</v>
      </c>
      <c r="T68">
        <v>1983</v>
      </c>
      <c r="U68">
        <v>2</v>
      </c>
      <c r="V68">
        <v>4</v>
      </c>
      <c r="W68">
        <v>5075</v>
      </c>
      <c r="X68">
        <v>2016</v>
      </c>
      <c r="Y68">
        <v>5</v>
      </c>
      <c r="Z68">
        <v>16.8</v>
      </c>
      <c r="AA68">
        <v>0</v>
      </c>
      <c r="AB68">
        <v>18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5</v>
      </c>
      <c r="AI68" t="s">
        <v>126</v>
      </c>
      <c r="AJ68">
        <v>0</v>
      </c>
      <c r="AK68">
        <v>0</v>
      </c>
      <c r="AL68" t="s">
        <v>125</v>
      </c>
      <c r="AM68">
        <v>5</v>
      </c>
      <c r="AN68">
        <v>1</v>
      </c>
      <c r="AO68">
        <v>5</v>
      </c>
      <c r="AP68">
        <v>4</v>
      </c>
      <c r="AQ68">
        <v>0</v>
      </c>
      <c r="AR68">
        <v>0</v>
      </c>
      <c r="AS68">
        <v>2</v>
      </c>
      <c r="AT68">
        <v>0</v>
      </c>
      <c r="AU68">
        <v>16.399999999999999</v>
      </c>
      <c r="AV68">
        <v>39.6</v>
      </c>
      <c r="AW68">
        <v>77.3</v>
      </c>
      <c r="AX68">
        <v>2.4</v>
      </c>
      <c r="AY68">
        <v>0</v>
      </c>
      <c r="AZ68">
        <v>16.5</v>
      </c>
      <c r="BA68">
        <v>19.7</v>
      </c>
      <c r="BB68">
        <v>99.99</v>
      </c>
      <c r="BC68" t="s">
        <v>199</v>
      </c>
      <c r="BD68">
        <v>5.36</v>
      </c>
      <c r="BE68" t="s">
        <v>199</v>
      </c>
      <c r="BF68">
        <v>5.4</v>
      </c>
      <c r="BG68">
        <v>3.7</v>
      </c>
      <c r="BH68">
        <v>6</v>
      </c>
      <c r="BI68">
        <v>5</v>
      </c>
      <c r="BJ68">
        <v>6</v>
      </c>
      <c r="BK68" t="s">
        <v>126</v>
      </c>
      <c r="BL68" t="s">
        <v>126</v>
      </c>
      <c r="BM68">
        <v>1</v>
      </c>
      <c r="BN68">
        <v>92.1</v>
      </c>
      <c r="BO68">
        <v>1</v>
      </c>
      <c r="BP68">
        <v>38.5</v>
      </c>
      <c r="BQ68">
        <v>5</v>
      </c>
      <c r="BR68">
        <v>9</v>
      </c>
      <c r="BS68">
        <v>6</v>
      </c>
      <c r="BT68">
        <v>5</v>
      </c>
      <c r="BU68" t="s">
        <v>126</v>
      </c>
      <c r="BV68">
        <v>9</v>
      </c>
      <c r="BY68">
        <v>0</v>
      </c>
      <c r="BZ68">
        <v>717</v>
      </c>
      <c r="CA68">
        <v>24</v>
      </c>
      <c r="CB68" t="s">
        <v>129</v>
      </c>
      <c r="CC68" t="s">
        <v>129</v>
      </c>
      <c r="CD68" t="s">
        <v>129</v>
      </c>
      <c r="CH68">
        <v>0</v>
      </c>
      <c r="CI68">
        <v>0</v>
      </c>
      <c r="CJ68">
        <v>0</v>
      </c>
      <c r="CM68">
        <v>0</v>
      </c>
      <c r="CN68" t="s">
        <v>126</v>
      </c>
      <c r="CO68">
        <v>2</v>
      </c>
      <c r="CP68">
        <v>0</v>
      </c>
      <c r="CQ68">
        <v>0</v>
      </c>
      <c r="CR68">
        <v>0</v>
      </c>
      <c r="CS68">
        <v>9</v>
      </c>
      <c r="CT68">
        <v>6</v>
      </c>
      <c r="CU68">
        <v>2</v>
      </c>
      <c r="CV68">
        <v>0</v>
      </c>
      <c r="CW68">
        <v>6</v>
      </c>
      <c r="CX68">
        <v>0</v>
      </c>
      <c r="CZ68" t="s">
        <v>130</v>
      </c>
      <c r="DA68" t="s">
        <v>126</v>
      </c>
      <c r="DB68">
        <v>6000</v>
      </c>
      <c r="DC68">
        <v>2035</v>
      </c>
      <c r="DD68">
        <v>0</v>
      </c>
      <c r="DE68" t="s">
        <v>126</v>
      </c>
      <c r="DF68" s="2">
        <v>43224</v>
      </c>
      <c r="DG68" t="s">
        <v>131</v>
      </c>
      <c r="DH68" t="s">
        <v>137</v>
      </c>
      <c r="DI68">
        <v>100</v>
      </c>
      <c r="DJ68">
        <v>421077</v>
      </c>
      <c r="DK68">
        <v>1</v>
      </c>
      <c r="DL68">
        <v>8</v>
      </c>
      <c r="DM68">
        <v>8</v>
      </c>
      <c r="DN68">
        <v>0</v>
      </c>
      <c r="DP68">
        <v>86.5</v>
      </c>
      <c r="DQ68">
        <v>0</v>
      </c>
      <c r="DR68" t="s">
        <v>132</v>
      </c>
      <c r="DS68">
        <v>5</v>
      </c>
      <c r="DT68">
        <v>1522.81</v>
      </c>
    </row>
    <row r="69" spans="1:124" x14ac:dyDescent="0.2">
      <c r="A69" s="1" t="s">
        <v>458</v>
      </c>
      <c r="B69">
        <v>1</v>
      </c>
      <c r="C69">
        <v>3</v>
      </c>
      <c r="D69">
        <v>1</v>
      </c>
      <c r="E69">
        <v>42</v>
      </c>
      <c r="F69">
        <v>0</v>
      </c>
      <c r="G69">
        <v>1</v>
      </c>
      <c r="H69" t="s">
        <v>459</v>
      </c>
      <c r="I69" t="s">
        <v>431</v>
      </c>
      <c r="J69" t="s">
        <v>169</v>
      </c>
      <c r="K69">
        <v>2.8809999999999998</v>
      </c>
      <c r="L69">
        <v>1</v>
      </c>
      <c r="M69">
        <v>61074900</v>
      </c>
      <c r="N69">
        <v>149542900</v>
      </c>
      <c r="O69">
        <v>199</v>
      </c>
      <c r="P69">
        <v>3</v>
      </c>
      <c r="Q69">
        <v>1</v>
      </c>
      <c r="R69">
        <v>1</v>
      </c>
      <c r="S69">
        <v>14</v>
      </c>
      <c r="T69">
        <v>1985</v>
      </c>
      <c r="U69">
        <v>2</v>
      </c>
      <c r="V69">
        <v>4</v>
      </c>
      <c r="W69">
        <v>28737</v>
      </c>
      <c r="X69">
        <v>2016</v>
      </c>
      <c r="Y69">
        <v>5</v>
      </c>
      <c r="Z69">
        <v>11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5</v>
      </c>
      <c r="AI69" t="s">
        <v>126</v>
      </c>
      <c r="AJ69">
        <v>0</v>
      </c>
      <c r="AK69">
        <v>0</v>
      </c>
      <c r="AL69" t="s">
        <v>125</v>
      </c>
      <c r="AM69">
        <v>1</v>
      </c>
      <c r="AN69">
        <v>1</v>
      </c>
      <c r="AO69">
        <v>5</v>
      </c>
      <c r="AP69">
        <v>4</v>
      </c>
      <c r="AQ69">
        <v>0</v>
      </c>
      <c r="AR69">
        <v>0</v>
      </c>
      <c r="AS69">
        <v>1</v>
      </c>
      <c r="AT69">
        <v>0</v>
      </c>
      <c r="AU69">
        <v>10.9</v>
      </c>
      <c r="AV69">
        <v>34.4</v>
      </c>
      <c r="AW69">
        <v>35.4</v>
      </c>
      <c r="AX69">
        <v>0</v>
      </c>
      <c r="AY69">
        <v>0</v>
      </c>
      <c r="AZ69">
        <v>11</v>
      </c>
      <c r="BA69">
        <v>11.3</v>
      </c>
      <c r="BB69">
        <v>99.99</v>
      </c>
      <c r="BC69" t="s">
        <v>199</v>
      </c>
      <c r="BD69">
        <v>5.31</v>
      </c>
      <c r="BE69" t="s">
        <v>199</v>
      </c>
      <c r="BF69">
        <v>4.3</v>
      </c>
      <c r="BG69">
        <v>30.4</v>
      </c>
      <c r="BH69">
        <v>7</v>
      </c>
      <c r="BI69">
        <v>7</v>
      </c>
      <c r="BJ69">
        <v>7</v>
      </c>
      <c r="BK69" t="s">
        <v>126</v>
      </c>
      <c r="BL69" t="s">
        <v>126</v>
      </c>
      <c r="BM69">
        <v>1</v>
      </c>
      <c r="BN69">
        <v>57.9</v>
      </c>
      <c r="BO69">
        <v>1</v>
      </c>
      <c r="BP69">
        <v>28.7</v>
      </c>
      <c r="BQ69">
        <v>7</v>
      </c>
      <c r="BR69">
        <v>4</v>
      </c>
      <c r="BS69">
        <v>9</v>
      </c>
      <c r="BT69">
        <v>5</v>
      </c>
      <c r="BU69" t="s">
        <v>126</v>
      </c>
      <c r="BV69">
        <v>8</v>
      </c>
      <c r="BY69">
        <v>0</v>
      </c>
      <c r="BZ69">
        <v>817</v>
      </c>
      <c r="CA69">
        <v>24</v>
      </c>
      <c r="CB69" t="s">
        <v>129</v>
      </c>
      <c r="CC69" t="s">
        <v>129</v>
      </c>
      <c r="CD69" t="s">
        <v>129</v>
      </c>
      <c r="CH69">
        <v>0</v>
      </c>
      <c r="CI69">
        <v>0</v>
      </c>
      <c r="CJ69">
        <v>0</v>
      </c>
      <c r="CM69">
        <v>0</v>
      </c>
      <c r="CN69" t="s">
        <v>206</v>
      </c>
      <c r="CO69">
        <v>2</v>
      </c>
      <c r="CP69">
        <v>1</v>
      </c>
      <c r="CQ69">
        <v>0</v>
      </c>
      <c r="CR69">
        <v>0</v>
      </c>
      <c r="CS69">
        <v>9</v>
      </c>
      <c r="CT69">
        <v>6</v>
      </c>
      <c r="CU69">
        <v>2</v>
      </c>
      <c r="CV69">
        <v>1</v>
      </c>
      <c r="CW69">
        <v>4</v>
      </c>
      <c r="CX69">
        <v>0</v>
      </c>
      <c r="CZ69" t="s">
        <v>130</v>
      </c>
      <c r="DA69" t="s">
        <v>126</v>
      </c>
      <c r="DB69">
        <v>29000</v>
      </c>
      <c r="DC69">
        <v>2035</v>
      </c>
      <c r="DD69">
        <v>0</v>
      </c>
      <c r="DE69" t="s">
        <v>126</v>
      </c>
      <c r="DF69" s="2">
        <v>43224</v>
      </c>
      <c r="DG69" t="s">
        <v>131</v>
      </c>
      <c r="DH69" t="s">
        <v>134</v>
      </c>
      <c r="DN69">
        <v>0</v>
      </c>
      <c r="DP69">
        <v>73.7</v>
      </c>
      <c r="DQ69">
        <v>0</v>
      </c>
      <c r="DR69" t="s">
        <v>135</v>
      </c>
      <c r="DS69">
        <v>7</v>
      </c>
      <c r="DT69">
        <v>400.02</v>
      </c>
    </row>
    <row r="70" spans="1:124" x14ac:dyDescent="0.2">
      <c r="A70" s="1" t="s">
        <v>463</v>
      </c>
      <c r="B70">
        <v>1</v>
      </c>
      <c r="C70">
        <v>3</v>
      </c>
      <c r="D70">
        <v>1</v>
      </c>
      <c r="E70">
        <v>527</v>
      </c>
      <c r="F70">
        <v>0</v>
      </c>
      <c r="G70">
        <v>1</v>
      </c>
      <c r="H70" t="s">
        <v>355</v>
      </c>
      <c r="I70" t="s">
        <v>464</v>
      </c>
      <c r="J70" t="s">
        <v>443</v>
      </c>
      <c r="K70">
        <v>2.14</v>
      </c>
      <c r="L70">
        <v>1</v>
      </c>
      <c r="M70">
        <v>61121200</v>
      </c>
      <c r="N70">
        <v>149525900</v>
      </c>
      <c r="O70">
        <v>2</v>
      </c>
      <c r="P70">
        <v>3</v>
      </c>
      <c r="Q70">
        <v>1</v>
      </c>
      <c r="R70">
        <v>1</v>
      </c>
      <c r="S70">
        <v>14</v>
      </c>
      <c r="T70">
        <v>1985</v>
      </c>
      <c r="U70">
        <v>3</v>
      </c>
      <c r="V70">
        <v>0</v>
      </c>
      <c r="W70">
        <v>14769</v>
      </c>
      <c r="X70">
        <v>2016</v>
      </c>
      <c r="Y70">
        <v>5</v>
      </c>
      <c r="Z70">
        <v>18.600000000000001</v>
      </c>
      <c r="AA70">
        <v>0</v>
      </c>
      <c r="AB70">
        <v>20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5</v>
      </c>
      <c r="AI70">
        <v>0</v>
      </c>
      <c r="AJ70">
        <v>0</v>
      </c>
      <c r="AK70">
        <v>0</v>
      </c>
      <c r="AL70" t="s">
        <v>125</v>
      </c>
      <c r="AM70">
        <v>1</v>
      </c>
      <c r="AN70">
        <v>5</v>
      </c>
      <c r="AO70">
        <v>5</v>
      </c>
      <c r="AP70">
        <v>4</v>
      </c>
      <c r="AQ70">
        <v>0</v>
      </c>
      <c r="AR70">
        <v>0</v>
      </c>
      <c r="AS70">
        <v>1</v>
      </c>
      <c r="AT70">
        <v>0</v>
      </c>
      <c r="AU70">
        <v>18.2</v>
      </c>
      <c r="AV70">
        <v>36</v>
      </c>
      <c r="AW70">
        <v>36.6</v>
      </c>
      <c r="AX70">
        <v>0</v>
      </c>
      <c r="AY70">
        <v>0</v>
      </c>
      <c r="AZ70">
        <v>18.399999999999999</v>
      </c>
      <c r="BA70">
        <v>18.7</v>
      </c>
      <c r="BB70">
        <v>99.99</v>
      </c>
      <c r="BC70" t="s">
        <v>126</v>
      </c>
      <c r="BD70">
        <v>3</v>
      </c>
      <c r="BE70" t="s">
        <v>126</v>
      </c>
      <c r="BF70">
        <v>99.9</v>
      </c>
      <c r="BG70">
        <v>0</v>
      </c>
      <c r="BH70">
        <v>7</v>
      </c>
      <c r="BI70">
        <v>8</v>
      </c>
      <c r="BJ70">
        <v>6</v>
      </c>
      <c r="BK70">
        <v>6</v>
      </c>
      <c r="BL70" t="s">
        <v>126</v>
      </c>
      <c r="BM70">
        <v>1</v>
      </c>
      <c r="BN70">
        <v>71</v>
      </c>
      <c r="BO70">
        <v>1</v>
      </c>
      <c r="BP70">
        <v>30.9</v>
      </c>
      <c r="BQ70">
        <v>6</v>
      </c>
      <c r="BR70">
        <v>9</v>
      </c>
      <c r="BS70" t="s">
        <v>126</v>
      </c>
      <c r="BT70">
        <v>5</v>
      </c>
      <c r="BU70">
        <v>8</v>
      </c>
      <c r="BV70">
        <v>8</v>
      </c>
      <c r="BY70">
        <v>0</v>
      </c>
      <c r="BZ70">
        <v>817</v>
      </c>
      <c r="CA70">
        <v>24</v>
      </c>
      <c r="CB70" t="s">
        <v>129</v>
      </c>
      <c r="CC70" t="s">
        <v>129</v>
      </c>
      <c r="CD70" t="s">
        <v>129</v>
      </c>
      <c r="CH70">
        <v>0</v>
      </c>
      <c r="CI70">
        <v>0</v>
      </c>
      <c r="CJ70">
        <v>0</v>
      </c>
      <c r="CM70">
        <v>0</v>
      </c>
      <c r="CN70" t="s">
        <v>126</v>
      </c>
      <c r="CO70">
        <v>2</v>
      </c>
      <c r="CP70">
        <v>1</v>
      </c>
      <c r="CQ70">
        <v>0</v>
      </c>
      <c r="CR70">
        <v>0</v>
      </c>
      <c r="CS70">
        <v>9</v>
      </c>
      <c r="CT70">
        <v>6</v>
      </c>
      <c r="CU70">
        <v>0</v>
      </c>
      <c r="CV70">
        <v>1</v>
      </c>
      <c r="CW70">
        <v>4</v>
      </c>
      <c r="CX70">
        <v>0</v>
      </c>
      <c r="CY70">
        <v>1</v>
      </c>
      <c r="CZ70" t="s">
        <v>130</v>
      </c>
      <c r="DA70">
        <v>3</v>
      </c>
      <c r="DB70">
        <v>16800</v>
      </c>
      <c r="DC70">
        <v>2035</v>
      </c>
      <c r="DD70">
        <v>0</v>
      </c>
      <c r="DE70" t="s">
        <v>126</v>
      </c>
      <c r="DF70" s="2">
        <v>43224</v>
      </c>
      <c r="DG70" t="s">
        <v>131</v>
      </c>
      <c r="DH70" t="s">
        <v>134</v>
      </c>
      <c r="DI70" t="s">
        <v>150</v>
      </c>
      <c r="DJ70" t="s">
        <v>184</v>
      </c>
      <c r="DK70">
        <v>0</v>
      </c>
      <c r="DL70">
        <v>14</v>
      </c>
      <c r="DM70">
        <v>14</v>
      </c>
      <c r="DN70">
        <v>0</v>
      </c>
      <c r="DP70">
        <v>96</v>
      </c>
      <c r="DQ70">
        <v>0</v>
      </c>
      <c r="DR70" t="s">
        <v>132</v>
      </c>
      <c r="DS70">
        <v>6</v>
      </c>
      <c r="DT70">
        <v>684.42</v>
      </c>
    </row>
    <row r="71" spans="1:124" x14ac:dyDescent="0.2">
      <c r="A71" s="1" t="s">
        <v>465</v>
      </c>
      <c r="B71">
        <v>1</v>
      </c>
      <c r="C71">
        <v>3</v>
      </c>
      <c r="D71">
        <v>1</v>
      </c>
      <c r="E71">
        <v>42</v>
      </c>
      <c r="F71">
        <v>0</v>
      </c>
      <c r="G71">
        <v>1</v>
      </c>
      <c r="H71" t="s">
        <v>466</v>
      </c>
      <c r="I71" t="s">
        <v>467</v>
      </c>
      <c r="J71" t="s">
        <v>234</v>
      </c>
      <c r="K71">
        <v>4.5380000000000003</v>
      </c>
      <c r="L71">
        <v>1</v>
      </c>
      <c r="M71">
        <v>61083100</v>
      </c>
      <c r="N71">
        <v>149542800</v>
      </c>
      <c r="O71">
        <v>2</v>
      </c>
      <c r="P71">
        <v>3</v>
      </c>
      <c r="Q71">
        <v>1</v>
      </c>
      <c r="R71">
        <v>1</v>
      </c>
      <c r="S71">
        <v>14</v>
      </c>
      <c r="T71">
        <v>1985</v>
      </c>
      <c r="U71">
        <v>2</v>
      </c>
      <c r="V71">
        <v>0</v>
      </c>
      <c r="W71">
        <v>37604</v>
      </c>
      <c r="X71">
        <v>2016</v>
      </c>
      <c r="Y71">
        <v>5</v>
      </c>
      <c r="Z71">
        <v>11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 t="s">
        <v>126</v>
      </c>
      <c r="AH71">
        <v>5</v>
      </c>
      <c r="AI71">
        <v>0</v>
      </c>
      <c r="AJ71">
        <v>0</v>
      </c>
      <c r="AK71">
        <v>0</v>
      </c>
      <c r="AL71" t="s">
        <v>125</v>
      </c>
      <c r="AM71">
        <v>1</v>
      </c>
      <c r="AN71">
        <v>5</v>
      </c>
      <c r="AO71">
        <v>5</v>
      </c>
      <c r="AP71">
        <v>4</v>
      </c>
      <c r="AQ71">
        <v>0</v>
      </c>
      <c r="AR71">
        <v>0</v>
      </c>
      <c r="AS71">
        <v>1</v>
      </c>
      <c r="AT71">
        <v>0</v>
      </c>
      <c r="AU71">
        <v>10.9</v>
      </c>
      <c r="AV71">
        <v>42.4</v>
      </c>
      <c r="AW71">
        <v>42.7</v>
      </c>
      <c r="AX71">
        <v>0</v>
      </c>
      <c r="AY71">
        <v>0</v>
      </c>
      <c r="AZ71">
        <v>11</v>
      </c>
      <c r="BA71">
        <v>11.3</v>
      </c>
      <c r="BB71">
        <v>99.99</v>
      </c>
      <c r="BC71" t="s">
        <v>126</v>
      </c>
      <c r="BD71">
        <v>2.82</v>
      </c>
      <c r="BE71" t="s">
        <v>126</v>
      </c>
      <c r="BF71">
        <v>99.9</v>
      </c>
      <c r="BG71">
        <v>0</v>
      </c>
      <c r="BH71">
        <v>7</v>
      </c>
      <c r="BI71">
        <v>7</v>
      </c>
      <c r="BJ71">
        <v>7</v>
      </c>
      <c r="BK71">
        <v>7</v>
      </c>
      <c r="BL71" t="s">
        <v>126</v>
      </c>
      <c r="BM71">
        <v>1</v>
      </c>
      <c r="BN71">
        <v>94.7</v>
      </c>
      <c r="BO71">
        <v>1</v>
      </c>
      <c r="BP71">
        <v>47.2</v>
      </c>
      <c r="BQ71">
        <v>7</v>
      </c>
      <c r="BR71">
        <v>4</v>
      </c>
      <c r="BS71" t="s">
        <v>126</v>
      </c>
      <c r="BT71">
        <v>5</v>
      </c>
      <c r="BU71">
        <v>8</v>
      </c>
      <c r="BV71">
        <v>8</v>
      </c>
      <c r="BY71">
        <v>0</v>
      </c>
      <c r="BZ71">
        <v>817</v>
      </c>
      <c r="CA71">
        <v>24</v>
      </c>
      <c r="CB71" t="s">
        <v>129</v>
      </c>
      <c r="CC71" t="s">
        <v>129</v>
      </c>
      <c r="CD71" t="s">
        <v>129</v>
      </c>
      <c r="CH71">
        <v>0</v>
      </c>
      <c r="CI71">
        <v>0</v>
      </c>
      <c r="CJ71">
        <v>0</v>
      </c>
      <c r="CM71">
        <v>0</v>
      </c>
      <c r="CN71" t="s">
        <v>140</v>
      </c>
      <c r="CO71">
        <v>2</v>
      </c>
      <c r="CP71">
        <v>1</v>
      </c>
      <c r="CQ71">
        <v>0</v>
      </c>
      <c r="CR71">
        <v>0</v>
      </c>
      <c r="CS71">
        <v>9</v>
      </c>
      <c r="CT71">
        <v>6</v>
      </c>
      <c r="CU71">
        <v>2</v>
      </c>
      <c r="CV71">
        <v>1</v>
      </c>
      <c r="CW71">
        <v>4</v>
      </c>
      <c r="CX71">
        <v>0</v>
      </c>
      <c r="CY71">
        <v>1</v>
      </c>
      <c r="CZ71" t="s">
        <v>130</v>
      </c>
      <c r="DA71">
        <v>3</v>
      </c>
      <c r="DB71">
        <v>40000</v>
      </c>
      <c r="DC71">
        <v>2035</v>
      </c>
      <c r="DD71">
        <v>0</v>
      </c>
      <c r="DE71" t="s">
        <v>126</v>
      </c>
      <c r="DF71" s="2">
        <v>43224</v>
      </c>
      <c r="DG71" t="s">
        <v>131</v>
      </c>
      <c r="DH71" t="s">
        <v>134</v>
      </c>
      <c r="DN71">
        <v>0</v>
      </c>
      <c r="DP71">
        <v>93.4</v>
      </c>
      <c r="DQ71">
        <v>0</v>
      </c>
      <c r="DR71" t="s">
        <v>135</v>
      </c>
      <c r="DS71">
        <v>7</v>
      </c>
      <c r="DT71">
        <v>482.51</v>
      </c>
    </row>
    <row r="72" spans="1:124" x14ac:dyDescent="0.2">
      <c r="A72" s="1" t="s">
        <v>468</v>
      </c>
      <c r="B72">
        <v>1</v>
      </c>
      <c r="C72">
        <v>3</v>
      </c>
      <c r="D72">
        <v>1</v>
      </c>
      <c r="E72">
        <v>42</v>
      </c>
      <c r="F72">
        <v>0</v>
      </c>
      <c r="G72">
        <v>1</v>
      </c>
      <c r="H72" t="s">
        <v>469</v>
      </c>
      <c r="I72" t="s">
        <v>467</v>
      </c>
      <c r="J72" t="s">
        <v>169</v>
      </c>
      <c r="K72">
        <v>2.8809999999999998</v>
      </c>
      <c r="L72">
        <v>1</v>
      </c>
      <c r="M72">
        <v>61074900</v>
      </c>
      <c r="N72">
        <v>149542700</v>
      </c>
      <c r="O72">
        <v>199</v>
      </c>
      <c r="P72">
        <v>3</v>
      </c>
      <c r="Q72">
        <v>1</v>
      </c>
      <c r="R72">
        <v>1</v>
      </c>
      <c r="S72">
        <v>14</v>
      </c>
      <c r="T72">
        <v>1985</v>
      </c>
      <c r="U72">
        <v>2</v>
      </c>
      <c r="V72">
        <v>4</v>
      </c>
      <c r="W72">
        <v>28737</v>
      </c>
      <c r="X72">
        <v>2016</v>
      </c>
      <c r="Y72">
        <v>5</v>
      </c>
      <c r="Z72">
        <v>11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 t="s">
        <v>126</v>
      </c>
      <c r="AH72">
        <v>5</v>
      </c>
      <c r="AI72" t="s">
        <v>126</v>
      </c>
      <c r="AJ72">
        <v>0</v>
      </c>
      <c r="AK72">
        <v>0</v>
      </c>
      <c r="AL72" t="s">
        <v>125</v>
      </c>
      <c r="AM72">
        <v>1</v>
      </c>
      <c r="AN72">
        <v>1</v>
      </c>
      <c r="AO72">
        <v>5</v>
      </c>
      <c r="AP72">
        <v>4</v>
      </c>
      <c r="AQ72">
        <v>0</v>
      </c>
      <c r="AR72">
        <v>0</v>
      </c>
      <c r="AS72">
        <v>1</v>
      </c>
      <c r="AT72">
        <v>0</v>
      </c>
      <c r="AU72">
        <v>11</v>
      </c>
      <c r="AV72">
        <v>34.4</v>
      </c>
      <c r="AW72">
        <v>35.4</v>
      </c>
      <c r="AX72">
        <v>0</v>
      </c>
      <c r="AY72">
        <v>0</v>
      </c>
      <c r="AZ72">
        <v>11</v>
      </c>
      <c r="BA72">
        <v>11.3</v>
      </c>
      <c r="BB72">
        <v>99.99</v>
      </c>
      <c r="BC72" t="s">
        <v>199</v>
      </c>
      <c r="BD72">
        <v>5.21</v>
      </c>
      <c r="BE72" t="s">
        <v>199</v>
      </c>
      <c r="BF72">
        <v>4.3</v>
      </c>
      <c r="BG72">
        <v>30.4</v>
      </c>
      <c r="BH72">
        <v>7</v>
      </c>
      <c r="BI72">
        <v>7</v>
      </c>
      <c r="BJ72">
        <v>7</v>
      </c>
      <c r="BK72" t="s">
        <v>126</v>
      </c>
      <c r="BL72" t="s">
        <v>126</v>
      </c>
      <c r="BM72">
        <v>1</v>
      </c>
      <c r="BN72">
        <v>75.099999999999994</v>
      </c>
      <c r="BO72">
        <v>1</v>
      </c>
      <c r="BP72">
        <v>37.4</v>
      </c>
      <c r="BQ72">
        <v>7</v>
      </c>
      <c r="BR72">
        <v>4</v>
      </c>
      <c r="BS72">
        <v>9</v>
      </c>
      <c r="BT72">
        <v>5</v>
      </c>
      <c r="BU72" t="s">
        <v>126</v>
      </c>
      <c r="BV72">
        <v>8</v>
      </c>
      <c r="BY72">
        <v>0</v>
      </c>
      <c r="BZ72">
        <v>817</v>
      </c>
      <c r="CA72">
        <v>24</v>
      </c>
      <c r="CB72" t="s">
        <v>129</v>
      </c>
      <c r="CC72" t="s">
        <v>129</v>
      </c>
      <c r="CD72" t="s">
        <v>129</v>
      </c>
      <c r="CH72">
        <v>0</v>
      </c>
      <c r="CI72">
        <v>0</v>
      </c>
      <c r="CJ72">
        <v>0</v>
      </c>
      <c r="CM72">
        <v>0</v>
      </c>
      <c r="CN72" t="s">
        <v>140</v>
      </c>
      <c r="CO72">
        <v>2</v>
      </c>
      <c r="CP72">
        <v>1</v>
      </c>
      <c r="CQ72">
        <v>0</v>
      </c>
      <c r="CR72">
        <v>0</v>
      </c>
      <c r="CS72">
        <v>9</v>
      </c>
      <c r="CT72">
        <v>6</v>
      </c>
      <c r="CU72">
        <v>2</v>
      </c>
      <c r="CV72">
        <v>1</v>
      </c>
      <c r="CW72">
        <v>4</v>
      </c>
      <c r="CX72">
        <v>0</v>
      </c>
      <c r="CZ72" t="s">
        <v>130</v>
      </c>
      <c r="DA72" t="s">
        <v>126</v>
      </c>
      <c r="DB72">
        <v>29000</v>
      </c>
      <c r="DC72">
        <v>2035</v>
      </c>
      <c r="DD72">
        <v>0</v>
      </c>
      <c r="DE72" t="s">
        <v>126</v>
      </c>
      <c r="DF72" s="2">
        <v>43224</v>
      </c>
      <c r="DG72" t="s">
        <v>131</v>
      </c>
      <c r="DH72" t="s">
        <v>134</v>
      </c>
      <c r="DI72" t="s">
        <v>173</v>
      </c>
      <c r="DJ72" t="s">
        <v>232</v>
      </c>
      <c r="DK72">
        <v>0</v>
      </c>
      <c r="DL72">
        <v>14</v>
      </c>
      <c r="DM72">
        <v>14</v>
      </c>
      <c r="DN72">
        <v>0</v>
      </c>
      <c r="DP72">
        <v>77</v>
      </c>
      <c r="DQ72">
        <v>0</v>
      </c>
      <c r="DR72" t="s">
        <v>135</v>
      </c>
      <c r="DS72">
        <v>7</v>
      </c>
      <c r="DT72">
        <v>400.02</v>
      </c>
    </row>
    <row r="73" spans="1:124" x14ac:dyDescent="0.2">
      <c r="A73" s="1" t="s">
        <v>506</v>
      </c>
      <c r="B73">
        <v>1</v>
      </c>
      <c r="C73">
        <v>3</v>
      </c>
      <c r="D73">
        <v>1</v>
      </c>
      <c r="E73">
        <v>42</v>
      </c>
      <c r="F73">
        <v>0</v>
      </c>
      <c r="G73">
        <v>1</v>
      </c>
      <c r="H73" t="s">
        <v>507</v>
      </c>
      <c r="I73" t="s">
        <v>421</v>
      </c>
      <c r="J73" t="s">
        <v>175</v>
      </c>
      <c r="K73">
        <v>7.8540000000000001</v>
      </c>
      <c r="L73">
        <v>1</v>
      </c>
      <c r="M73">
        <v>61103200</v>
      </c>
      <c r="N73">
        <v>149545300</v>
      </c>
      <c r="O73">
        <v>8</v>
      </c>
      <c r="P73">
        <v>3</v>
      </c>
      <c r="Q73">
        <v>1</v>
      </c>
      <c r="R73">
        <v>1</v>
      </c>
      <c r="S73">
        <v>14</v>
      </c>
      <c r="T73">
        <v>1999</v>
      </c>
      <c r="U73">
        <v>7</v>
      </c>
      <c r="V73">
        <v>0</v>
      </c>
      <c r="W73">
        <v>44829</v>
      </c>
      <c r="X73">
        <v>2016</v>
      </c>
      <c r="Y73">
        <v>9</v>
      </c>
      <c r="Z73">
        <v>35.4</v>
      </c>
      <c r="AA73">
        <v>2</v>
      </c>
      <c r="AB73">
        <v>27</v>
      </c>
      <c r="AC73">
        <v>0</v>
      </c>
      <c r="AD73">
        <v>1</v>
      </c>
      <c r="AE73">
        <v>1</v>
      </c>
      <c r="AF73">
        <v>1</v>
      </c>
      <c r="AG73">
        <v>1</v>
      </c>
      <c r="AH73">
        <v>5</v>
      </c>
      <c r="AI73" t="s">
        <v>126</v>
      </c>
      <c r="AJ73">
        <v>0</v>
      </c>
      <c r="AK73">
        <v>0</v>
      </c>
      <c r="AL73" t="s">
        <v>125</v>
      </c>
      <c r="AM73">
        <v>1</v>
      </c>
      <c r="AN73">
        <v>2</v>
      </c>
      <c r="AO73">
        <v>5</v>
      </c>
      <c r="AP73">
        <v>4</v>
      </c>
      <c r="AQ73">
        <v>0</v>
      </c>
      <c r="AR73">
        <v>0</v>
      </c>
      <c r="AS73">
        <v>1</v>
      </c>
      <c r="AT73">
        <v>0</v>
      </c>
      <c r="AU73">
        <v>3.1</v>
      </c>
      <c r="AV73">
        <v>43.6</v>
      </c>
      <c r="AW73">
        <v>44.5</v>
      </c>
      <c r="AX73">
        <v>0</v>
      </c>
      <c r="AY73">
        <v>3.5</v>
      </c>
      <c r="AZ73">
        <v>31.1</v>
      </c>
      <c r="BA73">
        <v>39.4</v>
      </c>
      <c r="BB73">
        <v>99.99</v>
      </c>
      <c r="BC73" t="s">
        <v>140</v>
      </c>
      <c r="BD73">
        <v>7.04</v>
      </c>
      <c r="BE73" t="s">
        <v>140</v>
      </c>
      <c r="BF73">
        <v>4</v>
      </c>
      <c r="BG73">
        <v>30.4</v>
      </c>
      <c r="BH73">
        <v>7</v>
      </c>
      <c r="BI73">
        <v>6</v>
      </c>
      <c r="BJ73">
        <v>6</v>
      </c>
      <c r="BK73" t="s">
        <v>126</v>
      </c>
      <c r="BL73" t="s">
        <v>126</v>
      </c>
      <c r="BM73">
        <v>1</v>
      </c>
      <c r="BN73">
        <v>95.1</v>
      </c>
      <c r="BO73">
        <v>1</v>
      </c>
      <c r="BP73">
        <v>35.700000000000003</v>
      </c>
      <c r="BQ73">
        <v>6</v>
      </c>
      <c r="BR73">
        <v>7</v>
      </c>
      <c r="BS73">
        <v>5</v>
      </c>
      <c r="BT73">
        <v>5</v>
      </c>
      <c r="BU73" t="s">
        <v>126</v>
      </c>
      <c r="BV73">
        <v>8</v>
      </c>
      <c r="BY73">
        <v>0</v>
      </c>
      <c r="BZ73">
        <v>817</v>
      </c>
      <c r="CA73">
        <v>24</v>
      </c>
      <c r="CB73" t="s">
        <v>129</v>
      </c>
      <c r="CC73" t="s">
        <v>129</v>
      </c>
      <c r="CD73" t="s">
        <v>129</v>
      </c>
      <c r="CH73">
        <v>0</v>
      </c>
      <c r="CI73">
        <v>0</v>
      </c>
      <c r="CJ73">
        <v>0</v>
      </c>
      <c r="CM73">
        <v>0</v>
      </c>
      <c r="CN73" t="s">
        <v>126</v>
      </c>
      <c r="CO73">
        <v>2</v>
      </c>
      <c r="CP73">
        <v>1</v>
      </c>
      <c r="CQ73">
        <v>0</v>
      </c>
      <c r="CR73">
        <v>0</v>
      </c>
      <c r="CS73">
        <v>9</v>
      </c>
      <c r="CT73">
        <v>6</v>
      </c>
      <c r="CU73">
        <v>2</v>
      </c>
      <c r="CV73">
        <v>1</v>
      </c>
      <c r="CW73">
        <v>7</v>
      </c>
      <c r="CX73">
        <v>0</v>
      </c>
      <c r="CZ73" t="s">
        <v>130</v>
      </c>
      <c r="DA73" t="s">
        <v>126</v>
      </c>
      <c r="DB73">
        <v>47000</v>
      </c>
      <c r="DC73">
        <v>2035</v>
      </c>
      <c r="DD73">
        <v>0</v>
      </c>
      <c r="DE73" t="s">
        <v>126</v>
      </c>
      <c r="DF73" s="2">
        <v>43224</v>
      </c>
      <c r="DG73" t="s">
        <v>131</v>
      </c>
      <c r="DH73" t="s">
        <v>134</v>
      </c>
      <c r="DN73">
        <v>0</v>
      </c>
      <c r="DP73">
        <v>79</v>
      </c>
      <c r="DQ73">
        <v>0</v>
      </c>
      <c r="DR73" t="s">
        <v>132</v>
      </c>
      <c r="DS73">
        <v>6</v>
      </c>
      <c r="DT73">
        <v>1753.3</v>
      </c>
    </row>
    <row r="74" spans="1:124" x14ac:dyDescent="0.2">
      <c r="A74" s="1" t="s">
        <v>510</v>
      </c>
      <c r="B74">
        <v>1</v>
      </c>
      <c r="C74">
        <v>3</v>
      </c>
      <c r="D74">
        <v>1</v>
      </c>
      <c r="E74">
        <v>42</v>
      </c>
      <c r="F74">
        <v>2</v>
      </c>
      <c r="G74">
        <v>1</v>
      </c>
      <c r="H74" t="s">
        <v>511</v>
      </c>
      <c r="I74" t="s">
        <v>512</v>
      </c>
      <c r="J74" t="s">
        <v>513</v>
      </c>
      <c r="K74">
        <v>1.2869999999999999</v>
      </c>
      <c r="L74">
        <v>1</v>
      </c>
      <c r="M74">
        <v>61072400</v>
      </c>
      <c r="N74">
        <v>149531100</v>
      </c>
      <c r="O74">
        <v>2</v>
      </c>
      <c r="P74">
        <v>3</v>
      </c>
      <c r="Q74">
        <v>1</v>
      </c>
      <c r="R74">
        <v>1</v>
      </c>
      <c r="S74">
        <v>14</v>
      </c>
      <c r="T74">
        <v>2006</v>
      </c>
      <c r="U74">
        <v>2</v>
      </c>
      <c r="V74">
        <v>4</v>
      </c>
      <c r="W74">
        <v>28834</v>
      </c>
      <c r="X74">
        <v>2016</v>
      </c>
      <c r="Y74" t="s">
        <v>125</v>
      </c>
      <c r="Z74">
        <v>11.9</v>
      </c>
      <c r="AA74">
        <v>0</v>
      </c>
      <c r="AB74">
        <v>0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5</v>
      </c>
      <c r="AI74" t="s">
        <v>126</v>
      </c>
      <c r="AJ74">
        <v>0</v>
      </c>
      <c r="AK74">
        <v>0</v>
      </c>
      <c r="AL74" t="s">
        <v>125</v>
      </c>
      <c r="AM74">
        <v>1</v>
      </c>
      <c r="AN74">
        <v>1</v>
      </c>
      <c r="AO74">
        <v>5</v>
      </c>
      <c r="AP74">
        <v>4</v>
      </c>
      <c r="AQ74">
        <v>0</v>
      </c>
      <c r="AR74">
        <v>0</v>
      </c>
      <c r="AS74">
        <v>2</v>
      </c>
      <c r="AT74">
        <v>0</v>
      </c>
      <c r="AU74">
        <v>11</v>
      </c>
      <c r="AV74">
        <v>33.5</v>
      </c>
      <c r="AW74">
        <v>68</v>
      </c>
      <c r="AX74">
        <v>0</v>
      </c>
      <c r="AY74">
        <v>0</v>
      </c>
      <c r="AZ74">
        <v>11</v>
      </c>
      <c r="BA74">
        <v>11.9</v>
      </c>
      <c r="BB74">
        <v>99.99</v>
      </c>
      <c r="BC74" t="s">
        <v>199</v>
      </c>
      <c r="BD74">
        <v>5.72</v>
      </c>
      <c r="BE74" t="s">
        <v>199</v>
      </c>
      <c r="BF74">
        <v>9.1</v>
      </c>
      <c r="BG74">
        <v>1.5</v>
      </c>
      <c r="BH74">
        <v>8</v>
      </c>
      <c r="BI74">
        <v>8</v>
      </c>
      <c r="BJ74">
        <v>8</v>
      </c>
      <c r="BK74" t="s">
        <v>126</v>
      </c>
      <c r="BL74" t="s">
        <v>126</v>
      </c>
      <c r="BM74">
        <v>1</v>
      </c>
      <c r="BN74">
        <v>92.4</v>
      </c>
      <c r="BO74">
        <v>1</v>
      </c>
      <c r="BP74">
        <v>42.6</v>
      </c>
      <c r="BQ74">
        <v>8</v>
      </c>
      <c r="BR74">
        <v>6</v>
      </c>
      <c r="BS74">
        <v>8</v>
      </c>
      <c r="BT74">
        <v>5</v>
      </c>
      <c r="BU74" t="s">
        <v>126</v>
      </c>
      <c r="BV74">
        <v>8</v>
      </c>
      <c r="BZ74">
        <v>817</v>
      </c>
      <c r="CA74">
        <v>24</v>
      </c>
      <c r="CB74" t="s">
        <v>129</v>
      </c>
      <c r="CC74" t="s">
        <v>129</v>
      </c>
      <c r="CD74" t="s">
        <v>129</v>
      </c>
      <c r="CL74" t="s">
        <v>133</v>
      </c>
      <c r="CM74">
        <v>0</v>
      </c>
      <c r="CN74" t="s">
        <v>140</v>
      </c>
      <c r="CO74">
        <v>1</v>
      </c>
      <c r="CP74">
        <v>1</v>
      </c>
      <c r="CQ74">
        <v>0</v>
      </c>
      <c r="CR74">
        <v>0</v>
      </c>
      <c r="CS74">
        <v>9</v>
      </c>
      <c r="CT74">
        <v>6</v>
      </c>
      <c r="CU74">
        <v>2</v>
      </c>
      <c r="CV74">
        <v>1</v>
      </c>
      <c r="CW74">
        <v>4</v>
      </c>
      <c r="CX74">
        <v>0</v>
      </c>
      <c r="CZ74" t="s">
        <v>130</v>
      </c>
      <c r="DA74" t="s">
        <v>126</v>
      </c>
      <c r="DB74">
        <v>30000</v>
      </c>
      <c r="DC74">
        <v>2035</v>
      </c>
      <c r="DD74">
        <v>0</v>
      </c>
      <c r="DE74" t="s">
        <v>126</v>
      </c>
      <c r="DF74" s="2">
        <v>43224</v>
      </c>
      <c r="DG74" t="s">
        <v>131</v>
      </c>
      <c r="DH74" t="s">
        <v>134</v>
      </c>
      <c r="DN74">
        <v>0</v>
      </c>
      <c r="DP74">
        <v>92.1</v>
      </c>
      <c r="DQ74">
        <v>0</v>
      </c>
      <c r="DR74" t="s">
        <v>135</v>
      </c>
      <c r="DS74">
        <v>8</v>
      </c>
      <c r="DT74">
        <v>809.2</v>
      </c>
    </row>
    <row r="75" spans="1:124" x14ac:dyDescent="0.2">
      <c r="A75" s="1" t="s">
        <v>514</v>
      </c>
      <c r="B75">
        <v>1</v>
      </c>
      <c r="C75">
        <v>3</v>
      </c>
      <c r="D75">
        <v>1</v>
      </c>
      <c r="E75">
        <v>42</v>
      </c>
      <c r="F75">
        <v>4</v>
      </c>
      <c r="G75">
        <v>1</v>
      </c>
      <c r="H75" t="s">
        <v>515</v>
      </c>
      <c r="I75" t="s">
        <v>512</v>
      </c>
      <c r="J75" t="s">
        <v>513</v>
      </c>
      <c r="K75">
        <v>1.2869999999999999</v>
      </c>
      <c r="L75">
        <v>1</v>
      </c>
      <c r="M75">
        <v>61072500</v>
      </c>
      <c r="N75">
        <v>149531100</v>
      </c>
      <c r="O75">
        <v>2</v>
      </c>
      <c r="P75">
        <v>3</v>
      </c>
      <c r="Q75">
        <v>1</v>
      </c>
      <c r="R75">
        <v>1</v>
      </c>
      <c r="S75">
        <v>14</v>
      </c>
      <c r="T75">
        <v>2006</v>
      </c>
      <c r="U75">
        <v>2</v>
      </c>
      <c r="V75">
        <v>4</v>
      </c>
      <c r="W75">
        <v>28834</v>
      </c>
      <c r="X75">
        <v>2016</v>
      </c>
      <c r="Y75" t="s">
        <v>125</v>
      </c>
      <c r="Z75">
        <v>11.9</v>
      </c>
      <c r="AA75">
        <v>0</v>
      </c>
      <c r="AB75">
        <v>0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5</v>
      </c>
      <c r="AI75" t="s">
        <v>126</v>
      </c>
      <c r="AJ75">
        <v>0</v>
      </c>
      <c r="AK75">
        <v>0</v>
      </c>
      <c r="AL75" t="s">
        <v>125</v>
      </c>
      <c r="AM75">
        <v>1</v>
      </c>
      <c r="AN75">
        <v>1</v>
      </c>
      <c r="AO75">
        <v>5</v>
      </c>
      <c r="AP75">
        <v>4</v>
      </c>
      <c r="AQ75">
        <v>0</v>
      </c>
      <c r="AR75">
        <v>0</v>
      </c>
      <c r="AS75">
        <v>2</v>
      </c>
      <c r="AT75">
        <v>0</v>
      </c>
      <c r="AU75">
        <v>11</v>
      </c>
      <c r="AV75">
        <v>33.5</v>
      </c>
      <c r="AW75">
        <v>68</v>
      </c>
      <c r="AX75">
        <v>0</v>
      </c>
      <c r="AY75">
        <v>0</v>
      </c>
      <c r="AZ75">
        <v>11</v>
      </c>
      <c r="BA75">
        <v>11.9</v>
      </c>
      <c r="BB75">
        <v>99.99</v>
      </c>
      <c r="BC75" t="s">
        <v>199</v>
      </c>
      <c r="BD75">
        <v>5.97</v>
      </c>
      <c r="BE75" t="s">
        <v>199</v>
      </c>
      <c r="BF75">
        <v>9.1</v>
      </c>
      <c r="BG75">
        <v>1.5</v>
      </c>
      <c r="BH75">
        <v>8</v>
      </c>
      <c r="BI75">
        <v>8</v>
      </c>
      <c r="BJ75">
        <v>8</v>
      </c>
      <c r="BK75" t="s">
        <v>126</v>
      </c>
      <c r="BL75" t="s">
        <v>126</v>
      </c>
      <c r="BM75">
        <v>1</v>
      </c>
      <c r="BN75">
        <v>92.4</v>
      </c>
      <c r="BO75">
        <v>1</v>
      </c>
      <c r="BP75">
        <v>42.6</v>
      </c>
      <c r="BQ75">
        <v>8</v>
      </c>
      <c r="BR75">
        <v>6</v>
      </c>
      <c r="BS75">
        <v>8</v>
      </c>
      <c r="BT75">
        <v>5</v>
      </c>
      <c r="BU75" t="s">
        <v>126</v>
      </c>
      <c r="BV75">
        <v>8</v>
      </c>
      <c r="BZ75">
        <v>817</v>
      </c>
      <c r="CA75">
        <v>24</v>
      </c>
      <c r="CB75" t="s">
        <v>129</v>
      </c>
      <c r="CC75" t="s">
        <v>129</v>
      </c>
      <c r="CD75" t="s">
        <v>129</v>
      </c>
      <c r="CL75" t="s">
        <v>133</v>
      </c>
      <c r="CM75">
        <v>0</v>
      </c>
      <c r="CN75" t="s">
        <v>206</v>
      </c>
      <c r="CO75">
        <v>1</v>
      </c>
      <c r="CP75">
        <v>1</v>
      </c>
      <c r="CQ75">
        <v>0</v>
      </c>
      <c r="CR75">
        <v>0</v>
      </c>
      <c r="CS75">
        <v>9</v>
      </c>
      <c r="CT75">
        <v>6</v>
      </c>
      <c r="CU75">
        <v>2</v>
      </c>
      <c r="CV75">
        <v>1</v>
      </c>
      <c r="CW75">
        <v>4</v>
      </c>
      <c r="CX75">
        <v>0</v>
      </c>
      <c r="CZ75" t="s">
        <v>130</v>
      </c>
      <c r="DA75" t="s">
        <v>126</v>
      </c>
      <c r="DB75">
        <v>30000</v>
      </c>
      <c r="DC75">
        <v>2035</v>
      </c>
      <c r="DD75">
        <v>0</v>
      </c>
      <c r="DE75" t="s">
        <v>126</v>
      </c>
      <c r="DF75" s="2">
        <v>43224</v>
      </c>
      <c r="DG75" t="s">
        <v>131</v>
      </c>
      <c r="DH75" t="s">
        <v>134</v>
      </c>
      <c r="DN75">
        <v>0</v>
      </c>
      <c r="DP75">
        <v>92.1</v>
      </c>
      <c r="DQ75">
        <v>0</v>
      </c>
      <c r="DR75" t="s">
        <v>135</v>
      </c>
      <c r="DS75">
        <v>8</v>
      </c>
      <c r="DT75">
        <v>809.2</v>
      </c>
    </row>
    <row r="76" spans="1:124" x14ac:dyDescent="0.2">
      <c r="A76" s="1" t="s">
        <v>516</v>
      </c>
      <c r="B76">
        <v>1</v>
      </c>
      <c r="C76">
        <v>3</v>
      </c>
      <c r="D76">
        <v>1</v>
      </c>
      <c r="E76">
        <v>555</v>
      </c>
      <c r="F76">
        <v>0</v>
      </c>
      <c r="G76">
        <v>1</v>
      </c>
      <c r="H76" t="s">
        <v>210</v>
      </c>
      <c r="I76" t="s">
        <v>517</v>
      </c>
      <c r="J76" t="s">
        <v>145</v>
      </c>
      <c r="K76">
        <v>0.32200000000000001</v>
      </c>
      <c r="L76">
        <v>0</v>
      </c>
      <c r="M76">
        <v>61132500</v>
      </c>
      <c r="N76">
        <v>149533400</v>
      </c>
      <c r="O76">
        <v>199</v>
      </c>
      <c r="P76">
        <v>3</v>
      </c>
      <c r="Q76">
        <v>4</v>
      </c>
      <c r="R76">
        <v>27</v>
      </c>
      <c r="S76">
        <v>8</v>
      </c>
      <c r="T76">
        <v>2005</v>
      </c>
      <c r="U76">
        <v>2</v>
      </c>
      <c r="V76">
        <v>0</v>
      </c>
      <c r="W76">
        <v>100</v>
      </c>
      <c r="X76">
        <v>2016</v>
      </c>
      <c r="Y76" t="s">
        <v>125</v>
      </c>
      <c r="Z76">
        <v>9.8000000000000007</v>
      </c>
      <c r="AA76">
        <v>0</v>
      </c>
      <c r="AB76">
        <v>26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5</v>
      </c>
      <c r="AI76">
        <v>0</v>
      </c>
      <c r="AJ76">
        <v>0</v>
      </c>
      <c r="AK76">
        <v>0</v>
      </c>
      <c r="AL76" t="s">
        <v>125</v>
      </c>
      <c r="AM76">
        <v>1</v>
      </c>
      <c r="AN76">
        <v>5</v>
      </c>
      <c r="AO76">
        <v>5</v>
      </c>
      <c r="AP76">
        <v>4</v>
      </c>
      <c r="AQ76">
        <v>0</v>
      </c>
      <c r="AR76">
        <v>0</v>
      </c>
      <c r="AS76">
        <v>2</v>
      </c>
      <c r="AT76">
        <v>0</v>
      </c>
      <c r="AU76">
        <v>9.8000000000000007</v>
      </c>
      <c r="AV76">
        <v>28.3</v>
      </c>
      <c r="AW76">
        <v>57.9</v>
      </c>
      <c r="AX76">
        <v>2.4</v>
      </c>
      <c r="AY76">
        <v>0</v>
      </c>
      <c r="AZ76">
        <v>9.8000000000000007</v>
      </c>
      <c r="BA76">
        <v>13.3</v>
      </c>
      <c r="BB76">
        <v>99.99</v>
      </c>
      <c r="BC76" t="s">
        <v>126</v>
      </c>
      <c r="BD76">
        <v>0</v>
      </c>
      <c r="BE76" t="s">
        <v>126</v>
      </c>
      <c r="BF76">
        <v>99.9</v>
      </c>
      <c r="BG76">
        <v>0</v>
      </c>
      <c r="BH76">
        <v>7</v>
      </c>
      <c r="BI76">
        <v>8</v>
      </c>
      <c r="BJ76">
        <v>7</v>
      </c>
      <c r="BK76">
        <v>7</v>
      </c>
      <c r="BL76" t="s">
        <v>126</v>
      </c>
      <c r="BM76">
        <v>1</v>
      </c>
      <c r="BN76">
        <v>99.9</v>
      </c>
      <c r="BO76">
        <v>1</v>
      </c>
      <c r="BP76">
        <v>63.5</v>
      </c>
      <c r="BQ76">
        <v>7</v>
      </c>
      <c r="BR76">
        <v>8</v>
      </c>
      <c r="BS76" t="s">
        <v>126</v>
      </c>
      <c r="BT76">
        <v>5</v>
      </c>
      <c r="BU76">
        <v>9</v>
      </c>
      <c r="BV76">
        <v>5</v>
      </c>
      <c r="BZ76">
        <v>817</v>
      </c>
      <c r="CA76">
        <v>24</v>
      </c>
      <c r="CB76" t="s">
        <v>129</v>
      </c>
      <c r="CC76" t="s">
        <v>129</v>
      </c>
      <c r="CD76" t="s">
        <v>129</v>
      </c>
      <c r="CL76" t="s">
        <v>133</v>
      </c>
      <c r="CM76">
        <v>0</v>
      </c>
      <c r="CN76" t="s">
        <v>126</v>
      </c>
      <c r="CO76">
        <v>2</v>
      </c>
      <c r="CP76">
        <v>0</v>
      </c>
      <c r="CQ76">
        <v>0</v>
      </c>
      <c r="CR76">
        <v>0</v>
      </c>
      <c r="CS76">
        <v>9</v>
      </c>
      <c r="CT76">
        <v>6</v>
      </c>
      <c r="CU76">
        <v>2</v>
      </c>
      <c r="CV76">
        <v>1</v>
      </c>
      <c r="CW76">
        <v>1</v>
      </c>
      <c r="CX76">
        <v>0</v>
      </c>
      <c r="CY76">
        <v>1</v>
      </c>
      <c r="CZ76" t="s">
        <v>130</v>
      </c>
      <c r="DA76" t="s">
        <v>136</v>
      </c>
      <c r="DB76">
        <v>120</v>
      </c>
      <c r="DC76">
        <v>2035</v>
      </c>
      <c r="DE76" t="s">
        <v>126</v>
      </c>
      <c r="DF76" s="2">
        <v>43224</v>
      </c>
      <c r="DG76" t="s">
        <v>131</v>
      </c>
      <c r="DH76" t="s">
        <v>134</v>
      </c>
      <c r="DN76">
        <v>0</v>
      </c>
      <c r="DP76">
        <v>93.1</v>
      </c>
      <c r="DQ76">
        <v>0</v>
      </c>
      <c r="DR76" t="s">
        <v>135</v>
      </c>
      <c r="DS76">
        <v>7</v>
      </c>
      <c r="DT76">
        <v>770.07</v>
      </c>
    </row>
    <row r="77" spans="1:124" x14ac:dyDescent="0.2">
      <c r="A77" s="1" t="s">
        <v>518</v>
      </c>
      <c r="B77">
        <v>1</v>
      </c>
      <c r="C77">
        <v>3</v>
      </c>
      <c r="D77">
        <v>1</v>
      </c>
      <c r="E77">
        <v>0</v>
      </c>
      <c r="F77">
        <v>0</v>
      </c>
      <c r="G77">
        <v>1</v>
      </c>
      <c r="H77" t="s">
        <v>519</v>
      </c>
      <c r="I77" t="s">
        <v>520</v>
      </c>
      <c r="J77" t="s">
        <v>521</v>
      </c>
      <c r="K77">
        <v>4.0890000000000004</v>
      </c>
      <c r="M77">
        <v>61100900</v>
      </c>
      <c r="N77">
        <v>149483200</v>
      </c>
      <c r="O77">
        <v>13</v>
      </c>
      <c r="P77">
        <v>3</v>
      </c>
      <c r="Q77">
        <v>1</v>
      </c>
      <c r="R77">
        <v>1</v>
      </c>
      <c r="S77">
        <v>16</v>
      </c>
      <c r="T77">
        <v>2007</v>
      </c>
      <c r="U77">
        <v>5</v>
      </c>
      <c r="V77">
        <v>0</v>
      </c>
      <c r="W77">
        <v>25248</v>
      </c>
      <c r="X77">
        <v>2016</v>
      </c>
      <c r="Y77">
        <v>9</v>
      </c>
      <c r="Z77">
        <v>25.6</v>
      </c>
      <c r="AA77">
        <v>3</v>
      </c>
      <c r="AB77">
        <v>20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5</v>
      </c>
      <c r="AI77">
        <v>0</v>
      </c>
      <c r="AJ77">
        <v>0</v>
      </c>
      <c r="AK77">
        <v>0</v>
      </c>
      <c r="AL77" t="s">
        <v>125</v>
      </c>
      <c r="AM77">
        <v>5</v>
      </c>
      <c r="AN77">
        <v>5</v>
      </c>
      <c r="AO77">
        <v>5</v>
      </c>
      <c r="AP77">
        <v>4</v>
      </c>
      <c r="AQ77">
        <v>0</v>
      </c>
      <c r="AR77">
        <v>0</v>
      </c>
      <c r="AS77">
        <v>5</v>
      </c>
      <c r="AT77">
        <v>0</v>
      </c>
      <c r="AU77">
        <v>10.4</v>
      </c>
      <c r="AV77">
        <v>36.6</v>
      </c>
      <c r="AW77">
        <v>172.5</v>
      </c>
      <c r="AX77">
        <v>0</v>
      </c>
      <c r="AY77">
        <v>3</v>
      </c>
      <c r="AZ77">
        <v>20.100000000000001</v>
      </c>
      <c r="BA77">
        <v>25.4</v>
      </c>
      <c r="BB77">
        <v>99.99</v>
      </c>
      <c r="BC77" t="s">
        <v>126</v>
      </c>
      <c r="BD77">
        <v>0</v>
      </c>
      <c r="BE77" t="s">
        <v>126</v>
      </c>
      <c r="BF77">
        <v>99.9</v>
      </c>
      <c r="BG77">
        <v>0</v>
      </c>
      <c r="BH77">
        <v>7</v>
      </c>
      <c r="BI77">
        <v>8</v>
      </c>
      <c r="BJ77">
        <v>6</v>
      </c>
      <c r="BK77">
        <v>9</v>
      </c>
      <c r="BL77" t="s">
        <v>126</v>
      </c>
      <c r="BM77">
        <v>1</v>
      </c>
      <c r="BN77">
        <v>87.7</v>
      </c>
      <c r="BO77">
        <v>1</v>
      </c>
      <c r="BP77">
        <v>40.4</v>
      </c>
      <c r="BQ77">
        <v>6</v>
      </c>
      <c r="BR77">
        <v>5</v>
      </c>
      <c r="BS77" t="s">
        <v>126</v>
      </c>
      <c r="BT77">
        <v>5</v>
      </c>
      <c r="BU77">
        <v>9</v>
      </c>
      <c r="BV77">
        <v>8</v>
      </c>
      <c r="BZ77">
        <v>817</v>
      </c>
      <c r="CA77">
        <v>24</v>
      </c>
      <c r="CB77" t="s">
        <v>129</v>
      </c>
      <c r="CC77" t="s">
        <v>129</v>
      </c>
      <c r="CD77" t="s">
        <v>129</v>
      </c>
      <c r="CL77" t="s">
        <v>133</v>
      </c>
      <c r="CM77">
        <v>0</v>
      </c>
      <c r="CN77" t="s">
        <v>126</v>
      </c>
      <c r="CO77">
        <v>2</v>
      </c>
      <c r="CP77">
        <v>0</v>
      </c>
      <c r="CQ77">
        <v>0</v>
      </c>
      <c r="CR77">
        <v>0</v>
      </c>
      <c r="CS77">
        <v>9</v>
      </c>
      <c r="CT77">
        <v>6</v>
      </c>
      <c r="CU77">
        <v>2</v>
      </c>
      <c r="CV77">
        <v>1</v>
      </c>
      <c r="CW77">
        <v>1</v>
      </c>
      <c r="CX77">
        <v>0</v>
      </c>
      <c r="CY77">
        <v>1</v>
      </c>
      <c r="CZ77" t="s">
        <v>130</v>
      </c>
      <c r="DA77">
        <v>8</v>
      </c>
      <c r="DB77">
        <v>26000</v>
      </c>
      <c r="DC77">
        <v>2035</v>
      </c>
      <c r="DE77" t="s">
        <v>126</v>
      </c>
      <c r="DF77" s="2">
        <v>43224</v>
      </c>
      <c r="DG77" t="s">
        <v>131</v>
      </c>
      <c r="DH77" t="s">
        <v>134</v>
      </c>
      <c r="DN77">
        <v>0</v>
      </c>
      <c r="DP77">
        <v>79</v>
      </c>
      <c r="DQ77">
        <v>0</v>
      </c>
      <c r="DR77" t="s">
        <v>132</v>
      </c>
      <c r="DS77">
        <v>6</v>
      </c>
      <c r="DT77">
        <v>4381.5</v>
      </c>
    </row>
    <row r="78" spans="1:124" x14ac:dyDescent="0.2">
      <c r="A78" s="1" t="s">
        <v>522</v>
      </c>
      <c r="B78">
        <v>1</v>
      </c>
      <c r="C78">
        <v>3</v>
      </c>
      <c r="D78">
        <v>1</v>
      </c>
      <c r="E78">
        <v>0</v>
      </c>
      <c r="F78">
        <v>0</v>
      </c>
      <c r="G78">
        <v>1</v>
      </c>
      <c r="H78" t="s">
        <v>523</v>
      </c>
      <c r="I78" t="s">
        <v>520</v>
      </c>
      <c r="J78" t="s">
        <v>235</v>
      </c>
      <c r="K78">
        <v>4.8440000000000003</v>
      </c>
      <c r="L78">
        <v>0</v>
      </c>
      <c r="M78">
        <v>61103200</v>
      </c>
      <c r="N78">
        <v>149483000</v>
      </c>
      <c r="O78">
        <v>13</v>
      </c>
      <c r="P78">
        <v>3</v>
      </c>
      <c r="Q78">
        <v>1</v>
      </c>
      <c r="R78">
        <v>1</v>
      </c>
      <c r="S78">
        <v>16</v>
      </c>
      <c r="T78">
        <v>2007</v>
      </c>
      <c r="U78">
        <v>4</v>
      </c>
      <c r="V78">
        <v>0</v>
      </c>
      <c r="W78">
        <v>25248</v>
      </c>
      <c r="X78">
        <v>2016</v>
      </c>
      <c r="Y78">
        <v>9</v>
      </c>
      <c r="Z78">
        <v>25.6</v>
      </c>
      <c r="AA78">
        <v>3</v>
      </c>
      <c r="AB78">
        <v>25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5</v>
      </c>
      <c r="AI78">
        <v>0</v>
      </c>
      <c r="AJ78">
        <v>0</v>
      </c>
      <c r="AK78">
        <v>0</v>
      </c>
      <c r="AL78" t="s">
        <v>125</v>
      </c>
      <c r="AM78">
        <v>5</v>
      </c>
      <c r="AN78">
        <v>5</v>
      </c>
      <c r="AO78">
        <v>5</v>
      </c>
      <c r="AP78">
        <v>4</v>
      </c>
      <c r="AQ78">
        <v>0</v>
      </c>
      <c r="AR78">
        <v>0</v>
      </c>
      <c r="AS78">
        <v>3</v>
      </c>
      <c r="AT78">
        <v>0</v>
      </c>
      <c r="AU78">
        <v>10.4</v>
      </c>
      <c r="AV78">
        <v>36.6</v>
      </c>
      <c r="AW78">
        <v>109.1</v>
      </c>
      <c r="AX78">
        <v>0</v>
      </c>
      <c r="AY78">
        <v>3</v>
      </c>
      <c r="AZ78">
        <v>20.100000000000001</v>
      </c>
      <c r="BA78">
        <v>25.4</v>
      </c>
      <c r="BB78">
        <v>99.99</v>
      </c>
      <c r="BC78" t="s">
        <v>126</v>
      </c>
      <c r="BD78">
        <v>0</v>
      </c>
      <c r="BE78" t="s">
        <v>126</v>
      </c>
      <c r="BF78">
        <v>99.9</v>
      </c>
      <c r="BG78">
        <v>0</v>
      </c>
      <c r="BH78">
        <v>6</v>
      </c>
      <c r="BI78">
        <v>7</v>
      </c>
      <c r="BJ78">
        <v>6</v>
      </c>
      <c r="BK78">
        <v>9</v>
      </c>
      <c r="BL78" t="s">
        <v>126</v>
      </c>
      <c r="BM78">
        <v>1</v>
      </c>
      <c r="BN78">
        <v>87.7</v>
      </c>
      <c r="BO78">
        <v>1</v>
      </c>
      <c r="BP78">
        <v>40.4</v>
      </c>
      <c r="BQ78">
        <v>6</v>
      </c>
      <c r="BR78">
        <v>7</v>
      </c>
      <c r="BS78" t="s">
        <v>126</v>
      </c>
      <c r="BT78">
        <v>5</v>
      </c>
      <c r="BU78">
        <v>9</v>
      </c>
      <c r="BV78">
        <v>8</v>
      </c>
      <c r="BZ78">
        <v>817</v>
      </c>
      <c r="CA78">
        <v>24</v>
      </c>
      <c r="CB78" t="s">
        <v>129</v>
      </c>
      <c r="CC78" t="s">
        <v>129</v>
      </c>
      <c r="CD78" t="s">
        <v>129</v>
      </c>
      <c r="CL78" t="s">
        <v>133</v>
      </c>
      <c r="CM78">
        <v>0</v>
      </c>
      <c r="CN78" t="s">
        <v>126</v>
      </c>
      <c r="CO78">
        <v>2</v>
      </c>
      <c r="CP78">
        <v>0</v>
      </c>
      <c r="CQ78">
        <v>0</v>
      </c>
      <c r="CR78">
        <v>0</v>
      </c>
      <c r="CS78">
        <v>9</v>
      </c>
      <c r="CT78">
        <v>6</v>
      </c>
      <c r="CU78">
        <v>2</v>
      </c>
      <c r="CV78">
        <v>1</v>
      </c>
      <c r="CW78">
        <v>1</v>
      </c>
      <c r="CX78">
        <v>0</v>
      </c>
      <c r="CY78">
        <v>1</v>
      </c>
      <c r="CZ78" t="s">
        <v>130</v>
      </c>
      <c r="DA78">
        <v>8</v>
      </c>
      <c r="DB78">
        <v>26000</v>
      </c>
      <c r="DC78">
        <v>2035</v>
      </c>
      <c r="DE78" t="s">
        <v>126</v>
      </c>
      <c r="DF78" s="2">
        <v>43224</v>
      </c>
      <c r="DG78" t="s">
        <v>131</v>
      </c>
      <c r="DH78" t="s">
        <v>134</v>
      </c>
      <c r="DN78">
        <v>0</v>
      </c>
      <c r="DP78">
        <v>80</v>
      </c>
      <c r="DQ78">
        <v>0</v>
      </c>
      <c r="DR78" t="s">
        <v>132</v>
      </c>
      <c r="DS78">
        <v>6</v>
      </c>
      <c r="DT78">
        <v>2771.14</v>
      </c>
    </row>
    <row r="79" spans="1:124" x14ac:dyDescent="0.2">
      <c r="A79" s="1" t="s">
        <v>524</v>
      </c>
      <c r="B79">
        <v>1</v>
      </c>
      <c r="C79">
        <v>3</v>
      </c>
      <c r="D79">
        <v>1</v>
      </c>
      <c r="E79">
        <v>0</v>
      </c>
      <c r="F79">
        <v>0</v>
      </c>
      <c r="G79">
        <v>1</v>
      </c>
      <c r="H79" t="s">
        <v>525</v>
      </c>
      <c r="I79" t="s">
        <v>526</v>
      </c>
      <c r="J79" t="s">
        <v>294</v>
      </c>
      <c r="K79">
        <v>2.5270000000000001</v>
      </c>
      <c r="M79">
        <v>61131600</v>
      </c>
      <c r="N79">
        <v>149483000</v>
      </c>
      <c r="O79">
        <v>5</v>
      </c>
      <c r="P79">
        <v>3</v>
      </c>
      <c r="Q79">
        <v>1</v>
      </c>
      <c r="R79">
        <v>1</v>
      </c>
      <c r="S79">
        <v>16</v>
      </c>
      <c r="T79">
        <v>2008</v>
      </c>
      <c r="U79">
        <v>4</v>
      </c>
      <c r="V79">
        <v>4</v>
      </c>
      <c r="W79">
        <v>12019</v>
      </c>
      <c r="X79">
        <v>2016</v>
      </c>
      <c r="Y79" t="s">
        <v>125</v>
      </c>
      <c r="Z79">
        <v>27.4</v>
      </c>
      <c r="AA79">
        <v>3</v>
      </c>
      <c r="AB79">
        <v>27</v>
      </c>
      <c r="AC79">
        <v>0</v>
      </c>
      <c r="AD79">
        <v>1</v>
      </c>
      <c r="AE79">
        <v>1</v>
      </c>
      <c r="AF79">
        <v>1</v>
      </c>
      <c r="AG79">
        <v>1</v>
      </c>
      <c r="AH79">
        <v>5</v>
      </c>
      <c r="AI79" t="s">
        <v>126</v>
      </c>
      <c r="AJ79">
        <v>0</v>
      </c>
      <c r="AK79">
        <v>0</v>
      </c>
      <c r="AL79" t="s">
        <v>125</v>
      </c>
      <c r="AM79">
        <v>5</v>
      </c>
      <c r="AN79">
        <v>1</v>
      </c>
      <c r="AO79">
        <v>5</v>
      </c>
      <c r="AP79">
        <v>4</v>
      </c>
      <c r="AQ79">
        <v>0</v>
      </c>
      <c r="AR79">
        <v>0</v>
      </c>
      <c r="AS79">
        <v>2</v>
      </c>
      <c r="AT79">
        <v>0</v>
      </c>
      <c r="AU79">
        <v>11</v>
      </c>
      <c r="AV79">
        <v>38.700000000000003</v>
      </c>
      <c r="AW79">
        <v>71.900000000000006</v>
      </c>
      <c r="AX79">
        <v>5.2</v>
      </c>
      <c r="AY79">
        <v>4</v>
      </c>
      <c r="AZ79">
        <v>15.5</v>
      </c>
      <c r="BA79">
        <v>25.6</v>
      </c>
      <c r="BB79">
        <v>99.99</v>
      </c>
      <c r="BC79" t="s">
        <v>199</v>
      </c>
      <c r="BD79">
        <v>5.72</v>
      </c>
      <c r="BE79" t="s">
        <v>199</v>
      </c>
      <c r="BF79">
        <v>4.9000000000000004</v>
      </c>
      <c r="BG79">
        <v>4.9000000000000004</v>
      </c>
      <c r="BH79">
        <v>7</v>
      </c>
      <c r="BI79">
        <v>7</v>
      </c>
      <c r="BJ79">
        <v>7</v>
      </c>
      <c r="BK79" t="s">
        <v>126</v>
      </c>
      <c r="BL79" t="s">
        <v>126</v>
      </c>
      <c r="BM79">
        <v>1</v>
      </c>
      <c r="BN79">
        <v>87.7</v>
      </c>
      <c r="BO79">
        <v>1</v>
      </c>
      <c r="BP79">
        <v>40.4</v>
      </c>
      <c r="BQ79">
        <v>7</v>
      </c>
      <c r="BR79">
        <v>4</v>
      </c>
      <c r="BS79">
        <v>6</v>
      </c>
      <c r="BT79">
        <v>5</v>
      </c>
      <c r="BU79" t="s">
        <v>126</v>
      </c>
      <c r="BV79">
        <v>8</v>
      </c>
      <c r="BZ79">
        <v>717</v>
      </c>
      <c r="CA79">
        <v>24</v>
      </c>
      <c r="CB79" t="s">
        <v>129</v>
      </c>
      <c r="CC79" t="s">
        <v>129</v>
      </c>
      <c r="CD79" t="s">
        <v>129</v>
      </c>
      <c r="CL79" t="s">
        <v>133</v>
      </c>
      <c r="CM79">
        <v>0</v>
      </c>
      <c r="CN79" t="s">
        <v>126</v>
      </c>
      <c r="CO79">
        <v>2</v>
      </c>
      <c r="CP79">
        <v>0</v>
      </c>
      <c r="CQ79">
        <v>0</v>
      </c>
      <c r="CR79">
        <v>0</v>
      </c>
      <c r="CS79">
        <v>9</v>
      </c>
      <c r="CT79">
        <v>6</v>
      </c>
      <c r="CU79">
        <v>2</v>
      </c>
      <c r="CV79">
        <v>1</v>
      </c>
      <c r="CW79">
        <v>13</v>
      </c>
      <c r="CX79">
        <v>1</v>
      </c>
      <c r="CZ79" t="s">
        <v>130</v>
      </c>
      <c r="DA79" t="s">
        <v>126</v>
      </c>
      <c r="DB79">
        <v>18000</v>
      </c>
      <c r="DC79">
        <v>2035</v>
      </c>
      <c r="DD79">
        <v>0</v>
      </c>
      <c r="DE79" t="s">
        <v>126</v>
      </c>
      <c r="DF79" s="2">
        <v>43224</v>
      </c>
      <c r="DG79" t="s">
        <v>131</v>
      </c>
      <c r="DH79" t="s">
        <v>134</v>
      </c>
      <c r="DN79">
        <v>0</v>
      </c>
      <c r="DP79">
        <v>79.5</v>
      </c>
      <c r="DQ79">
        <v>0</v>
      </c>
      <c r="DR79" t="s">
        <v>135</v>
      </c>
      <c r="DS79">
        <v>7</v>
      </c>
      <c r="DT79">
        <v>1840.64</v>
      </c>
    </row>
    <row r="80" spans="1:124" x14ac:dyDescent="0.2">
      <c r="A80" s="1" t="s">
        <v>527</v>
      </c>
      <c r="B80">
        <v>1</v>
      </c>
      <c r="C80">
        <v>3</v>
      </c>
      <c r="D80">
        <v>1</v>
      </c>
      <c r="E80">
        <v>0</v>
      </c>
      <c r="F80">
        <v>0</v>
      </c>
      <c r="G80">
        <v>1</v>
      </c>
      <c r="H80" t="s">
        <v>528</v>
      </c>
      <c r="I80" t="s">
        <v>526</v>
      </c>
      <c r="J80" t="s">
        <v>195</v>
      </c>
      <c r="K80">
        <v>2.4140000000000001</v>
      </c>
      <c r="M80">
        <v>61131400</v>
      </c>
      <c r="N80">
        <v>149483000</v>
      </c>
      <c r="O80">
        <v>5</v>
      </c>
      <c r="P80">
        <v>3</v>
      </c>
      <c r="Q80">
        <v>1</v>
      </c>
      <c r="R80">
        <v>1</v>
      </c>
      <c r="S80">
        <v>14</v>
      </c>
      <c r="T80">
        <v>2008</v>
      </c>
      <c r="U80">
        <v>4</v>
      </c>
      <c r="V80">
        <v>0</v>
      </c>
      <c r="W80">
        <v>21057</v>
      </c>
      <c r="X80">
        <v>2016</v>
      </c>
      <c r="Y80" t="s">
        <v>125</v>
      </c>
      <c r="Z80">
        <v>15.5</v>
      </c>
      <c r="AA80">
        <v>2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1</v>
      </c>
      <c r="AH80">
        <v>5</v>
      </c>
      <c r="AI80" t="s">
        <v>126</v>
      </c>
      <c r="AJ80">
        <v>0</v>
      </c>
      <c r="AK80">
        <v>0</v>
      </c>
      <c r="AL80" t="s">
        <v>125</v>
      </c>
      <c r="AM80">
        <v>5</v>
      </c>
      <c r="AN80">
        <v>3</v>
      </c>
      <c r="AO80">
        <v>1</v>
      </c>
      <c r="AP80">
        <v>19</v>
      </c>
      <c r="AQ80">
        <v>0</v>
      </c>
      <c r="AR80">
        <v>0</v>
      </c>
      <c r="AS80">
        <v>1</v>
      </c>
      <c r="AT80">
        <v>0</v>
      </c>
      <c r="AU80">
        <v>11</v>
      </c>
      <c r="AV80">
        <v>6.1</v>
      </c>
      <c r="AW80">
        <v>6.1</v>
      </c>
      <c r="AX80">
        <v>5.2</v>
      </c>
      <c r="AY80">
        <v>4</v>
      </c>
      <c r="AZ80">
        <v>15.5</v>
      </c>
      <c r="BA80">
        <v>29.6</v>
      </c>
      <c r="BB80">
        <v>99.99</v>
      </c>
      <c r="BC80" t="s">
        <v>126</v>
      </c>
      <c r="BD80">
        <v>0</v>
      </c>
      <c r="BE80" t="s">
        <v>126</v>
      </c>
      <c r="BF80">
        <v>99.9</v>
      </c>
      <c r="BG80">
        <v>0</v>
      </c>
      <c r="BH80" t="s">
        <v>126</v>
      </c>
      <c r="BI80" t="s">
        <v>126</v>
      </c>
      <c r="BJ80" t="s">
        <v>126</v>
      </c>
      <c r="BK80" t="s">
        <v>126</v>
      </c>
      <c r="BL80">
        <v>7</v>
      </c>
      <c r="BM80" t="s">
        <v>125</v>
      </c>
      <c r="BN80">
        <v>54.5</v>
      </c>
      <c r="BO80" t="s">
        <v>125</v>
      </c>
      <c r="BP80">
        <v>32.700000000000003</v>
      </c>
      <c r="BQ80">
        <v>7</v>
      </c>
      <c r="BR80">
        <v>4</v>
      </c>
      <c r="BS80" t="s">
        <v>126</v>
      </c>
      <c r="BT80">
        <v>5</v>
      </c>
      <c r="BU80" t="s">
        <v>126</v>
      </c>
      <c r="BV80">
        <v>9</v>
      </c>
      <c r="BZ80">
        <v>817</v>
      </c>
      <c r="CA80">
        <v>24</v>
      </c>
      <c r="CB80" t="s">
        <v>129</v>
      </c>
      <c r="CC80" t="s">
        <v>129</v>
      </c>
      <c r="CD80" t="s">
        <v>129</v>
      </c>
      <c r="CL80" t="s">
        <v>133</v>
      </c>
      <c r="CM80">
        <v>0</v>
      </c>
      <c r="CN80" t="s">
        <v>126</v>
      </c>
      <c r="CO80">
        <v>2</v>
      </c>
      <c r="CP80">
        <v>1</v>
      </c>
      <c r="CQ80">
        <v>0</v>
      </c>
      <c r="CR80">
        <v>0</v>
      </c>
      <c r="CS80" t="s">
        <v>126</v>
      </c>
      <c r="CT80" t="s">
        <v>126</v>
      </c>
      <c r="CU80" t="s">
        <v>126</v>
      </c>
      <c r="CV80" t="s">
        <v>126</v>
      </c>
      <c r="CW80">
        <v>13</v>
      </c>
      <c r="CX80">
        <v>0</v>
      </c>
      <c r="CZ80" t="s">
        <v>130</v>
      </c>
      <c r="DA80" t="s">
        <v>126</v>
      </c>
      <c r="DB80">
        <v>22000</v>
      </c>
      <c r="DC80">
        <v>2035</v>
      </c>
      <c r="DD80">
        <v>0</v>
      </c>
      <c r="DE80" t="s">
        <v>126</v>
      </c>
      <c r="DF80" s="2">
        <v>43224</v>
      </c>
      <c r="DG80" t="s">
        <v>131</v>
      </c>
      <c r="DH80" t="s">
        <v>134</v>
      </c>
      <c r="DN80">
        <v>0</v>
      </c>
      <c r="DP80">
        <v>76.8</v>
      </c>
      <c r="DQ80">
        <v>0</v>
      </c>
      <c r="DR80" t="s">
        <v>135</v>
      </c>
      <c r="DS80">
        <v>7</v>
      </c>
      <c r="DT80">
        <v>180.56</v>
      </c>
    </row>
    <row r="81" spans="1:124" x14ac:dyDescent="0.2">
      <c r="A81" s="1" t="s">
        <v>540</v>
      </c>
      <c r="B81">
        <v>1</v>
      </c>
      <c r="C81">
        <v>3</v>
      </c>
      <c r="D81">
        <v>1</v>
      </c>
      <c r="E81">
        <v>532</v>
      </c>
      <c r="F81">
        <v>0</v>
      </c>
      <c r="G81">
        <v>1</v>
      </c>
      <c r="H81" t="s">
        <v>541</v>
      </c>
      <c r="I81" t="s">
        <v>542</v>
      </c>
      <c r="J81" t="s">
        <v>235</v>
      </c>
      <c r="K81">
        <v>4.8280000000000003</v>
      </c>
      <c r="L81">
        <v>0</v>
      </c>
      <c r="M81">
        <v>61095700</v>
      </c>
      <c r="N81">
        <v>149535200</v>
      </c>
      <c r="O81">
        <v>3</v>
      </c>
      <c r="P81">
        <v>3</v>
      </c>
      <c r="Q81">
        <v>1</v>
      </c>
      <c r="R81">
        <v>1</v>
      </c>
      <c r="S81">
        <v>16</v>
      </c>
      <c r="T81">
        <v>2015</v>
      </c>
      <c r="U81">
        <v>4</v>
      </c>
      <c r="V81">
        <v>2</v>
      </c>
      <c r="W81">
        <v>10016</v>
      </c>
      <c r="X81">
        <v>2016</v>
      </c>
      <c r="Y81" t="s">
        <v>125</v>
      </c>
      <c r="Z81">
        <v>20.7</v>
      </c>
      <c r="AA81">
        <v>3</v>
      </c>
      <c r="AB81">
        <v>14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5</v>
      </c>
      <c r="AI81" t="s">
        <v>126</v>
      </c>
      <c r="AJ81">
        <v>0</v>
      </c>
      <c r="AK81">
        <v>0</v>
      </c>
      <c r="AL81" t="s">
        <v>125</v>
      </c>
      <c r="AM81">
        <v>1</v>
      </c>
      <c r="AN81">
        <v>4</v>
      </c>
      <c r="AO81">
        <v>3</v>
      </c>
      <c r="AP81">
        <v>5</v>
      </c>
      <c r="AQ81">
        <v>0</v>
      </c>
      <c r="AR81">
        <v>0</v>
      </c>
      <c r="AS81">
        <v>1</v>
      </c>
      <c r="AT81">
        <v>0</v>
      </c>
      <c r="AU81">
        <v>18.3</v>
      </c>
      <c r="AV81">
        <v>59.4</v>
      </c>
      <c r="AW81">
        <v>61</v>
      </c>
      <c r="AX81">
        <v>2</v>
      </c>
      <c r="AY81">
        <v>4.5</v>
      </c>
      <c r="AZ81">
        <v>21.9</v>
      </c>
      <c r="BA81">
        <v>31.6</v>
      </c>
      <c r="BB81">
        <v>99.99</v>
      </c>
      <c r="BC81" t="s">
        <v>199</v>
      </c>
      <c r="BD81">
        <v>7.26</v>
      </c>
      <c r="BE81" t="s">
        <v>199</v>
      </c>
      <c r="BF81">
        <v>3</v>
      </c>
      <c r="BG81">
        <v>30.4</v>
      </c>
      <c r="BH81">
        <v>9</v>
      </c>
      <c r="BI81">
        <v>8</v>
      </c>
      <c r="BJ81">
        <v>9</v>
      </c>
      <c r="BK81" t="s">
        <v>126</v>
      </c>
      <c r="BL81" t="s">
        <v>126</v>
      </c>
      <c r="BM81">
        <v>1</v>
      </c>
      <c r="BN81">
        <v>48.4</v>
      </c>
      <c r="BO81">
        <v>1</v>
      </c>
      <c r="BP81">
        <v>36.6</v>
      </c>
      <c r="BQ81">
        <v>8</v>
      </c>
      <c r="BR81">
        <v>9</v>
      </c>
      <c r="BS81">
        <v>5</v>
      </c>
      <c r="BT81">
        <v>5</v>
      </c>
      <c r="BU81" t="s">
        <v>126</v>
      </c>
      <c r="BV81">
        <v>8</v>
      </c>
      <c r="BZ81">
        <v>817</v>
      </c>
      <c r="CA81">
        <v>24</v>
      </c>
      <c r="CB81" t="s">
        <v>129</v>
      </c>
      <c r="CC81" t="s">
        <v>129</v>
      </c>
      <c r="CD81" t="s">
        <v>129</v>
      </c>
      <c r="CL81" t="s">
        <v>133</v>
      </c>
      <c r="CM81">
        <v>0</v>
      </c>
      <c r="CN81" t="s">
        <v>126</v>
      </c>
      <c r="CO81">
        <v>2</v>
      </c>
      <c r="CP81">
        <v>0</v>
      </c>
      <c r="CQ81">
        <v>0</v>
      </c>
      <c r="CR81">
        <v>0</v>
      </c>
      <c r="CS81">
        <v>1</v>
      </c>
      <c r="CT81">
        <v>6</v>
      </c>
      <c r="CU81">
        <v>2</v>
      </c>
      <c r="CV81">
        <v>1</v>
      </c>
      <c r="CW81">
        <v>5</v>
      </c>
      <c r="CX81">
        <v>0</v>
      </c>
      <c r="CZ81" t="s">
        <v>130</v>
      </c>
      <c r="DA81" t="s">
        <v>126</v>
      </c>
      <c r="DB81">
        <v>20100</v>
      </c>
      <c r="DC81">
        <v>2035</v>
      </c>
      <c r="DD81">
        <v>0</v>
      </c>
      <c r="DE81" t="s">
        <v>126</v>
      </c>
      <c r="DF81" s="2">
        <v>43224</v>
      </c>
      <c r="DG81" t="s">
        <v>131</v>
      </c>
      <c r="DH81" t="s">
        <v>134</v>
      </c>
      <c r="DN81">
        <v>0</v>
      </c>
      <c r="DP81">
        <v>97.6</v>
      </c>
      <c r="DQ81">
        <v>0</v>
      </c>
      <c r="DR81" t="s">
        <v>135</v>
      </c>
      <c r="DS81">
        <v>8</v>
      </c>
      <c r="DT81">
        <v>1927.6</v>
      </c>
    </row>
    <row r="82" spans="1:124" x14ac:dyDescent="0.2">
      <c r="A82" s="1" t="s">
        <v>562</v>
      </c>
      <c r="B82">
        <v>1</v>
      </c>
      <c r="C82">
        <v>3</v>
      </c>
      <c r="D82">
        <v>1</v>
      </c>
      <c r="E82">
        <v>532</v>
      </c>
      <c r="F82">
        <v>0</v>
      </c>
      <c r="G82">
        <v>1</v>
      </c>
      <c r="H82" t="s">
        <v>563</v>
      </c>
      <c r="I82" t="s">
        <v>564</v>
      </c>
      <c r="J82" t="s">
        <v>236</v>
      </c>
      <c r="K82">
        <v>4.9889999999999999</v>
      </c>
      <c r="L82">
        <v>0</v>
      </c>
      <c r="M82">
        <v>61095800</v>
      </c>
      <c r="N82">
        <v>149535700</v>
      </c>
      <c r="O82">
        <v>3</v>
      </c>
      <c r="P82">
        <v>3</v>
      </c>
      <c r="Q82">
        <v>1</v>
      </c>
      <c r="R82">
        <v>1</v>
      </c>
      <c r="S82">
        <v>16</v>
      </c>
      <c r="T82">
        <v>2015</v>
      </c>
      <c r="U82">
        <v>4</v>
      </c>
      <c r="V82">
        <v>2</v>
      </c>
      <c r="W82">
        <v>10016</v>
      </c>
      <c r="X82">
        <v>2016</v>
      </c>
      <c r="Y82" t="s">
        <v>125</v>
      </c>
      <c r="Z82">
        <v>20.7</v>
      </c>
      <c r="AA82">
        <v>0</v>
      </c>
      <c r="AB82">
        <v>20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5</v>
      </c>
      <c r="AI82" t="s">
        <v>126</v>
      </c>
      <c r="AJ82">
        <v>0</v>
      </c>
      <c r="AK82">
        <v>0</v>
      </c>
      <c r="AL82" t="s">
        <v>125</v>
      </c>
      <c r="AM82">
        <v>1</v>
      </c>
      <c r="AN82">
        <v>1</v>
      </c>
      <c r="AO82">
        <v>3</v>
      </c>
      <c r="AP82">
        <v>19</v>
      </c>
      <c r="AQ82">
        <v>0</v>
      </c>
      <c r="AR82">
        <v>0</v>
      </c>
      <c r="AS82">
        <v>1</v>
      </c>
      <c r="AT82">
        <v>0</v>
      </c>
      <c r="AU82">
        <v>18.3</v>
      </c>
      <c r="AV82">
        <v>16.5</v>
      </c>
      <c r="AW82">
        <v>16.5</v>
      </c>
      <c r="AX82">
        <v>0</v>
      </c>
      <c r="AY82">
        <v>0</v>
      </c>
      <c r="AZ82">
        <v>0</v>
      </c>
      <c r="BA82">
        <v>0</v>
      </c>
      <c r="BB82">
        <v>99.99</v>
      </c>
      <c r="BC82" t="s">
        <v>199</v>
      </c>
      <c r="BD82">
        <v>5.03</v>
      </c>
      <c r="BE82" t="s">
        <v>199</v>
      </c>
      <c r="BF82">
        <v>2.1</v>
      </c>
      <c r="BG82">
        <v>0</v>
      </c>
      <c r="BH82" t="s">
        <v>126</v>
      </c>
      <c r="BI82" t="s">
        <v>126</v>
      </c>
      <c r="BJ82" t="s">
        <v>126</v>
      </c>
      <c r="BK82" t="s">
        <v>126</v>
      </c>
      <c r="BL82">
        <v>9</v>
      </c>
      <c r="BM82" t="s">
        <v>125</v>
      </c>
      <c r="BN82">
        <v>54.4</v>
      </c>
      <c r="BO82" t="s">
        <v>125</v>
      </c>
      <c r="BP82">
        <v>32.700000000000003</v>
      </c>
      <c r="BQ82">
        <v>9</v>
      </c>
      <c r="BR82" t="s">
        <v>126</v>
      </c>
      <c r="BS82">
        <v>4</v>
      </c>
      <c r="BT82">
        <v>5</v>
      </c>
      <c r="BU82" t="s">
        <v>126</v>
      </c>
      <c r="BV82">
        <v>8</v>
      </c>
      <c r="BZ82">
        <v>817</v>
      </c>
      <c r="CA82">
        <v>24</v>
      </c>
      <c r="CB82" t="s">
        <v>129</v>
      </c>
      <c r="CC82" t="s">
        <v>129</v>
      </c>
      <c r="CD82" t="s">
        <v>129</v>
      </c>
      <c r="CL82" t="s">
        <v>133</v>
      </c>
      <c r="CM82">
        <v>0</v>
      </c>
      <c r="CN82" t="s">
        <v>126</v>
      </c>
      <c r="CO82">
        <v>2</v>
      </c>
      <c r="CP82">
        <v>0</v>
      </c>
      <c r="CQ82">
        <v>0</v>
      </c>
      <c r="CR82">
        <v>0</v>
      </c>
      <c r="CS82" t="s">
        <v>126</v>
      </c>
      <c r="CT82" t="s">
        <v>126</v>
      </c>
      <c r="CU82" t="s">
        <v>126</v>
      </c>
      <c r="CV82">
        <v>0</v>
      </c>
      <c r="CW82">
        <v>5</v>
      </c>
      <c r="CX82">
        <v>0</v>
      </c>
      <c r="CZ82" t="s">
        <v>130</v>
      </c>
      <c r="DA82" t="s">
        <v>126</v>
      </c>
      <c r="DB82">
        <v>20100</v>
      </c>
      <c r="DC82">
        <v>2035</v>
      </c>
      <c r="DD82">
        <v>0</v>
      </c>
      <c r="DE82" t="s">
        <v>126</v>
      </c>
      <c r="DF82" s="2">
        <v>43224</v>
      </c>
      <c r="DG82" t="s">
        <v>131</v>
      </c>
      <c r="DH82" t="s">
        <v>134</v>
      </c>
      <c r="DN82">
        <v>0</v>
      </c>
      <c r="DO82" t="s">
        <v>550</v>
      </c>
      <c r="DP82">
        <v>81.2</v>
      </c>
      <c r="DQ82">
        <v>0</v>
      </c>
      <c r="DR82" t="s">
        <v>135</v>
      </c>
      <c r="DS82">
        <v>9</v>
      </c>
      <c r="DT82">
        <v>341.55</v>
      </c>
    </row>
    <row r="83" spans="1:124" x14ac:dyDescent="0.2">
      <c r="A83" s="1" t="s">
        <v>565</v>
      </c>
      <c r="B83">
        <v>1</v>
      </c>
      <c r="C83">
        <v>3</v>
      </c>
      <c r="D83">
        <v>1</v>
      </c>
      <c r="E83">
        <v>0</v>
      </c>
      <c r="F83">
        <v>0</v>
      </c>
      <c r="G83">
        <v>1</v>
      </c>
      <c r="H83" t="s">
        <v>355</v>
      </c>
      <c r="I83" t="s">
        <v>364</v>
      </c>
      <c r="J83" t="s">
        <v>204</v>
      </c>
      <c r="K83">
        <v>3.2189999999999999</v>
      </c>
      <c r="L83">
        <v>0</v>
      </c>
      <c r="M83">
        <v>61123000</v>
      </c>
      <c r="N83">
        <v>149440100</v>
      </c>
      <c r="O83">
        <v>2</v>
      </c>
      <c r="P83">
        <v>3</v>
      </c>
      <c r="Q83">
        <v>1</v>
      </c>
      <c r="R83">
        <v>1</v>
      </c>
      <c r="S83">
        <v>14</v>
      </c>
      <c r="T83">
        <v>2016</v>
      </c>
      <c r="U83">
        <v>5</v>
      </c>
      <c r="V83">
        <v>0</v>
      </c>
      <c r="W83">
        <v>29241</v>
      </c>
      <c r="X83">
        <v>2016</v>
      </c>
      <c r="Y83" t="s">
        <v>125</v>
      </c>
      <c r="Z83">
        <v>20.7</v>
      </c>
      <c r="AA83">
        <v>0</v>
      </c>
      <c r="AB83">
        <v>0</v>
      </c>
      <c r="AC83">
        <v>0</v>
      </c>
      <c r="AD83" t="s">
        <v>126</v>
      </c>
      <c r="AE83" t="s">
        <v>126</v>
      </c>
      <c r="AF83" t="s">
        <v>126</v>
      </c>
      <c r="AG83" t="s">
        <v>126</v>
      </c>
      <c r="AH83">
        <v>5</v>
      </c>
      <c r="AI83">
        <v>0</v>
      </c>
      <c r="AJ83">
        <v>0</v>
      </c>
      <c r="AK83">
        <v>0</v>
      </c>
      <c r="AL83" t="s">
        <v>125</v>
      </c>
      <c r="AM83">
        <v>1</v>
      </c>
      <c r="AN83">
        <v>5</v>
      </c>
      <c r="AO83">
        <v>3</v>
      </c>
      <c r="AP83">
        <v>19</v>
      </c>
      <c r="AQ83">
        <v>0</v>
      </c>
      <c r="AR83">
        <v>0</v>
      </c>
      <c r="AS83">
        <v>1</v>
      </c>
      <c r="AT83">
        <v>0</v>
      </c>
      <c r="AU83">
        <v>11</v>
      </c>
      <c r="AV83">
        <v>6.1</v>
      </c>
      <c r="AW83">
        <v>6.1</v>
      </c>
      <c r="AX83">
        <v>0.9</v>
      </c>
      <c r="AY83">
        <v>0.9</v>
      </c>
      <c r="AZ83">
        <v>0</v>
      </c>
      <c r="BA83">
        <v>0</v>
      </c>
      <c r="BB83">
        <v>99.99</v>
      </c>
      <c r="BC83" t="s">
        <v>126</v>
      </c>
      <c r="BD83">
        <v>0</v>
      </c>
      <c r="BE83" t="s">
        <v>126</v>
      </c>
      <c r="BF83">
        <v>99.9</v>
      </c>
      <c r="BG83">
        <v>0</v>
      </c>
      <c r="BH83" t="s">
        <v>126</v>
      </c>
      <c r="BI83" t="s">
        <v>126</v>
      </c>
      <c r="BJ83" t="s">
        <v>126</v>
      </c>
      <c r="BK83">
        <v>8</v>
      </c>
      <c r="BL83">
        <v>8</v>
      </c>
      <c r="BM83" t="s">
        <v>125</v>
      </c>
      <c r="BN83">
        <v>54.4</v>
      </c>
      <c r="BO83" t="s">
        <v>125</v>
      </c>
      <c r="BP83">
        <v>32.700000000000003</v>
      </c>
      <c r="BQ83">
        <v>8</v>
      </c>
      <c r="BR83" t="s">
        <v>126</v>
      </c>
      <c r="BS83" t="s">
        <v>126</v>
      </c>
      <c r="BT83">
        <v>5</v>
      </c>
      <c r="BU83">
        <v>8</v>
      </c>
      <c r="BV83">
        <v>8</v>
      </c>
      <c r="BZ83">
        <v>817</v>
      </c>
      <c r="CA83">
        <v>24</v>
      </c>
      <c r="CB83" t="s">
        <v>129</v>
      </c>
      <c r="CC83" t="s">
        <v>129</v>
      </c>
      <c r="CD83" t="s">
        <v>129</v>
      </c>
      <c r="CL83" t="s">
        <v>133</v>
      </c>
      <c r="CM83">
        <v>0</v>
      </c>
      <c r="CN83" t="s">
        <v>126</v>
      </c>
      <c r="CO83">
        <v>2</v>
      </c>
      <c r="CP83">
        <v>1</v>
      </c>
      <c r="CQ83">
        <v>0</v>
      </c>
      <c r="CR83">
        <v>0</v>
      </c>
      <c r="CS83" t="s">
        <v>126</v>
      </c>
      <c r="CT83" t="s">
        <v>126</v>
      </c>
      <c r="CU83" t="s">
        <v>126</v>
      </c>
      <c r="CV83">
        <v>0</v>
      </c>
      <c r="CW83">
        <v>1</v>
      </c>
      <c r="CX83">
        <v>0</v>
      </c>
      <c r="CY83">
        <v>1</v>
      </c>
      <c r="CZ83" t="s">
        <v>130</v>
      </c>
      <c r="DA83">
        <v>8</v>
      </c>
      <c r="DB83">
        <v>31000</v>
      </c>
      <c r="DC83">
        <v>2035</v>
      </c>
      <c r="DD83">
        <v>0</v>
      </c>
      <c r="DE83" t="s">
        <v>126</v>
      </c>
      <c r="DF83" s="2">
        <v>43224</v>
      </c>
      <c r="DG83" t="s">
        <v>131</v>
      </c>
      <c r="DH83" t="s">
        <v>134</v>
      </c>
      <c r="DN83">
        <v>0</v>
      </c>
      <c r="DO83" t="s">
        <v>550</v>
      </c>
      <c r="DP83">
        <v>81.7</v>
      </c>
      <c r="DQ83">
        <v>0</v>
      </c>
      <c r="DR83" t="s">
        <v>135</v>
      </c>
      <c r="DS83">
        <v>8</v>
      </c>
      <c r="DT83">
        <v>126.27</v>
      </c>
    </row>
    <row r="84" spans="1:124" x14ac:dyDescent="0.2">
      <c r="A84" s="1" t="s">
        <v>441</v>
      </c>
      <c r="B84">
        <v>1</v>
      </c>
      <c r="C84">
        <v>4</v>
      </c>
      <c r="D84">
        <v>1</v>
      </c>
      <c r="E84" t="s">
        <v>0</v>
      </c>
      <c r="F84">
        <v>0</v>
      </c>
      <c r="G84">
        <v>1</v>
      </c>
      <c r="H84" t="s">
        <v>181</v>
      </c>
      <c r="I84" t="s">
        <v>442</v>
      </c>
      <c r="J84" t="s">
        <v>443</v>
      </c>
      <c r="K84">
        <v>0</v>
      </c>
      <c r="L84">
        <v>0</v>
      </c>
      <c r="M84">
        <v>61103800</v>
      </c>
      <c r="N84">
        <v>149504100</v>
      </c>
      <c r="O84">
        <v>2</v>
      </c>
      <c r="P84">
        <v>3</v>
      </c>
      <c r="Q84">
        <v>4</v>
      </c>
      <c r="R84">
        <v>4</v>
      </c>
      <c r="S84">
        <v>19</v>
      </c>
      <c r="T84">
        <v>1978</v>
      </c>
      <c r="U84">
        <v>2</v>
      </c>
      <c r="V84">
        <v>0</v>
      </c>
      <c r="W84">
        <v>100</v>
      </c>
      <c r="X84">
        <v>2016</v>
      </c>
      <c r="Y84">
        <v>0</v>
      </c>
      <c r="Z84">
        <v>9.8000000000000007</v>
      </c>
      <c r="AA84">
        <v>0</v>
      </c>
      <c r="AB84">
        <v>30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</v>
      </c>
      <c r="AI84">
        <v>0</v>
      </c>
      <c r="AJ84">
        <v>0</v>
      </c>
      <c r="AK84">
        <v>0</v>
      </c>
      <c r="AL84" t="s">
        <v>125</v>
      </c>
      <c r="AM84">
        <v>1</v>
      </c>
      <c r="AN84">
        <v>5</v>
      </c>
      <c r="AO84">
        <v>1</v>
      </c>
      <c r="AP84">
        <v>5</v>
      </c>
      <c r="AQ84">
        <v>0</v>
      </c>
      <c r="AR84">
        <v>0</v>
      </c>
      <c r="AS84">
        <v>1</v>
      </c>
      <c r="AT84">
        <v>0</v>
      </c>
      <c r="AU84">
        <v>10.3</v>
      </c>
      <c r="AV84">
        <v>11.9</v>
      </c>
      <c r="AW84">
        <v>17.2</v>
      </c>
      <c r="AX84">
        <v>1.4</v>
      </c>
      <c r="AY84">
        <v>1.4</v>
      </c>
      <c r="AZ84">
        <v>10.4</v>
      </c>
      <c r="BA84">
        <v>13.5</v>
      </c>
      <c r="BB84">
        <v>99.99</v>
      </c>
      <c r="BC84" t="s">
        <v>126</v>
      </c>
      <c r="BD84">
        <v>0</v>
      </c>
      <c r="BE84" t="s">
        <v>126</v>
      </c>
      <c r="BF84">
        <v>99.9</v>
      </c>
      <c r="BG84">
        <v>0</v>
      </c>
      <c r="BH84">
        <v>7</v>
      </c>
      <c r="BI84">
        <v>7</v>
      </c>
      <c r="BJ84">
        <v>7</v>
      </c>
      <c r="BK84">
        <v>7</v>
      </c>
      <c r="BL84" t="s">
        <v>126</v>
      </c>
      <c r="BM84">
        <v>0</v>
      </c>
      <c r="BN84">
        <v>70.900000000000006</v>
      </c>
      <c r="BO84">
        <v>0</v>
      </c>
      <c r="BP84">
        <v>32.700000000000003</v>
      </c>
      <c r="BQ84">
        <v>7</v>
      </c>
      <c r="BR84">
        <v>9</v>
      </c>
      <c r="BS84" t="s">
        <v>126</v>
      </c>
      <c r="BT84">
        <v>5</v>
      </c>
      <c r="BU84">
        <v>7</v>
      </c>
      <c r="BV84">
        <v>7</v>
      </c>
      <c r="BY84">
        <v>0</v>
      </c>
      <c r="BZ84">
        <v>817</v>
      </c>
      <c r="CA84">
        <v>24</v>
      </c>
      <c r="CB84" t="s">
        <v>129</v>
      </c>
      <c r="CC84" t="s">
        <v>129</v>
      </c>
      <c r="CD84" t="s">
        <v>129</v>
      </c>
      <c r="CH84">
        <v>0</v>
      </c>
      <c r="CI84">
        <v>0</v>
      </c>
      <c r="CJ84">
        <v>0</v>
      </c>
      <c r="CM84">
        <v>0</v>
      </c>
      <c r="CN84" t="s">
        <v>126</v>
      </c>
      <c r="CO84">
        <v>2</v>
      </c>
      <c r="CP84">
        <v>0</v>
      </c>
      <c r="CQ84">
        <v>0</v>
      </c>
      <c r="CR84">
        <v>0</v>
      </c>
      <c r="CS84">
        <v>9</v>
      </c>
      <c r="CT84">
        <v>6</v>
      </c>
      <c r="CU84">
        <v>0</v>
      </c>
      <c r="CV84">
        <v>0</v>
      </c>
      <c r="CW84">
        <v>1</v>
      </c>
      <c r="CX84">
        <v>0</v>
      </c>
      <c r="CY84">
        <v>1</v>
      </c>
      <c r="CZ84" t="s">
        <v>130</v>
      </c>
      <c r="DA84" t="s">
        <v>194</v>
      </c>
      <c r="DB84">
        <v>120</v>
      </c>
      <c r="DC84">
        <v>2035</v>
      </c>
      <c r="DD84">
        <v>0</v>
      </c>
      <c r="DE84" t="s">
        <v>126</v>
      </c>
      <c r="DF84" s="2">
        <v>43224</v>
      </c>
      <c r="DG84" t="s">
        <v>131</v>
      </c>
      <c r="DH84" t="s">
        <v>134</v>
      </c>
      <c r="DN84">
        <v>0</v>
      </c>
      <c r="DP84">
        <v>97</v>
      </c>
      <c r="DQ84">
        <v>0</v>
      </c>
      <c r="DR84" t="s">
        <v>135</v>
      </c>
      <c r="DS84">
        <v>7</v>
      </c>
      <c r="DT84">
        <v>232.2</v>
      </c>
    </row>
    <row r="85" spans="1:124" x14ac:dyDescent="0.2">
      <c r="A85" s="1" t="s">
        <v>444</v>
      </c>
      <c r="B85">
        <v>1</v>
      </c>
      <c r="C85">
        <v>4</v>
      </c>
      <c r="D85">
        <v>1</v>
      </c>
      <c r="E85" t="s">
        <v>0</v>
      </c>
      <c r="F85">
        <v>0</v>
      </c>
      <c r="G85">
        <v>1</v>
      </c>
      <c r="H85" t="s">
        <v>445</v>
      </c>
      <c r="I85" t="s">
        <v>446</v>
      </c>
      <c r="J85" t="s">
        <v>443</v>
      </c>
      <c r="K85">
        <v>0</v>
      </c>
      <c r="L85">
        <v>0</v>
      </c>
      <c r="M85">
        <v>61103400</v>
      </c>
      <c r="N85">
        <v>149510800</v>
      </c>
      <c r="O85">
        <v>2</v>
      </c>
      <c r="P85">
        <v>3</v>
      </c>
      <c r="Q85">
        <v>4</v>
      </c>
      <c r="R85">
        <v>4</v>
      </c>
      <c r="S85">
        <v>19</v>
      </c>
      <c r="T85">
        <v>1978</v>
      </c>
      <c r="U85">
        <v>2</v>
      </c>
      <c r="V85">
        <v>0</v>
      </c>
      <c r="W85">
        <v>100</v>
      </c>
      <c r="X85">
        <v>2016</v>
      </c>
      <c r="Y85">
        <v>0</v>
      </c>
      <c r="Z85">
        <v>9.8000000000000007</v>
      </c>
      <c r="AA85">
        <v>0</v>
      </c>
      <c r="AB85">
        <v>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</v>
      </c>
      <c r="AI85">
        <v>0</v>
      </c>
      <c r="AJ85">
        <v>0</v>
      </c>
      <c r="AK85">
        <v>0</v>
      </c>
      <c r="AL85" t="s">
        <v>125</v>
      </c>
      <c r="AM85">
        <v>1</v>
      </c>
      <c r="AN85">
        <v>5</v>
      </c>
      <c r="AO85">
        <v>1</v>
      </c>
      <c r="AP85">
        <v>5</v>
      </c>
      <c r="AQ85">
        <v>0</v>
      </c>
      <c r="AR85">
        <v>0</v>
      </c>
      <c r="AS85">
        <v>1</v>
      </c>
      <c r="AT85">
        <v>0</v>
      </c>
      <c r="AU85">
        <v>10.3</v>
      </c>
      <c r="AV85">
        <v>11.9</v>
      </c>
      <c r="AW85">
        <v>13.4</v>
      </c>
      <c r="AX85">
        <v>1.5</v>
      </c>
      <c r="AY85">
        <v>1.5</v>
      </c>
      <c r="AZ85">
        <v>10.4</v>
      </c>
      <c r="BA85">
        <v>13.3</v>
      </c>
      <c r="BB85">
        <v>99.99</v>
      </c>
      <c r="BC85" t="s">
        <v>126</v>
      </c>
      <c r="BD85">
        <v>0</v>
      </c>
      <c r="BE85" t="s">
        <v>126</v>
      </c>
      <c r="BF85">
        <v>99.9</v>
      </c>
      <c r="BG85">
        <v>0</v>
      </c>
      <c r="BH85">
        <v>7</v>
      </c>
      <c r="BI85">
        <v>7</v>
      </c>
      <c r="BJ85">
        <v>7</v>
      </c>
      <c r="BK85">
        <v>8</v>
      </c>
      <c r="BL85" t="s">
        <v>126</v>
      </c>
      <c r="BM85">
        <v>0</v>
      </c>
      <c r="BN85">
        <v>70.900000000000006</v>
      </c>
      <c r="BO85">
        <v>0</v>
      </c>
      <c r="BP85">
        <v>32.700000000000003</v>
      </c>
      <c r="BQ85">
        <v>7</v>
      </c>
      <c r="BR85">
        <v>9</v>
      </c>
      <c r="BS85" t="s">
        <v>126</v>
      </c>
      <c r="BT85">
        <v>5</v>
      </c>
      <c r="BU85">
        <v>7</v>
      </c>
      <c r="BV85">
        <v>7</v>
      </c>
      <c r="BY85">
        <v>0</v>
      </c>
      <c r="BZ85">
        <v>817</v>
      </c>
      <c r="CA85">
        <v>24</v>
      </c>
      <c r="CB85" t="s">
        <v>129</v>
      </c>
      <c r="CC85" t="s">
        <v>129</v>
      </c>
      <c r="CD85" t="s">
        <v>129</v>
      </c>
      <c r="CH85">
        <v>0</v>
      </c>
      <c r="CI85">
        <v>0</v>
      </c>
      <c r="CJ85">
        <v>0</v>
      </c>
      <c r="CM85">
        <v>0</v>
      </c>
      <c r="CN85" t="s">
        <v>126</v>
      </c>
      <c r="CO85">
        <v>2</v>
      </c>
      <c r="CP85">
        <v>0</v>
      </c>
      <c r="CQ85">
        <v>0</v>
      </c>
      <c r="CR85">
        <v>0</v>
      </c>
      <c r="CS85">
        <v>9</v>
      </c>
      <c r="CT85">
        <v>6</v>
      </c>
      <c r="CU85">
        <v>0</v>
      </c>
      <c r="CV85">
        <v>0</v>
      </c>
      <c r="CW85">
        <v>1</v>
      </c>
      <c r="CX85">
        <v>0</v>
      </c>
      <c r="CY85">
        <v>1</v>
      </c>
      <c r="CZ85" t="s">
        <v>130</v>
      </c>
      <c r="DA85" t="s">
        <v>194</v>
      </c>
      <c r="DB85">
        <v>120</v>
      </c>
      <c r="DC85">
        <v>2035</v>
      </c>
      <c r="DD85">
        <v>0</v>
      </c>
      <c r="DE85" t="s">
        <v>126</v>
      </c>
      <c r="DF85" s="2">
        <v>43224</v>
      </c>
      <c r="DG85" t="s">
        <v>131</v>
      </c>
      <c r="DH85" t="s">
        <v>134</v>
      </c>
      <c r="DN85">
        <v>0</v>
      </c>
      <c r="DP85">
        <v>97</v>
      </c>
      <c r="DQ85">
        <v>0</v>
      </c>
      <c r="DR85" t="s">
        <v>135</v>
      </c>
      <c r="DS85">
        <v>7</v>
      </c>
      <c r="DT85">
        <v>178.22</v>
      </c>
    </row>
    <row r="86" spans="1:124" x14ac:dyDescent="0.2">
      <c r="A86" s="1" t="s">
        <v>447</v>
      </c>
      <c r="B86">
        <v>1</v>
      </c>
      <c r="C86">
        <v>5</v>
      </c>
      <c r="D86">
        <v>1</v>
      </c>
      <c r="E86">
        <v>543</v>
      </c>
      <c r="F86">
        <v>0</v>
      </c>
      <c r="G86">
        <v>1</v>
      </c>
      <c r="H86" t="s">
        <v>448</v>
      </c>
      <c r="I86" t="s">
        <v>449</v>
      </c>
      <c r="J86" t="s">
        <v>151</v>
      </c>
      <c r="K86">
        <v>5.2130000000000001</v>
      </c>
      <c r="L86">
        <v>0</v>
      </c>
      <c r="M86">
        <v>61132900</v>
      </c>
      <c r="N86">
        <v>149464200</v>
      </c>
      <c r="O86">
        <v>2</v>
      </c>
      <c r="P86">
        <v>3</v>
      </c>
      <c r="Q86">
        <v>1</v>
      </c>
      <c r="R86">
        <v>1</v>
      </c>
      <c r="S86">
        <v>14</v>
      </c>
      <c r="T86">
        <v>1986</v>
      </c>
      <c r="U86">
        <v>5</v>
      </c>
      <c r="V86">
        <v>6</v>
      </c>
      <c r="W86">
        <v>22420</v>
      </c>
      <c r="X86">
        <v>2016</v>
      </c>
      <c r="Y86">
        <v>5</v>
      </c>
      <c r="Z86">
        <v>30.5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5</v>
      </c>
      <c r="AI86" t="s">
        <v>126</v>
      </c>
      <c r="AJ86">
        <v>0</v>
      </c>
      <c r="AK86">
        <v>0</v>
      </c>
      <c r="AL86" t="s">
        <v>125</v>
      </c>
      <c r="AM86">
        <v>5</v>
      </c>
      <c r="AN86">
        <v>1</v>
      </c>
      <c r="AO86">
        <v>5</v>
      </c>
      <c r="AP86">
        <v>4</v>
      </c>
      <c r="AQ86">
        <v>0</v>
      </c>
      <c r="AR86">
        <v>0</v>
      </c>
      <c r="AS86">
        <v>2</v>
      </c>
      <c r="AT86">
        <v>0</v>
      </c>
      <c r="AU86">
        <v>2.5</v>
      </c>
      <c r="AV86">
        <v>32.6</v>
      </c>
      <c r="AW86">
        <v>63.1</v>
      </c>
      <c r="AX86">
        <v>0.3</v>
      </c>
      <c r="AY86">
        <v>0</v>
      </c>
      <c r="AZ86">
        <v>25.6</v>
      </c>
      <c r="BA86">
        <v>29.3</v>
      </c>
      <c r="BB86">
        <v>99.99</v>
      </c>
      <c r="BC86" t="s">
        <v>199</v>
      </c>
      <c r="BD86">
        <v>5</v>
      </c>
      <c r="BE86" t="s">
        <v>199</v>
      </c>
      <c r="BF86">
        <v>3</v>
      </c>
      <c r="BG86">
        <v>3.7</v>
      </c>
      <c r="BH86">
        <v>7</v>
      </c>
      <c r="BI86">
        <v>7</v>
      </c>
      <c r="BJ86">
        <v>7</v>
      </c>
      <c r="BK86" t="s">
        <v>126</v>
      </c>
      <c r="BL86" t="s">
        <v>126</v>
      </c>
      <c r="BM86">
        <v>1</v>
      </c>
      <c r="BN86">
        <v>59.2</v>
      </c>
      <c r="BO86">
        <v>1</v>
      </c>
      <c r="BP86">
        <v>25</v>
      </c>
      <c r="BQ86">
        <v>6</v>
      </c>
      <c r="BR86">
        <v>9</v>
      </c>
      <c r="BS86">
        <v>4</v>
      </c>
      <c r="BT86">
        <v>5</v>
      </c>
      <c r="BU86" t="s">
        <v>126</v>
      </c>
      <c r="BV86">
        <v>9</v>
      </c>
      <c r="BY86">
        <v>0</v>
      </c>
      <c r="BZ86">
        <v>717</v>
      </c>
      <c r="CA86">
        <v>24</v>
      </c>
      <c r="CB86" t="s">
        <v>129</v>
      </c>
      <c r="CC86" t="s">
        <v>129</v>
      </c>
      <c r="CD86" t="s">
        <v>129</v>
      </c>
      <c r="CH86">
        <v>0</v>
      </c>
      <c r="CI86">
        <v>0</v>
      </c>
      <c r="CJ86">
        <v>0</v>
      </c>
      <c r="CM86">
        <v>0</v>
      </c>
      <c r="CN86" t="s">
        <v>126</v>
      </c>
      <c r="CO86">
        <v>2</v>
      </c>
      <c r="CP86">
        <v>1</v>
      </c>
      <c r="CQ86">
        <v>0</v>
      </c>
      <c r="CR86">
        <v>0</v>
      </c>
      <c r="CS86">
        <v>9</v>
      </c>
      <c r="CT86">
        <v>6</v>
      </c>
      <c r="CU86">
        <v>0</v>
      </c>
      <c r="CV86">
        <v>0</v>
      </c>
      <c r="CW86">
        <v>6</v>
      </c>
      <c r="CX86">
        <v>0</v>
      </c>
      <c r="CZ86" t="s">
        <v>130</v>
      </c>
      <c r="DA86" t="s">
        <v>126</v>
      </c>
      <c r="DB86">
        <v>23000</v>
      </c>
      <c r="DC86">
        <v>2035</v>
      </c>
      <c r="DD86">
        <v>0</v>
      </c>
      <c r="DE86" t="s">
        <v>126</v>
      </c>
      <c r="DF86" s="2">
        <v>43224</v>
      </c>
      <c r="DG86" t="s">
        <v>131</v>
      </c>
      <c r="DH86" t="s">
        <v>134</v>
      </c>
      <c r="DI86" t="s">
        <v>138</v>
      </c>
      <c r="DJ86" t="s">
        <v>450</v>
      </c>
      <c r="DK86">
        <v>0</v>
      </c>
      <c r="DL86">
        <v>14</v>
      </c>
      <c r="DM86">
        <v>14</v>
      </c>
      <c r="DN86">
        <v>0</v>
      </c>
      <c r="DP86">
        <v>82</v>
      </c>
      <c r="DQ86">
        <v>0</v>
      </c>
      <c r="DR86" t="s">
        <v>135</v>
      </c>
      <c r="DS86">
        <v>7</v>
      </c>
      <c r="DT86">
        <v>1848.83</v>
      </c>
    </row>
    <row r="87" spans="1:124" x14ac:dyDescent="0.2">
      <c r="A87" s="1" t="s">
        <v>309</v>
      </c>
      <c r="B87">
        <v>1</v>
      </c>
      <c r="C87">
        <v>3</v>
      </c>
      <c r="D87">
        <v>2</v>
      </c>
      <c r="E87">
        <v>0</v>
      </c>
      <c r="F87">
        <v>0</v>
      </c>
      <c r="G87">
        <v>1</v>
      </c>
      <c r="H87" t="s">
        <v>310</v>
      </c>
      <c r="I87" t="s">
        <v>311</v>
      </c>
      <c r="J87" t="s">
        <v>153</v>
      </c>
      <c r="K87">
        <v>0.96599999999999997</v>
      </c>
      <c r="L87">
        <v>0</v>
      </c>
      <c r="M87">
        <v>61095900</v>
      </c>
      <c r="N87">
        <v>149522600</v>
      </c>
      <c r="O87">
        <v>3</v>
      </c>
      <c r="P87">
        <v>3</v>
      </c>
      <c r="Q87">
        <v>1</v>
      </c>
      <c r="R87">
        <v>1</v>
      </c>
      <c r="S87">
        <v>16</v>
      </c>
      <c r="T87">
        <v>2012</v>
      </c>
      <c r="U87">
        <v>4</v>
      </c>
      <c r="V87">
        <v>0</v>
      </c>
      <c r="W87">
        <v>18015</v>
      </c>
      <c r="X87">
        <v>2016</v>
      </c>
      <c r="Y87" t="s">
        <v>125</v>
      </c>
      <c r="Z87">
        <v>18.3</v>
      </c>
      <c r="AA87">
        <v>2</v>
      </c>
      <c r="AB87">
        <v>12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5</v>
      </c>
      <c r="AI87">
        <v>0</v>
      </c>
      <c r="AJ87">
        <v>0</v>
      </c>
      <c r="AK87">
        <v>0</v>
      </c>
      <c r="AL87" t="s">
        <v>125</v>
      </c>
      <c r="AM87">
        <v>1</v>
      </c>
      <c r="AN87">
        <v>5</v>
      </c>
      <c r="AO87">
        <v>5</v>
      </c>
      <c r="AP87">
        <v>4</v>
      </c>
      <c r="AQ87">
        <v>0</v>
      </c>
      <c r="AR87">
        <v>0</v>
      </c>
      <c r="AS87">
        <v>1</v>
      </c>
      <c r="AT87">
        <v>0</v>
      </c>
      <c r="AU87">
        <v>18.3</v>
      </c>
      <c r="AV87">
        <v>37.5</v>
      </c>
      <c r="AW87">
        <v>38.700000000000003</v>
      </c>
      <c r="AX87">
        <v>3.2</v>
      </c>
      <c r="AY87">
        <v>2</v>
      </c>
      <c r="AZ87">
        <v>18.3</v>
      </c>
      <c r="BA87">
        <v>25.3</v>
      </c>
      <c r="BB87">
        <v>99.99</v>
      </c>
      <c r="BC87" t="s">
        <v>126</v>
      </c>
      <c r="BD87">
        <v>0</v>
      </c>
      <c r="BE87" t="s">
        <v>126</v>
      </c>
      <c r="BF87">
        <v>99.9</v>
      </c>
      <c r="BG87">
        <v>0</v>
      </c>
      <c r="BH87">
        <v>8</v>
      </c>
      <c r="BI87">
        <v>9</v>
      </c>
      <c r="BJ87">
        <v>8</v>
      </c>
      <c r="BK87">
        <v>8</v>
      </c>
      <c r="BL87" t="s">
        <v>126</v>
      </c>
      <c r="BM87">
        <v>1</v>
      </c>
      <c r="BN87">
        <v>87.7</v>
      </c>
      <c r="BO87">
        <v>1</v>
      </c>
      <c r="BP87">
        <v>40.4</v>
      </c>
      <c r="BQ87">
        <v>8</v>
      </c>
      <c r="BR87">
        <v>5</v>
      </c>
      <c r="BS87" t="s">
        <v>126</v>
      </c>
      <c r="BT87">
        <v>5</v>
      </c>
      <c r="BU87">
        <v>8</v>
      </c>
      <c r="BV87">
        <v>8</v>
      </c>
      <c r="BZ87">
        <v>817</v>
      </c>
      <c r="CA87">
        <v>24</v>
      </c>
      <c r="CB87" t="s">
        <v>129</v>
      </c>
      <c r="CC87" t="s">
        <v>129</v>
      </c>
      <c r="CD87" t="s">
        <v>129</v>
      </c>
      <c r="CL87" t="s">
        <v>133</v>
      </c>
      <c r="CM87">
        <v>0</v>
      </c>
      <c r="CN87" t="s">
        <v>126</v>
      </c>
      <c r="CO87">
        <v>2</v>
      </c>
      <c r="CP87">
        <v>0</v>
      </c>
      <c r="CQ87">
        <v>0</v>
      </c>
      <c r="CR87">
        <v>0</v>
      </c>
      <c r="CS87">
        <v>9</v>
      </c>
      <c r="CT87">
        <v>6</v>
      </c>
      <c r="CU87">
        <v>2</v>
      </c>
      <c r="CV87">
        <v>1</v>
      </c>
      <c r="CW87">
        <v>4</v>
      </c>
      <c r="CX87">
        <v>0</v>
      </c>
      <c r="CY87">
        <v>1</v>
      </c>
      <c r="CZ87" t="s">
        <v>130</v>
      </c>
      <c r="DA87">
        <v>8</v>
      </c>
      <c r="DB87">
        <v>19000</v>
      </c>
      <c r="DC87">
        <v>2035</v>
      </c>
      <c r="DD87">
        <v>0</v>
      </c>
      <c r="DE87" t="s">
        <v>126</v>
      </c>
      <c r="DF87" s="2">
        <v>43224</v>
      </c>
      <c r="DG87" t="s">
        <v>131</v>
      </c>
      <c r="DH87" t="s">
        <v>134</v>
      </c>
      <c r="DN87">
        <v>0</v>
      </c>
      <c r="DP87">
        <v>96.4</v>
      </c>
      <c r="DQ87">
        <v>0</v>
      </c>
      <c r="DR87" t="s">
        <v>135</v>
      </c>
      <c r="DS87">
        <v>8</v>
      </c>
      <c r="DT87">
        <v>979.11</v>
      </c>
    </row>
    <row r="88" spans="1:124" x14ac:dyDescent="0.2">
      <c r="A88" s="1" t="s">
        <v>417</v>
      </c>
      <c r="B88">
        <v>1</v>
      </c>
      <c r="C88">
        <v>3</v>
      </c>
      <c r="D88">
        <v>2</v>
      </c>
      <c r="E88">
        <v>504</v>
      </c>
      <c r="F88">
        <v>0</v>
      </c>
      <c r="G88">
        <v>1</v>
      </c>
      <c r="H88" t="s">
        <v>418</v>
      </c>
      <c r="I88" t="s">
        <v>283</v>
      </c>
      <c r="J88" t="s">
        <v>159</v>
      </c>
      <c r="K88">
        <v>0.63700000000000001</v>
      </c>
      <c r="L88">
        <v>0</v>
      </c>
      <c r="M88">
        <v>61051400</v>
      </c>
      <c r="N88">
        <v>149500400</v>
      </c>
      <c r="O88">
        <v>3</v>
      </c>
      <c r="P88">
        <v>3</v>
      </c>
      <c r="Q88">
        <v>1</v>
      </c>
      <c r="R88">
        <v>1</v>
      </c>
      <c r="S88">
        <v>16</v>
      </c>
      <c r="T88">
        <v>1990</v>
      </c>
      <c r="U88">
        <v>4</v>
      </c>
      <c r="V88">
        <v>5</v>
      </c>
      <c r="W88">
        <v>8978</v>
      </c>
      <c r="X88">
        <v>2016</v>
      </c>
      <c r="Y88">
        <v>9</v>
      </c>
      <c r="Z88">
        <v>20.7</v>
      </c>
      <c r="AA88">
        <v>2</v>
      </c>
      <c r="AB88">
        <v>59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5</v>
      </c>
      <c r="AI88" t="s">
        <v>126</v>
      </c>
      <c r="AJ88">
        <v>0</v>
      </c>
      <c r="AK88">
        <v>0</v>
      </c>
      <c r="AL88" t="s">
        <v>125</v>
      </c>
      <c r="AM88">
        <v>1</v>
      </c>
      <c r="AN88">
        <v>1</v>
      </c>
      <c r="AO88">
        <v>5</v>
      </c>
      <c r="AP88">
        <v>4</v>
      </c>
      <c r="AQ88">
        <v>0</v>
      </c>
      <c r="AR88">
        <v>0</v>
      </c>
      <c r="AS88">
        <v>3</v>
      </c>
      <c r="AT88">
        <v>0</v>
      </c>
      <c r="AU88">
        <v>10.9</v>
      </c>
      <c r="AV88">
        <v>55.8</v>
      </c>
      <c r="AW88">
        <v>126.3</v>
      </c>
      <c r="AX88">
        <v>3</v>
      </c>
      <c r="AY88">
        <v>0</v>
      </c>
      <c r="AZ88">
        <v>20.7</v>
      </c>
      <c r="BA88">
        <v>29.7</v>
      </c>
      <c r="BB88">
        <v>99.99</v>
      </c>
      <c r="BC88" t="s">
        <v>199</v>
      </c>
      <c r="BD88">
        <v>5.87</v>
      </c>
      <c r="BE88" t="s">
        <v>199</v>
      </c>
      <c r="BF88">
        <v>4.9000000000000004</v>
      </c>
      <c r="BG88">
        <v>3</v>
      </c>
      <c r="BH88">
        <v>6</v>
      </c>
      <c r="BI88">
        <v>7</v>
      </c>
      <c r="BJ88">
        <v>7</v>
      </c>
      <c r="BK88" t="s">
        <v>126</v>
      </c>
      <c r="BL88" t="s">
        <v>126</v>
      </c>
      <c r="BM88">
        <v>1</v>
      </c>
      <c r="BN88">
        <v>93.4</v>
      </c>
      <c r="BO88">
        <v>1</v>
      </c>
      <c r="BP88">
        <v>43.1</v>
      </c>
      <c r="BQ88">
        <v>7</v>
      </c>
      <c r="BR88">
        <v>9</v>
      </c>
      <c r="BS88">
        <v>6</v>
      </c>
      <c r="BT88">
        <v>5</v>
      </c>
      <c r="BU88" t="s">
        <v>126</v>
      </c>
      <c r="BV88">
        <v>8</v>
      </c>
      <c r="BY88">
        <v>0</v>
      </c>
      <c r="BZ88">
        <v>617</v>
      </c>
      <c r="CA88">
        <v>24</v>
      </c>
      <c r="CB88" t="s">
        <v>129</v>
      </c>
      <c r="CC88" t="s">
        <v>129</v>
      </c>
      <c r="CD88" t="s">
        <v>129</v>
      </c>
      <c r="CH88">
        <v>0</v>
      </c>
      <c r="CI88">
        <v>0</v>
      </c>
      <c r="CJ88">
        <v>0</v>
      </c>
      <c r="CM88">
        <v>0</v>
      </c>
      <c r="CN88" t="s">
        <v>126</v>
      </c>
      <c r="CO88">
        <v>2</v>
      </c>
      <c r="CP88">
        <v>0</v>
      </c>
      <c r="CQ88">
        <v>0</v>
      </c>
      <c r="CR88">
        <v>0</v>
      </c>
      <c r="CS88">
        <v>9</v>
      </c>
      <c r="CT88">
        <v>6</v>
      </c>
      <c r="CU88">
        <v>2</v>
      </c>
      <c r="CV88">
        <v>1</v>
      </c>
      <c r="CW88">
        <v>3</v>
      </c>
      <c r="CX88">
        <v>0</v>
      </c>
      <c r="CZ88" t="s">
        <v>130</v>
      </c>
      <c r="DA88" t="s">
        <v>126</v>
      </c>
      <c r="DB88">
        <v>12000</v>
      </c>
      <c r="DC88">
        <v>2035</v>
      </c>
      <c r="DD88">
        <v>0</v>
      </c>
      <c r="DE88" t="s">
        <v>126</v>
      </c>
      <c r="DF88" s="2">
        <v>43224</v>
      </c>
      <c r="DG88" t="s">
        <v>131</v>
      </c>
      <c r="DH88" t="s">
        <v>134</v>
      </c>
      <c r="DI88" t="s">
        <v>141</v>
      </c>
      <c r="DJ88" t="s">
        <v>341</v>
      </c>
      <c r="DK88">
        <v>0</v>
      </c>
      <c r="DL88">
        <v>14</v>
      </c>
      <c r="DM88">
        <v>14</v>
      </c>
      <c r="DN88">
        <v>0</v>
      </c>
      <c r="DP88">
        <v>98.7</v>
      </c>
      <c r="DQ88">
        <v>0</v>
      </c>
      <c r="DR88" t="s">
        <v>132</v>
      </c>
      <c r="DS88">
        <v>6</v>
      </c>
      <c r="DT88">
        <v>3751.11</v>
      </c>
    </row>
    <row r="89" spans="1:124" x14ac:dyDescent="0.2">
      <c r="A89" s="1" t="s">
        <v>560</v>
      </c>
      <c r="B89">
        <v>1</v>
      </c>
      <c r="C89">
        <v>3</v>
      </c>
      <c r="D89">
        <v>2</v>
      </c>
      <c r="E89">
        <v>0</v>
      </c>
      <c r="F89">
        <v>0</v>
      </c>
      <c r="G89">
        <v>1</v>
      </c>
      <c r="H89" t="s">
        <v>561</v>
      </c>
      <c r="I89" t="s">
        <v>283</v>
      </c>
      <c r="J89" t="s">
        <v>170</v>
      </c>
      <c r="K89">
        <v>0.161</v>
      </c>
      <c r="L89">
        <v>0</v>
      </c>
      <c r="M89">
        <v>61050100</v>
      </c>
      <c r="N89">
        <v>149493400</v>
      </c>
      <c r="O89">
        <v>3</v>
      </c>
      <c r="P89">
        <v>2</v>
      </c>
      <c r="Q89">
        <v>1</v>
      </c>
      <c r="R89">
        <v>1</v>
      </c>
      <c r="S89">
        <v>16</v>
      </c>
      <c r="T89">
        <v>1978</v>
      </c>
      <c r="U89">
        <v>3</v>
      </c>
      <c r="V89">
        <v>0</v>
      </c>
      <c r="W89">
        <v>8978</v>
      </c>
      <c r="X89">
        <v>2016</v>
      </c>
      <c r="Y89">
        <v>4</v>
      </c>
      <c r="Z89">
        <v>11</v>
      </c>
      <c r="AA89">
        <v>0</v>
      </c>
      <c r="AB89">
        <v>0</v>
      </c>
      <c r="AC89">
        <v>0</v>
      </c>
      <c r="AD89" t="s">
        <v>126</v>
      </c>
      <c r="AE89" t="s">
        <v>126</v>
      </c>
      <c r="AF89">
        <v>1</v>
      </c>
      <c r="AG89">
        <v>1</v>
      </c>
      <c r="AH89">
        <v>5</v>
      </c>
      <c r="AI89">
        <v>0</v>
      </c>
      <c r="AJ89">
        <v>0</v>
      </c>
      <c r="AK89">
        <v>0</v>
      </c>
      <c r="AL89" t="s">
        <v>125</v>
      </c>
      <c r="AM89">
        <v>1</v>
      </c>
      <c r="AN89">
        <v>5</v>
      </c>
      <c r="AO89">
        <v>3</v>
      </c>
      <c r="AP89">
        <v>19</v>
      </c>
      <c r="AQ89">
        <v>0</v>
      </c>
      <c r="AR89">
        <v>0</v>
      </c>
      <c r="AS89">
        <v>2</v>
      </c>
      <c r="AT89">
        <v>0</v>
      </c>
      <c r="AU89">
        <v>11</v>
      </c>
      <c r="AV89">
        <v>3</v>
      </c>
      <c r="AW89">
        <v>7.2</v>
      </c>
      <c r="AX89">
        <v>0</v>
      </c>
      <c r="AY89">
        <v>0</v>
      </c>
      <c r="AZ89">
        <v>0</v>
      </c>
      <c r="BA89">
        <v>0</v>
      </c>
      <c r="BB89">
        <v>99.99</v>
      </c>
      <c r="BC89" t="s">
        <v>126</v>
      </c>
      <c r="BD89">
        <v>0</v>
      </c>
      <c r="BE89" t="s">
        <v>126</v>
      </c>
      <c r="BF89">
        <v>99.9</v>
      </c>
      <c r="BG89">
        <v>0</v>
      </c>
      <c r="BH89" t="s">
        <v>126</v>
      </c>
      <c r="BI89" t="s">
        <v>126</v>
      </c>
      <c r="BJ89" t="s">
        <v>126</v>
      </c>
      <c r="BK89">
        <v>7</v>
      </c>
      <c r="BL89">
        <v>8</v>
      </c>
      <c r="BM89">
        <v>1</v>
      </c>
      <c r="BN89">
        <v>99.9</v>
      </c>
      <c r="BO89">
        <v>1</v>
      </c>
      <c r="BP89">
        <v>99.9</v>
      </c>
      <c r="BQ89">
        <v>8</v>
      </c>
      <c r="BR89" t="s">
        <v>126</v>
      </c>
      <c r="BS89" t="s">
        <v>126</v>
      </c>
      <c r="BT89">
        <v>5</v>
      </c>
      <c r="BU89">
        <v>8</v>
      </c>
      <c r="BV89">
        <v>8</v>
      </c>
      <c r="BZ89">
        <v>617</v>
      </c>
      <c r="CA89">
        <v>24</v>
      </c>
      <c r="CB89" t="s">
        <v>129</v>
      </c>
      <c r="CC89" t="s">
        <v>129</v>
      </c>
      <c r="CD89" t="s">
        <v>129</v>
      </c>
      <c r="CL89" t="s">
        <v>133</v>
      </c>
      <c r="CM89">
        <v>0</v>
      </c>
      <c r="CN89" t="s">
        <v>126</v>
      </c>
      <c r="CO89">
        <v>2</v>
      </c>
      <c r="CP89">
        <v>0</v>
      </c>
      <c r="CQ89">
        <v>0</v>
      </c>
      <c r="CR89">
        <v>0</v>
      </c>
      <c r="CS89" t="s">
        <v>126</v>
      </c>
      <c r="CT89" t="s">
        <v>126</v>
      </c>
      <c r="CU89" t="s">
        <v>126</v>
      </c>
      <c r="CV89" t="s">
        <v>126</v>
      </c>
      <c r="CW89">
        <v>1</v>
      </c>
      <c r="CX89">
        <v>0</v>
      </c>
      <c r="CY89">
        <v>1</v>
      </c>
      <c r="CZ89" t="s">
        <v>130</v>
      </c>
      <c r="DA89">
        <v>8</v>
      </c>
      <c r="DB89">
        <v>9000</v>
      </c>
      <c r="DC89">
        <v>2035</v>
      </c>
      <c r="DD89">
        <v>0</v>
      </c>
      <c r="DE89" t="s">
        <v>126</v>
      </c>
      <c r="DF89" s="2">
        <v>43224</v>
      </c>
      <c r="DG89" t="s">
        <v>131</v>
      </c>
      <c r="DH89" t="s">
        <v>134</v>
      </c>
      <c r="DN89">
        <v>0</v>
      </c>
      <c r="DO89" t="s">
        <v>550</v>
      </c>
      <c r="DP89">
        <v>83.5</v>
      </c>
      <c r="DQ89">
        <v>0</v>
      </c>
      <c r="DR89" t="s">
        <v>135</v>
      </c>
      <c r="DS89">
        <v>8</v>
      </c>
      <c r="DT89">
        <v>79.2</v>
      </c>
    </row>
    <row r="90" spans="1:124" x14ac:dyDescent="0.2">
      <c r="A90" s="1" t="s">
        <v>222</v>
      </c>
      <c r="B90">
        <v>1</v>
      </c>
      <c r="C90">
        <v>4</v>
      </c>
      <c r="D90">
        <v>2</v>
      </c>
      <c r="E90">
        <v>0</v>
      </c>
      <c r="F90">
        <v>0</v>
      </c>
      <c r="G90">
        <v>1</v>
      </c>
      <c r="H90" t="s">
        <v>223</v>
      </c>
      <c r="I90" t="s">
        <v>224</v>
      </c>
      <c r="J90" t="s">
        <v>177</v>
      </c>
      <c r="K90">
        <v>0.48299999999999998</v>
      </c>
      <c r="L90">
        <v>0</v>
      </c>
      <c r="M90">
        <v>61265933</v>
      </c>
      <c r="N90">
        <v>149221171</v>
      </c>
      <c r="O90">
        <v>16</v>
      </c>
      <c r="P90">
        <v>3</v>
      </c>
      <c r="Q90">
        <v>4</v>
      </c>
      <c r="R90">
        <v>4</v>
      </c>
      <c r="S90">
        <v>17</v>
      </c>
      <c r="T90">
        <v>2016</v>
      </c>
      <c r="U90">
        <v>2</v>
      </c>
      <c r="V90">
        <v>0</v>
      </c>
      <c r="W90">
        <v>745</v>
      </c>
      <c r="X90">
        <v>2016</v>
      </c>
      <c r="Y90" t="s">
        <v>125</v>
      </c>
      <c r="Z90">
        <v>9.8000000000000007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5</v>
      </c>
      <c r="AI90">
        <v>0</v>
      </c>
      <c r="AJ90">
        <v>0</v>
      </c>
      <c r="AK90">
        <v>0</v>
      </c>
      <c r="AL90" t="s">
        <v>125</v>
      </c>
      <c r="AM90">
        <v>1</v>
      </c>
      <c r="AN90">
        <v>5</v>
      </c>
      <c r="AO90">
        <v>5</v>
      </c>
      <c r="AP90">
        <v>4</v>
      </c>
      <c r="AQ90">
        <v>0</v>
      </c>
      <c r="AR90">
        <v>0</v>
      </c>
      <c r="AS90">
        <v>2</v>
      </c>
      <c r="AT90">
        <v>0</v>
      </c>
      <c r="AU90">
        <v>9.8000000000000007</v>
      </c>
      <c r="AV90">
        <v>38.4</v>
      </c>
      <c r="AW90">
        <v>77.400000000000006</v>
      </c>
      <c r="AX90">
        <v>0</v>
      </c>
      <c r="AY90">
        <v>3</v>
      </c>
      <c r="AZ90">
        <v>9.8000000000000007</v>
      </c>
      <c r="BA90">
        <v>13.8</v>
      </c>
      <c r="BB90">
        <v>99.99</v>
      </c>
      <c r="BC90" t="s">
        <v>126</v>
      </c>
      <c r="BD90">
        <v>0</v>
      </c>
      <c r="BE90" t="s">
        <v>126</v>
      </c>
      <c r="BF90">
        <v>99.9</v>
      </c>
      <c r="BG90">
        <v>0</v>
      </c>
      <c r="BH90">
        <v>9</v>
      </c>
      <c r="BI90">
        <v>9</v>
      </c>
      <c r="BJ90">
        <v>9</v>
      </c>
      <c r="BK90">
        <v>9</v>
      </c>
      <c r="BL90" t="s">
        <v>126</v>
      </c>
      <c r="BM90">
        <v>1</v>
      </c>
      <c r="BN90">
        <v>87.7</v>
      </c>
      <c r="BO90">
        <v>1</v>
      </c>
      <c r="BP90">
        <v>40.4</v>
      </c>
      <c r="BQ90">
        <v>9</v>
      </c>
      <c r="BR90">
        <v>6</v>
      </c>
      <c r="BS90" t="s">
        <v>126</v>
      </c>
      <c r="BT90">
        <v>5</v>
      </c>
      <c r="BU90">
        <v>9</v>
      </c>
      <c r="BV90">
        <v>6</v>
      </c>
      <c r="BZ90">
        <v>616</v>
      </c>
      <c r="CA90">
        <v>24</v>
      </c>
      <c r="CB90" t="s">
        <v>129</v>
      </c>
      <c r="CC90" t="s">
        <v>129</v>
      </c>
      <c r="CD90" t="s">
        <v>129</v>
      </c>
      <c r="CL90" t="s">
        <v>133</v>
      </c>
      <c r="CM90">
        <v>0</v>
      </c>
      <c r="CN90" t="s">
        <v>126</v>
      </c>
      <c r="CO90">
        <v>2</v>
      </c>
      <c r="CP90">
        <v>0</v>
      </c>
      <c r="CQ90">
        <v>0</v>
      </c>
      <c r="CR90">
        <v>0</v>
      </c>
      <c r="CS90">
        <v>9</v>
      </c>
      <c r="CT90">
        <v>6</v>
      </c>
      <c r="CU90">
        <v>2</v>
      </c>
      <c r="CV90">
        <v>1</v>
      </c>
      <c r="CW90">
        <v>1</v>
      </c>
      <c r="CX90">
        <v>0</v>
      </c>
      <c r="CY90">
        <v>1</v>
      </c>
      <c r="CZ90" t="s">
        <v>130</v>
      </c>
      <c r="DA90">
        <v>6</v>
      </c>
      <c r="DB90">
        <v>900</v>
      </c>
      <c r="DC90">
        <v>2035</v>
      </c>
      <c r="DD90">
        <v>0</v>
      </c>
      <c r="DE90" t="s">
        <v>126</v>
      </c>
      <c r="DF90" s="2">
        <v>43224</v>
      </c>
      <c r="DG90" t="s">
        <v>131</v>
      </c>
      <c r="DH90" t="s">
        <v>134</v>
      </c>
      <c r="DI90">
        <v>1170</v>
      </c>
      <c r="DJ90">
        <v>1183</v>
      </c>
      <c r="DK90">
        <v>0</v>
      </c>
      <c r="DL90">
        <v>11</v>
      </c>
      <c r="DM90">
        <v>15</v>
      </c>
      <c r="DN90">
        <v>0</v>
      </c>
      <c r="DP90">
        <v>99.4</v>
      </c>
      <c r="DQ90">
        <v>0</v>
      </c>
      <c r="DR90" t="s">
        <v>135</v>
      </c>
      <c r="DS90">
        <v>9</v>
      </c>
      <c r="DT90">
        <v>1068.1199999999999</v>
      </c>
    </row>
    <row r="91" spans="1:124" x14ac:dyDescent="0.2">
      <c r="A91" s="1" t="s">
        <v>451</v>
      </c>
      <c r="B91">
        <v>1</v>
      </c>
      <c r="C91">
        <v>5</v>
      </c>
      <c r="D91">
        <v>2</v>
      </c>
      <c r="E91">
        <v>0</v>
      </c>
      <c r="F91">
        <v>0</v>
      </c>
      <c r="G91">
        <v>1</v>
      </c>
      <c r="H91" t="s">
        <v>452</v>
      </c>
      <c r="I91" t="s">
        <v>453</v>
      </c>
      <c r="J91" t="s">
        <v>170</v>
      </c>
      <c r="K91">
        <v>0.16400000000000001</v>
      </c>
      <c r="L91">
        <v>0</v>
      </c>
      <c r="M91">
        <v>61132800</v>
      </c>
      <c r="N91">
        <v>149473000</v>
      </c>
      <c r="O91">
        <v>3</v>
      </c>
      <c r="P91">
        <v>3</v>
      </c>
      <c r="Q91">
        <v>1</v>
      </c>
      <c r="R91">
        <v>1</v>
      </c>
      <c r="S91">
        <v>17</v>
      </c>
      <c r="T91">
        <v>1986</v>
      </c>
      <c r="U91">
        <v>2</v>
      </c>
      <c r="V91">
        <v>6</v>
      </c>
      <c r="W91">
        <v>3804</v>
      </c>
      <c r="X91">
        <v>2016</v>
      </c>
      <c r="Y91">
        <v>5</v>
      </c>
      <c r="Z91">
        <v>12.2</v>
      </c>
      <c r="AA91">
        <v>1</v>
      </c>
      <c r="AB91">
        <v>8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5</v>
      </c>
      <c r="AI91" t="s">
        <v>126</v>
      </c>
      <c r="AJ91">
        <v>0</v>
      </c>
      <c r="AK91">
        <v>0</v>
      </c>
      <c r="AL91" t="s">
        <v>125</v>
      </c>
      <c r="AM91">
        <v>5</v>
      </c>
      <c r="AN91">
        <v>1</v>
      </c>
      <c r="AO91">
        <v>5</v>
      </c>
      <c r="AP91">
        <v>4</v>
      </c>
      <c r="AQ91">
        <v>0</v>
      </c>
      <c r="AR91">
        <v>0</v>
      </c>
      <c r="AS91">
        <v>2</v>
      </c>
      <c r="AT91">
        <v>0</v>
      </c>
      <c r="AU91">
        <v>12.1</v>
      </c>
      <c r="AV91">
        <v>40.299999999999997</v>
      </c>
      <c r="AW91">
        <v>81.099999999999994</v>
      </c>
      <c r="AX91">
        <v>0</v>
      </c>
      <c r="AY91">
        <v>1.7</v>
      </c>
      <c r="AZ91">
        <v>12.3</v>
      </c>
      <c r="BA91">
        <v>14.1</v>
      </c>
      <c r="BB91">
        <v>99.99</v>
      </c>
      <c r="BC91" t="s">
        <v>199</v>
      </c>
      <c r="BD91">
        <v>5.03</v>
      </c>
      <c r="BE91" t="s">
        <v>199</v>
      </c>
      <c r="BF91">
        <v>3.7</v>
      </c>
      <c r="BG91">
        <v>3.7</v>
      </c>
      <c r="BH91">
        <v>7</v>
      </c>
      <c r="BI91">
        <v>7</v>
      </c>
      <c r="BJ91">
        <v>6</v>
      </c>
      <c r="BK91" t="s">
        <v>126</v>
      </c>
      <c r="BL91" t="s">
        <v>126</v>
      </c>
      <c r="BM91">
        <v>1</v>
      </c>
      <c r="BN91">
        <v>89.2</v>
      </c>
      <c r="BO91">
        <v>1</v>
      </c>
      <c r="BP91">
        <v>37.299999999999997</v>
      </c>
      <c r="BQ91">
        <v>6</v>
      </c>
      <c r="BR91">
        <v>6</v>
      </c>
      <c r="BS91">
        <v>6</v>
      </c>
      <c r="BT91">
        <v>5</v>
      </c>
      <c r="BU91" t="s">
        <v>126</v>
      </c>
      <c r="BV91">
        <v>8</v>
      </c>
      <c r="BY91">
        <v>0</v>
      </c>
      <c r="BZ91">
        <v>717</v>
      </c>
      <c r="CA91">
        <v>24</v>
      </c>
      <c r="CB91" t="s">
        <v>129</v>
      </c>
      <c r="CC91" t="s">
        <v>129</v>
      </c>
      <c r="CD91" t="s">
        <v>129</v>
      </c>
      <c r="CH91">
        <v>0</v>
      </c>
      <c r="CI91">
        <v>0</v>
      </c>
      <c r="CJ91">
        <v>0</v>
      </c>
      <c r="CM91">
        <v>0</v>
      </c>
      <c r="CN91" t="s">
        <v>126</v>
      </c>
      <c r="CO91">
        <v>2</v>
      </c>
      <c r="CP91">
        <v>0</v>
      </c>
      <c r="CQ91">
        <v>0</v>
      </c>
      <c r="CR91">
        <v>0</v>
      </c>
      <c r="CS91">
        <v>9</v>
      </c>
      <c r="CT91">
        <v>6</v>
      </c>
      <c r="CU91">
        <v>2</v>
      </c>
      <c r="CV91">
        <v>1</v>
      </c>
      <c r="CW91">
        <v>1</v>
      </c>
      <c r="CX91">
        <v>0</v>
      </c>
      <c r="CZ91" t="s">
        <v>130</v>
      </c>
      <c r="DA91" t="s">
        <v>126</v>
      </c>
      <c r="DB91">
        <v>4500</v>
      </c>
      <c r="DC91">
        <v>2035</v>
      </c>
      <c r="DD91">
        <v>0</v>
      </c>
      <c r="DE91" t="s">
        <v>126</v>
      </c>
      <c r="DF91" s="2">
        <v>43224</v>
      </c>
      <c r="DG91" t="s">
        <v>131</v>
      </c>
      <c r="DH91" t="s">
        <v>134</v>
      </c>
      <c r="DI91" t="s">
        <v>138</v>
      </c>
      <c r="DJ91" t="s">
        <v>450</v>
      </c>
      <c r="DK91">
        <v>0</v>
      </c>
      <c r="DL91">
        <v>14</v>
      </c>
      <c r="DM91">
        <v>14</v>
      </c>
      <c r="DN91">
        <v>0</v>
      </c>
      <c r="DP91">
        <v>97.5</v>
      </c>
      <c r="DQ91">
        <v>0</v>
      </c>
      <c r="DR91" t="s">
        <v>132</v>
      </c>
      <c r="DS91">
        <v>6</v>
      </c>
      <c r="DT91">
        <v>1143.51</v>
      </c>
    </row>
    <row r="92" spans="1:124" x14ac:dyDescent="0.2">
      <c r="A92" s="1" t="s">
        <v>460</v>
      </c>
      <c r="B92">
        <v>1</v>
      </c>
      <c r="C92">
        <v>5</v>
      </c>
      <c r="D92">
        <v>2</v>
      </c>
      <c r="E92">
        <v>0</v>
      </c>
      <c r="F92">
        <v>0</v>
      </c>
      <c r="G92">
        <v>1</v>
      </c>
      <c r="H92" t="s">
        <v>461</v>
      </c>
      <c r="I92" t="s">
        <v>462</v>
      </c>
      <c r="J92" t="s">
        <v>443</v>
      </c>
      <c r="K92">
        <v>0</v>
      </c>
      <c r="L92">
        <v>0</v>
      </c>
      <c r="M92">
        <v>61120100</v>
      </c>
      <c r="N92">
        <v>149525900</v>
      </c>
      <c r="O92">
        <v>2</v>
      </c>
      <c r="P92">
        <v>3</v>
      </c>
      <c r="Q92">
        <v>1</v>
      </c>
      <c r="R92">
        <v>1</v>
      </c>
      <c r="S92">
        <v>9</v>
      </c>
      <c r="T92">
        <v>1985</v>
      </c>
      <c r="U92">
        <v>2</v>
      </c>
      <c r="V92">
        <v>3</v>
      </c>
      <c r="W92">
        <v>270</v>
      </c>
      <c r="X92">
        <v>2016</v>
      </c>
      <c r="Y92">
        <v>5</v>
      </c>
      <c r="Z92">
        <v>8.5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1</v>
      </c>
      <c r="AG92" t="s">
        <v>126</v>
      </c>
      <c r="AH92">
        <v>5</v>
      </c>
      <c r="AI92" t="s">
        <v>126</v>
      </c>
      <c r="AJ92">
        <v>0</v>
      </c>
      <c r="AK92">
        <v>0</v>
      </c>
      <c r="AL92" t="s">
        <v>125</v>
      </c>
      <c r="AM92">
        <v>5</v>
      </c>
      <c r="AN92">
        <v>1</v>
      </c>
      <c r="AO92">
        <v>5</v>
      </c>
      <c r="AP92">
        <v>4</v>
      </c>
      <c r="AQ92">
        <v>2</v>
      </c>
      <c r="AR92">
        <v>4</v>
      </c>
      <c r="AS92">
        <v>1</v>
      </c>
      <c r="AT92">
        <v>2</v>
      </c>
      <c r="AU92">
        <v>13.1</v>
      </c>
      <c r="AV92">
        <v>36.6</v>
      </c>
      <c r="AW92">
        <v>43.9</v>
      </c>
      <c r="AX92">
        <v>2.2999999999999998</v>
      </c>
      <c r="AY92">
        <v>2.2999999999999998</v>
      </c>
      <c r="AZ92">
        <v>8.6</v>
      </c>
      <c r="BA92">
        <v>13.9</v>
      </c>
      <c r="BB92">
        <v>99.99</v>
      </c>
      <c r="BC92" t="s">
        <v>199</v>
      </c>
      <c r="BD92">
        <v>5.1100000000000003</v>
      </c>
      <c r="BE92" t="s">
        <v>199</v>
      </c>
      <c r="BF92">
        <v>3.7</v>
      </c>
      <c r="BG92">
        <v>3.7</v>
      </c>
      <c r="BH92">
        <v>7</v>
      </c>
      <c r="BI92">
        <v>7</v>
      </c>
      <c r="BJ92">
        <v>7</v>
      </c>
      <c r="BK92" t="s">
        <v>126</v>
      </c>
      <c r="BL92" t="s">
        <v>126</v>
      </c>
      <c r="BM92">
        <v>1</v>
      </c>
      <c r="BN92">
        <v>84.5</v>
      </c>
      <c r="BO92">
        <v>1</v>
      </c>
      <c r="BP92">
        <v>42</v>
      </c>
      <c r="BQ92">
        <v>7</v>
      </c>
      <c r="BR92">
        <v>6</v>
      </c>
      <c r="BS92">
        <v>6</v>
      </c>
      <c r="BT92">
        <v>5</v>
      </c>
      <c r="BU92" t="s">
        <v>126</v>
      </c>
      <c r="BV92">
        <v>8</v>
      </c>
      <c r="BY92">
        <v>0</v>
      </c>
      <c r="BZ92">
        <v>817</v>
      </c>
      <c r="CA92">
        <v>24</v>
      </c>
      <c r="CB92" t="s">
        <v>129</v>
      </c>
      <c r="CC92" t="s">
        <v>129</v>
      </c>
      <c r="CD92" t="s">
        <v>129</v>
      </c>
      <c r="CH92">
        <v>0</v>
      </c>
      <c r="CI92">
        <v>0</v>
      </c>
      <c r="CJ92">
        <v>0</v>
      </c>
      <c r="CM92">
        <v>0</v>
      </c>
      <c r="CN92" t="s">
        <v>126</v>
      </c>
      <c r="CO92">
        <v>2</v>
      </c>
      <c r="CP92">
        <v>0</v>
      </c>
      <c r="CQ92">
        <v>0</v>
      </c>
      <c r="CR92">
        <v>0</v>
      </c>
      <c r="CS92">
        <v>9</v>
      </c>
      <c r="CT92">
        <v>6</v>
      </c>
      <c r="CU92">
        <v>2</v>
      </c>
      <c r="CV92">
        <v>1</v>
      </c>
      <c r="CW92">
        <v>1</v>
      </c>
      <c r="CX92">
        <v>0</v>
      </c>
      <c r="CZ92" t="s">
        <v>130</v>
      </c>
      <c r="DA92" t="s">
        <v>126</v>
      </c>
      <c r="DB92">
        <v>350</v>
      </c>
      <c r="DC92">
        <v>2035</v>
      </c>
      <c r="DD92">
        <v>0</v>
      </c>
      <c r="DE92" t="s">
        <v>126</v>
      </c>
      <c r="DF92" s="2">
        <v>43224</v>
      </c>
      <c r="DG92" t="s">
        <v>131</v>
      </c>
      <c r="DH92" t="s">
        <v>134</v>
      </c>
      <c r="DN92">
        <v>0</v>
      </c>
      <c r="DP92">
        <v>99</v>
      </c>
      <c r="DQ92">
        <v>0</v>
      </c>
      <c r="DR92" t="s">
        <v>135</v>
      </c>
      <c r="DS92">
        <v>7</v>
      </c>
      <c r="DT92">
        <v>610.21</v>
      </c>
    </row>
    <row r="93" spans="1:124" x14ac:dyDescent="0.2">
      <c r="A93" s="1" t="s">
        <v>551</v>
      </c>
      <c r="B93">
        <v>1</v>
      </c>
      <c r="C93">
        <v>5</v>
      </c>
      <c r="D93">
        <v>2</v>
      </c>
      <c r="E93" t="s">
        <v>165</v>
      </c>
      <c r="F93">
        <v>0</v>
      </c>
      <c r="G93">
        <v>1</v>
      </c>
      <c r="H93" t="s">
        <v>552</v>
      </c>
      <c r="I93" t="s">
        <v>553</v>
      </c>
      <c r="J93" t="s">
        <v>443</v>
      </c>
      <c r="K93">
        <v>0.40200000000000002</v>
      </c>
      <c r="L93">
        <v>0</v>
      </c>
      <c r="M93">
        <v>61132300</v>
      </c>
      <c r="N93">
        <v>149513200</v>
      </c>
      <c r="O93">
        <v>199</v>
      </c>
      <c r="P93">
        <v>3</v>
      </c>
      <c r="Q93">
        <v>1</v>
      </c>
      <c r="R93">
        <v>1</v>
      </c>
      <c r="S93">
        <v>17</v>
      </c>
      <c r="T93">
        <v>1972</v>
      </c>
      <c r="U93">
        <v>4</v>
      </c>
      <c r="V93">
        <v>0</v>
      </c>
      <c r="W93">
        <v>3670</v>
      </c>
      <c r="X93">
        <v>2016</v>
      </c>
      <c r="Y93">
        <v>4</v>
      </c>
      <c r="Z93">
        <v>15.8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5</v>
      </c>
      <c r="AI93">
        <v>0</v>
      </c>
      <c r="AJ93">
        <v>0</v>
      </c>
      <c r="AK93">
        <v>0</v>
      </c>
      <c r="AL93" t="s">
        <v>125</v>
      </c>
      <c r="AM93">
        <v>1</v>
      </c>
      <c r="AN93">
        <v>5</v>
      </c>
      <c r="AO93">
        <v>3</v>
      </c>
      <c r="AP93">
        <v>19</v>
      </c>
      <c r="AQ93">
        <v>0</v>
      </c>
      <c r="AR93">
        <v>0</v>
      </c>
      <c r="AS93">
        <v>3</v>
      </c>
      <c r="AT93">
        <v>0</v>
      </c>
      <c r="AU93">
        <v>14.6</v>
      </c>
      <c r="AV93">
        <v>5.2</v>
      </c>
      <c r="AW93">
        <v>15.8</v>
      </c>
      <c r="AX93">
        <v>0</v>
      </c>
      <c r="AY93">
        <v>0</v>
      </c>
      <c r="AZ93">
        <v>0</v>
      </c>
      <c r="BA93">
        <v>0</v>
      </c>
      <c r="BB93">
        <v>99.99</v>
      </c>
      <c r="BC93" t="s">
        <v>126</v>
      </c>
      <c r="BD93">
        <v>0</v>
      </c>
      <c r="BE93" t="s">
        <v>126</v>
      </c>
      <c r="BF93">
        <v>99.9</v>
      </c>
      <c r="BG93">
        <v>0</v>
      </c>
      <c r="BH93" t="s">
        <v>126</v>
      </c>
      <c r="BI93" t="s">
        <v>126</v>
      </c>
      <c r="BJ93" t="s">
        <v>126</v>
      </c>
      <c r="BK93">
        <v>5</v>
      </c>
      <c r="BL93">
        <v>5</v>
      </c>
      <c r="BM93">
        <v>1</v>
      </c>
      <c r="BN93">
        <v>99.9</v>
      </c>
      <c r="BO93">
        <v>1</v>
      </c>
      <c r="BP93">
        <v>99.9</v>
      </c>
      <c r="BQ93">
        <v>5</v>
      </c>
      <c r="BR93" t="s">
        <v>126</v>
      </c>
      <c r="BS93" t="s">
        <v>126</v>
      </c>
      <c r="BT93">
        <v>5</v>
      </c>
      <c r="BU93">
        <v>8</v>
      </c>
      <c r="BV93">
        <v>9</v>
      </c>
      <c r="BY93">
        <v>0</v>
      </c>
      <c r="BZ93">
        <v>817</v>
      </c>
      <c r="CA93">
        <v>24</v>
      </c>
      <c r="CB93" t="s">
        <v>129</v>
      </c>
      <c r="CC93" t="s">
        <v>129</v>
      </c>
      <c r="CD93" t="s">
        <v>129</v>
      </c>
      <c r="CH93">
        <v>0</v>
      </c>
      <c r="CI93">
        <v>0</v>
      </c>
      <c r="CJ93">
        <v>0</v>
      </c>
      <c r="CM93">
        <v>0</v>
      </c>
      <c r="CN93" t="s">
        <v>126</v>
      </c>
      <c r="CO93">
        <v>2</v>
      </c>
      <c r="CP93">
        <v>0</v>
      </c>
      <c r="CQ93">
        <v>0</v>
      </c>
      <c r="CR93">
        <v>0</v>
      </c>
      <c r="CS93" t="s">
        <v>126</v>
      </c>
      <c r="CT93" t="s">
        <v>126</v>
      </c>
      <c r="CU93" t="s">
        <v>126</v>
      </c>
      <c r="CV93" t="s">
        <v>126</v>
      </c>
      <c r="CW93">
        <v>4</v>
      </c>
      <c r="CX93">
        <v>0</v>
      </c>
      <c r="CY93">
        <v>1</v>
      </c>
      <c r="CZ93" t="s">
        <v>130</v>
      </c>
      <c r="DA93">
        <v>8</v>
      </c>
      <c r="DB93">
        <v>6800</v>
      </c>
      <c r="DC93">
        <v>2035</v>
      </c>
      <c r="DD93">
        <v>0</v>
      </c>
      <c r="DE93" t="s">
        <v>126</v>
      </c>
      <c r="DF93" s="2">
        <v>43224</v>
      </c>
      <c r="DG93" t="s">
        <v>131</v>
      </c>
      <c r="DH93" t="s">
        <v>134</v>
      </c>
      <c r="DI93" t="s">
        <v>173</v>
      </c>
      <c r="DJ93" t="s">
        <v>164</v>
      </c>
      <c r="DK93">
        <v>0</v>
      </c>
      <c r="DL93">
        <v>14</v>
      </c>
      <c r="DM93">
        <v>14</v>
      </c>
      <c r="DN93">
        <v>0</v>
      </c>
      <c r="DO93" t="s">
        <v>550</v>
      </c>
      <c r="DP93">
        <v>53</v>
      </c>
      <c r="DQ93">
        <v>0</v>
      </c>
      <c r="DR93" t="s">
        <v>132</v>
      </c>
      <c r="DS93">
        <v>5</v>
      </c>
      <c r="DT93">
        <v>249.64</v>
      </c>
    </row>
    <row r="94" spans="1:124" x14ac:dyDescent="0.2">
      <c r="A94" s="1" t="s">
        <v>357</v>
      </c>
      <c r="B94">
        <v>1</v>
      </c>
      <c r="C94">
        <v>3</v>
      </c>
      <c r="D94">
        <v>7</v>
      </c>
      <c r="E94">
        <v>0</v>
      </c>
      <c r="F94">
        <v>0</v>
      </c>
      <c r="G94">
        <v>1</v>
      </c>
      <c r="H94" t="s">
        <v>358</v>
      </c>
      <c r="I94" t="s">
        <v>359</v>
      </c>
      <c r="J94" t="s">
        <v>170</v>
      </c>
      <c r="K94">
        <v>0.14499999999999999</v>
      </c>
      <c r="L94">
        <v>1</v>
      </c>
      <c r="M94">
        <v>61102300</v>
      </c>
      <c r="N94">
        <v>149584700</v>
      </c>
      <c r="O94">
        <v>2</v>
      </c>
      <c r="P94">
        <v>3</v>
      </c>
      <c r="Q94">
        <v>21</v>
      </c>
      <c r="R94">
        <v>21</v>
      </c>
      <c r="S94">
        <v>14</v>
      </c>
      <c r="T94">
        <v>1968</v>
      </c>
      <c r="U94">
        <v>2</v>
      </c>
      <c r="V94">
        <v>2</v>
      </c>
      <c r="W94">
        <v>4082</v>
      </c>
      <c r="X94">
        <v>2016</v>
      </c>
      <c r="Y94">
        <v>2</v>
      </c>
      <c r="Z94">
        <v>7.3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5</v>
      </c>
      <c r="AI94" t="s">
        <v>126</v>
      </c>
      <c r="AJ94">
        <v>0</v>
      </c>
      <c r="AK94">
        <v>0</v>
      </c>
      <c r="AL94" t="s">
        <v>143</v>
      </c>
      <c r="AM94">
        <v>5</v>
      </c>
      <c r="AN94">
        <v>1</v>
      </c>
      <c r="AO94">
        <v>5</v>
      </c>
      <c r="AP94">
        <v>5</v>
      </c>
      <c r="AQ94">
        <v>6</v>
      </c>
      <c r="AR94">
        <v>6</v>
      </c>
      <c r="AS94">
        <v>12</v>
      </c>
      <c r="AT94">
        <v>14</v>
      </c>
      <c r="AU94">
        <v>7</v>
      </c>
      <c r="AV94">
        <v>12.8</v>
      </c>
      <c r="AW94">
        <v>244.4</v>
      </c>
      <c r="AX94">
        <v>0.9</v>
      </c>
      <c r="AY94">
        <v>2.7</v>
      </c>
      <c r="AZ94">
        <v>12.8</v>
      </c>
      <c r="BA94">
        <v>16.5</v>
      </c>
      <c r="BB94">
        <v>99.99</v>
      </c>
      <c r="BC94" t="s">
        <v>199</v>
      </c>
      <c r="BD94">
        <v>3.61</v>
      </c>
      <c r="BE94" t="s">
        <v>199</v>
      </c>
      <c r="BF94">
        <v>1.8</v>
      </c>
      <c r="BG94">
        <v>4.3</v>
      </c>
      <c r="BH94">
        <v>6</v>
      </c>
      <c r="BI94">
        <v>6</v>
      </c>
      <c r="BJ94">
        <v>6</v>
      </c>
      <c r="BK94" t="s">
        <v>126</v>
      </c>
      <c r="BL94" t="s">
        <v>126</v>
      </c>
      <c r="BM94">
        <v>1</v>
      </c>
      <c r="BN94">
        <v>38.200000000000003</v>
      </c>
      <c r="BO94">
        <v>1</v>
      </c>
      <c r="BP94">
        <v>15</v>
      </c>
      <c r="BQ94">
        <v>4</v>
      </c>
      <c r="BR94">
        <v>9</v>
      </c>
      <c r="BS94">
        <v>3</v>
      </c>
      <c r="BT94">
        <v>3</v>
      </c>
      <c r="BU94" t="s">
        <v>126</v>
      </c>
      <c r="BV94">
        <v>7</v>
      </c>
      <c r="BY94">
        <v>0</v>
      </c>
      <c r="BZ94">
        <v>817</v>
      </c>
      <c r="CA94">
        <v>24</v>
      </c>
      <c r="CB94" t="s">
        <v>129</v>
      </c>
      <c r="CC94" t="s">
        <v>129</v>
      </c>
      <c r="CD94" t="s">
        <v>129</v>
      </c>
      <c r="CH94">
        <v>0</v>
      </c>
      <c r="CI94">
        <v>0</v>
      </c>
      <c r="CJ94">
        <v>0</v>
      </c>
      <c r="CM94">
        <v>0</v>
      </c>
      <c r="CN94" t="s">
        <v>126</v>
      </c>
      <c r="CO94">
        <v>1</v>
      </c>
      <c r="CP94">
        <v>1</v>
      </c>
      <c r="CQ94">
        <v>0</v>
      </c>
      <c r="CR94">
        <v>1995</v>
      </c>
      <c r="CS94">
        <v>1</v>
      </c>
      <c r="CT94">
        <v>1</v>
      </c>
      <c r="CU94">
        <v>0</v>
      </c>
      <c r="CV94">
        <v>0</v>
      </c>
      <c r="CW94">
        <v>1</v>
      </c>
      <c r="CX94">
        <v>0</v>
      </c>
      <c r="CZ94" t="s">
        <v>130</v>
      </c>
      <c r="DA94" t="s">
        <v>126</v>
      </c>
      <c r="DB94">
        <v>6000</v>
      </c>
      <c r="DC94">
        <v>2035</v>
      </c>
      <c r="DD94">
        <v>0</v>
      </c>
      <c r="DE94" t="s">
        <v>126</v>
      </c>
      <c r="DF94" s="2">
        <v>43224</v>
      </c>
      <c r="DG94" t="s">
        <v>131</v>
      </c>
      <c r="DH94" t="s">
        <v>142</v>
      </c>
      <c r="DN94">
        <v>2</v>
      </c>
      <c r="DP94">
        <v>67.8</v>
      </c>
      <c r="DQ94">
        <v>2</v>
      </c>
      <c r="DR94" t="s">
        <v>132</v>
      </c>
      <c r="DS94">
        <v>6</v>
      </c>
      <c r="DT94">
        <v>4032.6</v>
      </c>
    </row>
    <row r="95" spans="1:124" x14ac:dyDescent="0.2">
      <c r="A95" s="1" t="s">
        <v>432</v>
      </c>
      <c r="B95">
        <v>1</v>
      </c>
      <c r="C95">
        <v>3</v>
      </c>
      <c r="D95">
        <v>7</v>
      </c>
      <c r="E95">
        <v>42</v>
      </c>
      <c r="F95">
        <v>0</v>
      </c>
      <c r="G95">
        <v>1</v>
      </c>
      <c r="H95" t="s">
        <v>433</v>
      </c>
      <c r="I95" t="s">
        <v>434</v>
      </c>
      <c r="J95" t="s">
        <v>161</v>
      </c>
      <c r="K95">
        <v>0</v>
      </c>
      <c r="L95">
        <v>1</v>
      </c>
      <c r="M95">
        <v>61083100</v>
      </c>
      <c r="N95">
        <v>149542600</v>
      </c>
      <c r="O95">
        <v>2</v>
      </c>
      <c r="P95">
        <v>3</v>
      </c>
      <c r="Q95">
        <v>1</v>
      </c>
      <c r="R95">
        <v>1</v>
      </c>
      <c r="S95">
        <v>14</v>
      </c>
      <c r="T95">
        <v>1981</v>
      </c>
      <c r="U95">
        <v>2</v>
      </c>
      <c r="V95">
        <v>0</v>
      </c>
      <c r="W95">
        <v>6508</v>
      </c>
      <c r="X95">
        <v>2016</v>
      </c>
      <c r="Y95">
        <v>5</v>
      </c>
      <c r="Z95">
        <v>11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5</v>
      </c>
      <c r="AI95">
        <v>0</v>
      </c>
      <c r="AJ95">
        <v>0</v>
      </c>
      <c r="AK95">
        <v>0</v>
      </c>
      <c r="AL95" t="s">
        <v>125</v>
      </c>
      <c r="AM95">
        <v>1</v>
      </c>
      <c r="AN95">
        <v>5</v>
      </c>
      <c r="AO95">
        <v>5</v>
      </c>
      <c r="AP95">
        <v>4</v>
      </c>
      <c r="AQ95">
        <v>0</v>
      </c>
      <c r="AR95">
        <v>0</v>
      </c>
      <c r="AS95">
        <v>1</v>
      </c>
      <c r="AT95">
        <v>0</v>
      </c>
      <c r="AU95">
        <v>10.9</v>
      </c>
      <c r="AV95">
        <v>41.8</v>
      </c>
      <c r="AW95">
        <v>42.7</v>
      </c>
      <c r="AX95">
        <v>0</v>
      </c>
      <c r="AY95">
        <v>0</v>
      </c>
      <c r="AZ95">
        <v>11</v>
      </c>
      <c r="BA95">
        <v>11.3</v>
      </c>
      <c r="BB95">
        <v>99.99</v>
      </c>
      <c r="BC95" t="s">
        <v>126</v>
      </c>
      <c r="BD95">
        <v>2.67</v>
      </c>
      <c r="BE95" t="s">
        <v>126</v>
      </c>
      <c r="BF95">
        <v>99.9</v>
      </c>
      <c r="BG95">
        <v>0</v>
      </c>
      <c r="BH95">
        <v>8</v>
      </c>
      <c r="BI95">
        <v>7</v>
      </c>
      <c r="BJ95">
        <v>7</v>
      </c>
      <c r="BK95">
        <v>7</v>
      </c>
      <c r="BL95" t="s">
        <v>126</v>
      </c>
      <c r="BM95">
        <v>1</v>
      </c>
      <c r="BN95">
        <v>67.8</v>
      </c>
      <c r="BO95">
        <v>1</v>
      </c>
      <c r="BP95">
        <v>31.2</v>
      </c>
      <c r="BQ95">
        <v>7</v>
      </c>
      <c r="BR95">
        <v>7</v>
      </c>
      <c r="BS95" t="s">
        <v>126</v>
      </c>
      <c r="BT95">
        <v>5</v>
      </c>
      <c r="BU95">
        <v>8</v>
      </c>
      <c r="BV95">
        <v>8</v>
      </c>
      <c r="BY95">
        <v>0</v>
      </c>
      <c r="BZ95">
        <v>817</v>
      </c>
      <c r="CA95">
        <v>24</v>
      </c>
      <c r="CB95" t="s">
        <v>129</v>
      </c>
      <c r="CC95" t="s">
        <v>129</v>
      </c>
      <c r="CD95" t="s">
        <v>129</v>
      </c>
      <c r="CH95">
        <v>0</v>
      </c>
      <c r="CI95">
        <v>0</v>
      </c>
      <c r="CJ95">
        <v>0</v>
      </c>
      <c r="CM95">
        <v>0</v>
      </c>
      <c r="CN95" t="s">
        <v>126</v>
      </c>
      <c r="CO95">
        <v>2</v>
      </c>
      <c r="CP95">
        <v>1</v>
      </c>
      <c r="CQ95">
        <v>0</v>
      </c>
      <c r="CR95">
        <v>0</v>
      </c>
      <c r="CS95">
        <v>9</v>
      </c>
      <c r="CT95">
        <v>6</v>
      </c>
      <c r="CU95">
        <v>2</v>
      </c>
      <c r="CV95">
        <v>1</v>
      </c>
      <c r="CW95">
        <v>1</v>
      </c>
      <c r="CX95">
        <v>0</v>
      </c>
      <c r="CY95">
        <v>1</v>
      </c>
      <c r="CZ95" t="s">
        <v>130</v>
      </c>
      <c r="DA95">
        <v>3</v>
      </c>
      <c r="DB95">
        <v>8400</v>
      </c>
      <c r="DC95">
        <v>2035</v>
      </c>
      <c r="DD95">
        <v>0</v>
      </c>
      <c r="DE95" t="s">
        <v>126</v>
      </c>
      <c r="DF95" s="2">
        <v>43224</v>
      </c>
      <c r="DG95" t="s">
        <v>131</v>
      </c>
      <c r="DH95" t="s">
        <v>134</v>
      </c>
      <c r="DN95">
        <v>0</v>
      </c>
      <c r="DP95">
        <v>97</v>
      </c>
      <c r="DQ95">
        <v>0</v>
      </c>
      <c r="DR95" t="s">
        <v>135</v>
      </c>
      <c r="DS95">
        <v>7</v>
      </c>
      <c r="DT95">
        <v>482.51</v>
      </c>
    </row>
    <row r="96" spans="1:124" x14ac:dyDescent="0.2">
      <c r="A96" s="1" t="s">
        <v>435</v>
      </c>
      <c r="B96">
        <v>1</v>
      </c>
      <c r="C96">
        <v>3</v>
      </c>
      <c r="D96">
        <v>7</v>
      </c>
      <c r="E96">
        <v>42</v>
      </c>
      <c r="F96">
        <v>0</v>
      </c>
      <c r="G96">
        <v>1</v>
      </c>
      <c r="H96" t="s">
        <v>436</v>
      </c>
      <c r="I96" t="s">
        <v>437</v>
      </c>
      <c r="J96" t="s">
        <v>161</v>
      </c>
      <c r="K96">
        <v>0</v>
      </c>
      <c r="L96">
        <v>1</v>
      </c>
      <c r="M96">
        <v>61083100</v>
      </c>
      <c r="N96">
        <v>149543000</v>
      </c>
      <c r="O96">
        <v>2</v>
      </c>
      <c r="P96">
        <v>3</v>
      </c>
      <c r="Q96">
        <v>1</v>
      </c>
      <c r="R96">
        <v>1</v>
      </c>
      <c r="S96">
        <v>14</v>
      </c>
      <c r="T96">
        <v>1981</v>
      </c>
      <c r="U96">
        <v>2</v>
      </c>
      <c r="V96">
        <v>0</v>
      </c>
      <c r="W96">
        <v>8423</v>
      </c>
      <c r="X96">
        <v>2016</v>
      </c>
      <c r="Y96">
        <v>5</v>
      </c>
      <c r="Z96">
        <v>11</v>
      </c>
      <c r="AA96">
        <v>0</v>
      </c>
      <c r="AB96">
        <v>11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5</v>
      </c>
      <c r="AI96">
        <v>0</v>
      </c>
      <c r="AJ96">
        <v>0</v>
      </c>
      <c r="AK96">
        <v>0</v>
      </c>
      <c r="AL96" t="s">
        <v>125</v>
      </c>
      <c r="AM96">
        <v>1</v>
      </c>
      <c r="AN96">
        <v>5</v>
      </c>
      <c r="AO96">
        <v>5</v>
      </c>
      <c r="AP96">
        <v>4</v>
      </c>
      <c r="AQ96">
        <v>0</v>
      </c>
      <c r="AR96">
        <v>0</v>
      </c>
      <c r="AS96">
        <v>1</v>
      </c>
      <c r="AT96">
        <v>0</v>
      </c>
      <c r="AU96">
        <v>10.9</v>
      </c>
      <c r="AV96">
        <v>42.7</v>
      </c>
      <c r="AW96">
        <v>43.6</v>
      </c>
      <c r="AX96">
        <v>0</v>
      </c>
      <c r="AY96">
        <v>0</v>
      </c>
      <c r="AZ96">
        <v>11</v>
      </c>
      <c r="BA96">
        <v>11.3</v>
      </c>
      <c r="BB96">
        <v>99.99</v>
      </c>
      <c r="BC96" t="s">
        <v>126</v>
      </c>
      <c r="BD96">
        <v>3.18</v>
      </c>
      <c r="BE96" t="s">
        <v>126</v>
      </c>
      <c r="BF96">
        <v>99.9</v>
      </c>
      <c r="BG96">
        <v>0</v>
      </c>
      <c r="BH96">
        <v>8</v>
      </c>
      <c r="BI96">
        <v>7</v>
      </c>
      <c r="BJ96">
        <v>7</v>
      </c>
      <c r="BK96">
        <v>7</v>
      </c>
      <c r="BL96" t="s">
        <v>126</v>
      </c>
      <c r="BM96">
        <v>1</v>
      </c>
      <c r="BN96">
        <v>68.900000000000006</v>
      </c>
      <c r="BO96">
        <v>1</v>
      </c>
      <c r="BP96">
        <v>31.8</v>
      </c>
      <c r="BQ96">
        <v>7</v>
      </c>
      <c r="BR96">
        <v>7</v>
      </c>
      <c r="BS96" t="s">
        <v>126</v>
      </c>
      <c r="BT96">
        <v>5</v>
      </c>
      <c r="BU96">
        <v>8</v>
      </c>
      <c r="BV96">
        <v>8</v>
      </c>
      <c r="BY96">
        <v>0</v>
      </c>
      <c r="BZ96">
        <v>817</v>
      </c>
      <c r="CA96">
        <v>24</v>
      </c>
      <c r="CB96" t="s">
        <v>129</v>
      </c>
      <c r="CC96" t="s">
        <v>129</v>
      </c>
      <c r="CD96" t="s">
        <v>129</v>
      </c>
      <c r="CH96">
        <v>0</v>
      </c>
      <c r="CI96">
        <v>0</v>
      </c>
      <c r="CJ96">
        <v>0</v>
      </c>
      <c r="CM96">
        <v>0</v>
      </c>
      <c r="CN96" t="s">
        <v>126</v>
      </c>
      <c r="CO96">
        <v>2</v>
      </c>
      <c r="CP96">
        <v>1</v>
      </c>
      <c r="CQ96">
        <v>0</v>
      </c>
      <c r="CR96">
        <v>0</v>
      </c>
      <c r="CS96">
        <v>1</v>
      </c>
      <c r="CT96">
        <v>6</v>
      </c>
      <c r="CU96">
        <v>2</v>
      </c>
      <c r="CV96">
        <v>1</v>
      </c>
      <c r="CW96">
        <v>1</v>
      </c>
      <c r="CX96">
        <v>0</v>
      </c>
      <c r="CY96">
        <v>1</v>
      </c>
      <c r="CZ96" t="s">
        <v>130</v>
      </c>
      <c r="DA96">
        <v>3</v>
      </c>
      <c r="DB96">
        <v>9000</v>
      </c>
      <c r="DC96">
        <v>2035</v>
      </c>
      <c r="DD96">
        <v>0</v>
      </c>
      <c r="DE96" t="s">
        <v>126</v>
      </c>
      <c r="DF96" s="2">
        <v>43224</v>
      </c>
      <c r="DG96" t="s">
        <v>131</v>
      </c>
      <c r="DH96" t="s">
        <v>134</v>
      </c>
      <c r="DN96">
        <v>0</v>
      </c>
      <c r="DP96">
        <v>97.1</v>
      </c>
      <c r="DQ96">
        <v>0</v>
      </c>
      <c r="DR96" t="s">
        <v>135</v>
      </c>
      <c r="DS96">
        <v>7</v>
      </c>
      <c r="DT96">
        <v>492.68</v>
      </c>
    </row>
    <row r="97" spans="1:124" x14ac:dyDescent="0.2">
      <c r="A97" s="1" t="s">
        <v>508</v>
      </c>
      <c r="B97">
        <v>1</v>
      </c>
      <c r="C97">
        <v>3</v>
      </c>
      <c r="D97">
        <v>7</v>
      </c>
      <c r="E97">
        <v>0</v>
      </c>
      <c r="F97">
        <v>0</v>
      </c>
      <c r="G97">
        <v>1</v>
      </c>
      <c r="H97" t="s">
        <v>509</v>
      </c>
      <c r="I97" t="s">
        <v>359</v>
      </c>
      <c r="J97" t="s">
        <v>170</v>
      </c>
      <c r="K97">
        <v>0.161</v>
      </c>
      <c r="L97">
        <v>1</v>
      </c>
      <c r="M97">
        <v>61103200</v>
      </c>
      <c r="N97">
        <v>149585600</v>
      </c>
      <c r="O97">
        <v>2</v>
      </c>
      <c r="P97">
        <v>3</v>
      </c>
      <c r="Q97">
        <v>21</v>
      </c>
      <c r="R97">
        <v>21</v>
      </c>
      <c r="S97">
        <v>14</v>
      </c>
      <c r="T97">
        <v>2000</v>
      </c>
      <c r="U97">
        <v>2</v>
      </c>
      <c r="V97">
        <v>2</v>
      </c>
      <c r="W97">
        <v>4082</v>
      </c>
      <c r="X97">
        <v>2016</v>
      </c>
      <c r="Y97">
        <v>5</v>
      </c>
      <c r="Z97">
        <v>7.3</v>
      </c>
      <c r="AA97">
        <v>0</v>
      </c>
      <c r="AB97">
        <v>0</v>
      </c>
      <c r="AC97">
        <v>1</v>
      </c>
      <c r="AD97">
        <v>1</v>
      </c>
      <c r="AE97">
        <v>0</v>
      </c>
      <c r="AF97">
        <v>0</v>
      </c>
      <c r="AG97">
        <v>0</v>
      </c>
      <c r="AH97">
        <v>5</v>
      </c>
      <c r="AI97" t="s">
        <v>126</v>
      </c>
      <c r="AJ97">
        <v>0</v>
      </c>
      <c r="AK97">
        <v>0</v>
      </c>
      <c r="AL97" t="s">
        <v>143</v>
      </c>
      <c r="AM97">
        <v>5</v>
      </c>
      <c r="AN97">
        <v>1</v>
      </c>
      <c r="AO97">
        <v>5</v>
      </c>
      <c r="AP97">
        <v>2</v>
      </c>
      <c r="AQ97">
        <v>1</v>
      </c>
      <c r="AR97">
        <v>1</v>
      </c>
      <c r="AS97">
        <v>21</v>
      </c>
      <c r="AT97">
        <v>1</v>
      </c>
      <c r="AU97">
        <v>7</v>
      </c>
      <c r="AV97">
        <v>18.3</v>
      </c>
      <c r="AW97">
        <v>225.9</v>
      </c>
      <c r="AX97">
        <v>0</v>
      </c>
      <c r="AY97">
        <v>4.5</v>
      </c>
      <c r="AZ97">
        <v>13.4</v>
      </c>
      <c r="BA97">
        <v>19.899999999999999</v>
      </c>
      <c r="BB97">
        <v>99.99</v>
      </c>
      <c r="BC97" t="s">
        <v>199</v>
      </c>
      <c r="BD97">
        <v>3.61</v>
      </c>
      <c r="BE97" t="s">
        <v>199</v>
      </c>
      <c r="BF97">
        <v>1.8</v>
      </c>
      <c r="BG97">
        <v>4.3</v>
      </c>
      <c r="BH97">
        <v>6</v>
      </c>
      <c r="BI97">
        <v>6</v>
      </c>
      <c r="BJ97">
        <v>6</v>
      </c>
      <c r="BK97" t="s">
        <v>126</v>
      </c>
      <c r="BL97" t="s">
        <v>126</v>
      </c>
      <c r="BM97">
        <v>1</v>
      </c>
      <c r="BN97">
        <v>38.200000000000003</v>
      </c>
      <c r="BO97">
        <v>1</v>
      </c>
      <c r="BP97">
        <v>15</v>
      </c>
      <c r="BQ97">
        <v>4</v>
      </c>
      <c r="BR97">
        <v>9</v>
      </c>
      <c r="BS97">
        <v>3</v>
      </c>
      <c r="BT97">
        <v>2</v>
      </c>
      <c r="BU97" t="s">
        <v>126</v>
      </c>
      <c r="BV97">
        <v>7</v>
      </c>
      <c r="BY97">
        <v>0</v>
      </c>
      <c r="BZ97">
        <v>817</v>
      </c>
      <c r="CA97">
        <v>24</v>
      </c>
      <c r="CB97" t="s">
        <v>129</v>
      </c>
      <c r="CC97" t="s">
        <v>129</v>
      </c>
      <c r="CD97" t="s">
        <v>129</v>
      </c>
      <c r="CH97">
        <v>0</v>
      </c>
      <c r="CI97">
        <v>0</v>
      </c>
      <c r="CJ97">
        <v>0</v>
      </c>
      <c r="CM97">
        <v>0</v>
      </c>
      <c r="CN97" t="s">
        <v>126</v>
      </c>
      <c r="CO97">
        <v>1</v>
      </c>
      <c r="CP97">
        <v>1</v>
      </c>
      <c r="CQ97">
        <v>0</v>
      </c>
      <c r="CR97">
        <v>0</v>
      </c>
      <c r="CS97">
        <v>1</v>
      </c>
      <c r="CT97">
        <v>1</v>
      </c>
      <c r="CU97">
        <v>0</v>
      </c>
      <c r="CV97">
        <v>1</v>
      </c>
      <c r="CW97">
        <v>2</v>
      </c>
      <c r="CX97">
        <v>0</v>
      </c>
      <c r="CZ97" t="s">
        <v>130</v>
      </c>
      <c r="DA97" t="s">
        <v>126</v>
      </c>
      <c r="DB97">
        <v>6000</v>
      </c>
      <c r="DC97">
        <v>2035</v>
      </c>
      <c r="DD97">
        <v>0</v>
      </c>
      <c r="DE97" t="s">
        <v>126</v>
      </c>
      <c r="DF97" s="2">
        <v>43224</v>
      </c>
      <c r="DG97" t="s">
        <v>131</v>
      </c>
      <c r="DH97" t="s">
        <v>142</v>
      </c>
      <c r="DN97">
        <v>2</v>
      </c>
      <c r="DP97">
        <v>67.8</v>
      </c>
      <c r="DQ97">
        <v>2</v>
      </c>
      <c r="DR97" t="s">
        <v>132</v>
      </c>
      <c r="DS97">
        <v>6</v>
      </c>
      <c r="DT97">
        <v>4495.41</v>
      </c>
    </row>
    <row r="98" spans="1:124" x14ac:dyDescent="0.2">
      <c r="A98" s="1" t="s">
        <v>554</v>
      </c>
      <c r="B98">
        <v>1</v>
      </c>
      <c r="C98">
        <v>3</v>
      </c>
      <c r="D98">
        <v>7</v>
      </c>
      <c r="E98">
        <v>0</v>
      </c>
      <c r="F98">
        <v>0</v>
      </c>
      <c r="G98">
        <v>1</v>
      </c>
      <c r="H98" t="s">
        <v>555</v>
      </c>
      <c r="I98" t="s">
        <v>359</v>
      </c>
      <c r="J98" t="s">
        <v>170</v>
      </c>
      <c r="K98">
        <v>0.161</v>
      </c>
      <c r="L98">
        <v>1</v>
      </c>
      <c r="M98">
        <v>61102600</v>
      </c>
      <c r="N98">
        <v>149585200</v>
      </c>
      <c r="O98">
        <v>2</v>
      </c>
      <c r="P98">
        <v>3</v>
      </c>
      <c r="Q98">
        <v>21</v>
      </c>
      <c r="R98">
        <v>21</v>
      </c>
      <c r="S98">
        <v>14</v>
      </c>
      <c r="T98">
        <v>2000</v>
      </c>
      <c r="U98">
        <v>2</v>
      </c>
      <c r="V98">
        <v>0</v>
      </c>
      <c r="W98">
        <v>4082</v>
      </c>
      <c r="X98">
        <v>2016</v>
      </c>
      <c r="Y98">
        <v>5</v>
      </c>
      <c r="Z98">
        <v>16.5</v>
      </c>
      <c r="AA98">
        <v>0</v>
      </c>
      <c r="AB98">
        <v>53</v>
      </c>
      <c r="AC98">
        <v>0</v>
      </c>
      <c r="AD98" t="s">
        <v>126</v>
      </c>
      <c r="AE98" t="s">
        <v>126</v>
      </c>
      <c r="AF98" t="s">
        <v>126</v>
      </c>
      <c r="AG98" t="s">
        <v>126</v>
      </c>
      <c r="AH98">
        <v>5</v>
      </c>
      <c r="AI98" t="s">
        <v>126</v>
      </c>
      <c r="AJ98">
        <v>0</v>
      </c>
      <c r="AK98">
        <v>0</v>
      </c>
      <c r="AL98" t="s">
        <v>125</v>
      </c>
      <c r="AM98">
        <v>1</v>
      </c>
      <c r="AN98">
        <v>3</v>
      </c>
      <c r="AO98">
        <v>1</v>
      </c>
      <c r="AP98">
        <v>19</v>
      </c>
      <c r="AQ98">
        <v>0</v>
      </c>
      <c r="AR98">
        <v>0</v>
      </c>
      <c r="AS98">
        <v>1</v>
      </c>
      <c r="AT98">
        <v>0</v>
      </c>
      <c r="AU98">
        <v>10.7</v>
      </c>
      <c r="AV98">
        <v>9.1999999999999993</v>
      </c>
      <c r="AW98">
        <v>15.3</v>
      </c>
      <c r="AX98">
        <v>0</v>
      </c>
      <c r="AY98">
        <v>0</v>
      </c>
      <c r="AZ98">
        <v>12.2</v>
      </c>
      <c r="BA98">
        <v>48.8</v>
      </c>
      <c r="BB98">
        <v>3.43</v>
      </c>
      <c r="BC98" t="s">
        <v>126</v>
      </c>
      <c r="BD98">
        <v>0</v>
      </c>
      <c r="BE98" t="s">
        <v>126</v>
      </c>
      <c r="BF98">
        <v>0</v>
      </c>
      <c r="BG98">
        <v>0</v>
      </c>
      <c r="BH98" t="s">
        <v>126</v>
      </c>
      <c r="BI98" t="s">
        <v>126</v>
      </c>
      <c r="BJ98" t="s">
        <v>126</v>
      </c>
      <c r="BK98" t="s">
        <v>126</v>
      </c>
      <c r="BL98">
        <v>9</v>
      </c>
      <c r="BM98" t="s">
        <v>125</v>
      </c>
      <c r="BN98">
        <v>70.900000000000006</v>
      </c>
      <c r="BO98" t="s">
        <v>125</v>
      </c>
      <c r="BP98">
        <v>32.700000000000003</v>
      </c>
      <c r="BQ98">
        <v>9</v>
      </c>
      <c r="BR98">
        <v>3</v>
      </c>
      <c r="BS98" t="s">
        <v>126</v>
      </c>
      <c r="BT98">
        <v>5</v>
      </c>
      <c r="BU98" t="s">
        <v>126</v>
      </c>
      <c r="BV98">
        <v>9</v>
      </c>
      <c r="BZ98">
        <v>817</v>
      </c>
      <c r="CA98">
        <v>24</v>
      </c>
      <c r="CB98" t="s">
        <v>129</v>
      </c>
      <c r="CC98" t="s">
        <v>129</v>
      </c>
      <c r="CD98" t="s">
        <v>129</v>
      </c>
      <c r="CL98" t="s">
        <v>133</v>
      </c>
      <c r="CM98">
        <v>0</v>
      </c>
      <c r="CN98" t="s">
        <v>126</v>
      </c>
      <c r="CO98">
        <v>1</v>
      </c>
      <c r="CP98">
        <v>1</v>
      </c>
      <c r="CQ98">
        <v>0</v>
      </c>
      <c r="CR98">
        <v>0</v>
      </c>
      <c r="CS98">
        <v>1</v>
      </c>
      <c r="CT98">
        <v>6</v>
      </c>
      <c r="CU98">
        <v>2</v>
      </c>
      <c r="CV98">
        <v>0</v>
      </c>
      <c r="CW98">
        <v>1</v>
      </c>
      <c r="CX98">
        <v>0</v>
      </c>
      <c r="CZ98" t="s">
        <v>130</v>
      </c>
      <c r="DA98" t="s">
        <v>126</v>
      </c>
      <c r="DB98">
        <v>4500</v>
      </c>
      <c r="DC98">
        <v>2035</v>
      </c>
      <c r="DD98">
        <v>0</v>
      </c>
      <c r="DE98" t="s">
        <v>126</v>
      </c>
      <c r="DF98" s="2">
        <v>43224</v>
      </c>
      <c r="DG98" t="s">
        <v>131</v>
      </c>
      <c r="DH98" t="s">
        <v>556</v>
      </c>
      <c r="DN98">
        <v>2</v>
      </c>
      <c r="DP98">
        <v>93.6</v>
      </c>
      <c r="DQ98">
        <v>2</v>
      </c>
      <c r="DR98" t="s">
        <v>135</v>
      </c>
      <c r="DS98">
        <v>9</v>
      </c>
      <c r="DT98">
        <v>746.64</v>
      </c>
    </row>
    <row r="99" spans="1:124" x14ac:dyDescent="0.2">
      <c r="A99" s="1" t="s">
        <v>332</v>
      </c>
      <c r="B99">
        <v>1</v>
      </c>
      <c r="C99">
        <v>3</v>
      </c>
      <c r="D99">
        <v>8</v>
      </c>
      <c r="E99">
        <v>0</v>
      </c>
      <c r="F99">
        <v>1</v>
      </c>
      <c r="G99">
        <v>1</v>
      </c>
      <c r="H99" t="s">
        <v>333</v>
      </c>
      <c r="I99" t="s">
        <v>334</v>
      </c>
      <c r="J99" t="s">
        <v>153</v>
      </c>
      <c r="K99">
        <v>0.90100000000000002</v>
      </c>
      <c r="L99">
        <v>0</v>
      </c>
      <c r="M99">
        <v>61103200</v>
      </c>
      <c r="N99">
        <v>149512900</v>
      </c>
      <c r="O99">
        <v>2</v>
      </c>
      <c r="P99">
        <v>3</v>
      </c>
      <c r="Q99">
        <v>1</v>
      </c>
      <c r="R99">
        <v>1</v>
      </c>
      <c r="S99">
        <v>17</v>
      </c>
      <c r="T99">
        <v>2013</v>
      </c>
      <c r="U99">
        <v>1</v>
      </c>
      <c r="V99">
        <v>0</v>
      </c>
      <c r="W99">
        <v>1656</v>
      </c>
      <c r="X99">
        <v>2016</v>
      </c>
      <c r="Y99" t="s">
        <v>125</v>
      </c>
      <c r="Z99">
        <v>5.5</v>
      </c>
      <c r="AA99">
        <v>0</v>
      </c>
      <c r="AB99">
        <v>25</v>
      </c>
      <c r="AC99">
        <v>0</v>
      </c>
      <c r="AD99">
        <v>1</v>
      </c>
      <c r="AE99">
        <v>1</v>
      </c>
      <c r="AF99">
        <v>1</v>
      </c>
      <c r="AG99">
        <v>1</v>
      </c>
      <c r="AH99">
        <v>5</v>
      </c>
      <c r="AI99">
        <v>0</v>
      </c>
      <c r="AJ99">
        <v>0</v>
      </c>
      <c r="AK99">
        <v>0</v>
      </c>
      <c r="AL99" t="s">
        <v>125</v>
      </c>
      <c r="AM99">
        <v>5</v>
      </c>
      <c r="AN99">
        <v>5</v>
      </c>
      <c r="AO99">
        <v>5</v>
      </c>
      <c r="AP99">
        <v>4</v>
      </c>
      <c r="AQ99">
        <v>0</v>
      </c>
      <c r="AR99">
        <v>0</v>
      </c>
      <c r="AS99">
        <v>2</v>
      </c>
      <c r="AT99">
        <v>0</v>
      </c>
      <c r="AU99">
        <v>8.6</v>
      </c>
      <c r="AV99">
        <v>26.7</v>
      </c>
      <c r="AW99">
        <v>54.9</v>
      </c>
      <c r="AX99">
        <v>0</v>
      </c>
      <c r="AY99">
        <v>1.5</v>
      </c>
      <c r="AZ99">
        <v>5.6</v>
      </c>
      <c r="BA99">
        <v>7.9</v>
      </c>
      <c r="BB99">
        <v>99.99</v>
      </c>
      <c r="BC99" t="s">
        <v>126</v>
      </c>
      <c r="BD99">
        <v>0</v>
      </c>
      <c r="BE99" t="s">
        <v>126</v>
      </c>
      <c r="BF99">
        <v>0</v>
      </c>
      <c r="BG99">
        <v>0</v>
      </c>
      <c r="BH99">
        <v>9</v>
      </c>
      <c r="BI99">
        <v>9</v>
      </c>
      <c r="BJ99">
        <v>9</v>
      </c>
      <c r="BK99">
        <v>9</v>
      </c>
      <c r="BL99" t="s">
        <v>126</v>
      </c>
      <c r="BM99">
        <v>1</v>
      </c>
      <c r="BN99">
        <v>87.7</v>
      </c>
      <c r="BO99">
        <v>1</v>
      </c>
      <c r="BP99">
        <v>40.4</v>
      </c>
      <c r="BQ99">
        <v>9</v>
      </c>
      <c r="BR99">
        <v>2</v>
      </c>
      <c r="BS99" t="s">
        <v>126</v>
      </c>
      <c r="BT99">
        <v>5</v>
      </c>
      <c r="BU99">
        <v>9</v>
      </c>
      <c r="BV99">
        <v>8</v>
      </c>
      <c r="BZ99">
        <v>617</v>
      </c>
      <c r="CA99">
        <v>24</v>
      </c>
      <c r="CB99" t="s">
        <v>129</v>
      </c>
      <c r="CC99" t="s">
        <v>129</v>
      </c>
      <c r="CD99" t="s">
        <v>129</v>
      </c>
      <c r="CL99" t="s">
        <v>133</v>
      </c>
      <c r="CM99">
        <v>0</v>
      </c>
      <c r="CN99" t="s">
        <v>126</v>
      </c>
      <c r="CO99">
        <v>1</v>
      </c>
      <c r="CP99">
        <v>0</v>
      </c>
      <c r="CQ99">
        <v>0</v>
      </c>
      <c r="CR99">
        <v>0</v>
      </c>
      <c r="CS99">
        <v>9</v>
      </c>
      <c r="CT99">
        <v>6</v>
      </c>
      <c r="CU99">
        <v>2</v>
      </c>
      <c r="CV99">
        <v>1</v>
      </c>
      <c r="CW99">
        <v>1</v>
      </c>
      <c r="CX99">
        <v>0</v>
      </c>
      <c r="CY99">
        <v>1</v>
      </c>
      <c r="CZ99" t="s">
        <v>130</v>
      </c>
      <c r="DA99">
        <v>8</v>
      </c>
      <c r="DB99">
        <v>2100</v>
      </c>
      <c r="DC99">
        <v>2035</v>
      </c>
      <c r="DD99">
        <v>0</v>
      </c>
      <c r="DE99" t="s">
        <v>126</v>
      </c>
      <c r="DF99" s="2">
        <v>43224</v>
      </c>
      <c r="DG99" t="s">
        <v>131</v>
      </c>
      <c r="DH99" t="s">
        <v>134</v>
      </c>
      <c r="DI99" t="s">
        <v>174</v>
      </c>
      <c r="DJ99" t="s">
        <v>200</v>
      </c>
      <c r="DK99">
        <v>0</v>
      </c>
      <c r="DL99">
        <v>14</v>
      </c>
      <c r="DM99">
        <v>15</v>
      </c>
      <c r="DN99">
        <v>0</v>
      </c>
      <c r="DP99">
        <v>95.8</v>
      </c>
      <c r="DQ99">
        <v>2</v>
      </c>
      <c r="DR99" t="s">
        <v>135</v>
      </c>
      <c r="DS99">
        <v>9</v>
      </c>
      <c r="DT99">
        <v>433.71</v>
      </c>
    </row>
    <row r="100" spans="1:124" x14ac:dyDescent="0.2">
      <c r="A100" s="1" t="s">
        <v>393</v>
      </c>
      <c r="B100">
        <v>1</v>
      </c>
      <c r="C100">
        <v>5</v>
      </c>
      <c r="D100">
        <v>8</v>
      </c>
      <c r="E100">
        <v>0</v>
      </c>
      <c r="F100">
        <v>0</v>
      </c>
      <c r="G100">
        <v>1</v>
      </c>
      <c r="H100" t="s">
        <v>394</v>
      </c>
      <c r="I100" t="s">
        <v>395</v>
      </c>
      <c r="J100" t="s">
        <v>177</v>
      </c>
      <c r="K100">
        <v>0.41799999999999998</v>
      </c>
      <c r="L100">
        <v>0</v>
      </c>
      <c r="M100">
        <v>61103144</v>
      </c>
      <c r="N100">
        <v>149513384</v>
      </c>
      <c r="O100">
        <v>2</v>
      </c>
      <c r="P100">
        <v>3</v>
      </c>
      <c r="Q100">
        <v>1</v>
      </c>
      <c r="R100">
        <v>1</v>
      </c>
      <c r="S100">
        <v>17</v>
      </c>
      <c r="T100">
        <v>2012</v>
      </c>
      <c r="U100">
        <v>2</v>
      </c>
      <c r="V100">
        <v>0</v>
      </c>
      <c r="W100">
        <v>921</v>
      </c>
      <c r="X100">
        <v>2016</v>
      </c>
      <c r="Y100" t="s">
        <v>125</v>
      </c>
      <c r="Z100">
        <v>8.1999999999999993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5</v>
      </c>
      <c r="AI100">
        <v>0</v>
      </c>
      <c r="AJ100">
        <v>0</v>
      </c>
      <c r="AK100">
        <v>0</v>
      </c>
      <c r="AL100" t="s">
        <v>125</v>
      </c>
      <c r="AM100">
        <v>5</v>
      </c>
      <c r="AN100">
        <v>5</v>
      </c>
      <c r="AO100">
        <v>5</v>
      </c>
      <c r="AP100">
        <v>4</v>
      </c>
      <c r="AQ100">
        <v>0</v>
      </c>
      <c r="AR100">
        <v>0</v>
      </c>
      <c r="AS100">
        <v>2</v>
      </c>
      <c r="AT100">
        <v>0</v>
      </c>
      <c r="AU100">
        <v>8.1999999999999993</v>
      </c>
      <c r="AV100">
        <v>26.7</v>
      </c>
      <c r="AW100">
        <v>54.9</v>
      </c>
      <c r="AX100">
        <v>3.7</v>
      </c>
      <c r="AY100">
        <v>0</v>
      </c>
      <c r="AZ100">
        <v>8.1999999999999993</v>
      </c>
      <c r="BA100">
        <v>12.9</v>
      </c>
      <c r="BB100">
        <v>99.99</v>
      </c>
      <c r="BC100" t="s">
        <v>126</v>
      </c>
      <c r="BD100">
        <v>0</v>
      </c>
      <c r="BE100" t="s">
        <v>126</v>
      </c>
      <c r="BF100">
        <v>99.9</v>
      </c>
      <c r="BG100">
        <v>0</v>
      </c>
      <c r="BH100">
        <v>9</v>
      </c>
      <c r="BI100">
        <v>9</v>
      </c>
      <c r="BJ100">
        <v>8</v>
      </c>
      <c r="BK100">
        <v>8</v>
      </c>
      <c r="BL100" t="s">
        <v>126</v>
      </c>
      <c r="BM100">
        <v>1</v>
      </c>
      <c r="BN100">
        <v>87.7</v>
      </c>
      <c r="BO100">
        <v>1</v>
      </c>
      <c r="BP100">
        <v>40.4</v>
      </c>
      <c r="BQ100">
        <v>8</v>
      </c>
      <c r="BR100">
        <v>5</v>
      </c>
      <c r="BS100" t="s">
        <v>126</v>
      </c>
      <c r="BT100">
        <v>5</v>
      </c>
      <c r="BU100">
        <v>9</v>
      </c>
      <c r="BV100">
        <v>8</v>
      </c>
      <c r="BZ100">
        <v>617</v>
      </c>
      <c r="CA100">
        <v>24</v>
      </c>
      <c r="CB100" t="s">
        <v>129</v>
      </c>
      <c r="CC100" t="s">
        <v>129</v>
      </c>
      <c r="CD100" t="s">
        <v>129</v>
      </c>
      <c r="CL100" t="s">
        <v>133</v>
      </c>
      <c r="CM100">
        <v>0</v>
      </c>
      <c r="CN100" t="s">
        <v>126</v>
      </c>
      <c r="CO100">
        <v>2</v>
      </c>
      <c r="CP100">
        <v>0</v>
      </c>
      <c r="CQ100">
        <v>0</v>
      </c>
      <c r="CR100">
        <v>0</v>
      </c>
      <c r="CS100">
        <v>9</v>
      </c>
      <c r="CT100">
        <v>6</v>
      </c>
      <c r="CU100">
        <v>2</v>
      </c>
      <c r="CV100">
        <v>1</v>
      </c>
      <c r="CW100">
        <v>1</v>
      </c>
      <c r="CX100">
        <v>0</v>
      </c>
      <c r="CY100">
        <v>1</v>
      </c>
      <c r="CZ100" t="s">
        <v>130</v>
      </c>
      <c r="DA100">
        <v>8</v>
      </c>
      <c r="DB100">
        <v>1700</v>
      </c>
      <c r="DC100">
        <v>2035</v>
      </c>
      <c r="DD100">
        <v>0</v>
      </c>
      <c r="DE100" t="s">
        <v>126</v>
      </c>
      <c r="DF100" s="2">
        <v>43224</v>
      </c>
      <c r="DG100" t="s">
        <v>131</v>
      </c>
      <c r="DH100" t="s">
        <v>134</v>
      </c>
      <c r="DI100" t="s">
        <v>339</v>
      </c>
      <c r="DJ100" t="s">
        <v>340</v>
      </c>
      <c r="DK100">
        <v>0</v>
      </c>
      <c r="DL100">
        <v>11</v>
      </c>
      <c r="DM100">
        <v>15</v>
      </c>
      <c r="DN100">
        <v>0</v>
      </c>
      <c r="DP100">
        <v>88.9</v>
      </c>
      <c r="DQ100">
        <v>0</v>
      </c>
      <c r="DR100" t="s">
        <v>135</v>
      </c>
      <c r="DS100">
        <v>8</v>
      </c>
      <c r="DT100">
        <v>708.21</v>
      </c>
    </row>
    <row r="101" spans="1:124" x14ac:dyDescent="0.2">
      <c r="A101" s="1" t="s">
        <v>492</v>
      </c>
      <c r="B101">
        <v>1</v>
      </c>
      <c r="C101">
        <v>5</v>
      </c>
      <c r="D101">
        <v>8</v>
      </c>
      <c r="E101">
        <v>0</v>
      </c>
      <c r="F101">
        <v>0</v>
      </c>
      <c r="G101">
        <v>1</v>
      </c>
      <c r="H101" t="s">
        <v>210</v>
      </c>
      <c r="I101" t="s">
        <v>493</v>
      </c>
      <c r="J101" t="s">
        <v>170</v>
      </c>
      <c r="K101">
        <v>1.7999999999999999E-2</v>
      </c>
      <c r="L101">
        <v>0</v>
      </c>
      <c r="M101">
        <v>61132600</v>
      </c>
      <c r="N101">
        <v>149531700</v>
      </c>
      <c r="O101">
        <v>2</v>
      </c>
      <c r="P101">
        <v>3</v>
      </c>
      <c r="Q101">
        <v>4</v>
      </c>
      <c r="R101">
        <v>4</v>
      </c>
      <c r="S101">
        <v>17</v>
      </c>
      <c r="T101">
        <v>1992</v>
      </c>
      <c r="U101">
        <v>2</v>
      </c>
      <c r="V101">
        <v>0</v>
      </c>
      <c r="W101">
        <v>3992</v>
      </c>
      <c r="X101">
        <v>2016</v>
      </c>
      <c r="Y101">
        <v>5</v>
      </c>
      <c r="Z101">
        <v>9.8000000000000007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5</v>
      </c>
      <c r="AI101">
        <v>0</v>
      </c>
      <c r="AJ101">
        <v>0</v>
      </c>
      <c r="AK101">
        <v>0</v>
      </c>
      <c r="AL101" t="s">
        <v>125</v>
      </c>
      <c r="AM101">
        <v>1</v>
      </c>
      <c r="AN101">
        <v>5</v>
      </c>
      <c r="AO101">
        <v>3</v>
      </c>
      <c r="AP101">
        <v>5</v>
      </c>
      <c r="AQ101">
        <v>0</v>
      </c>
      <c r="AR101">
        <v>0</v>
      </c>
      <c r="AS101">
        <v>1</v>
      </c>
      <c r="AT101">
        <v>0</v>
      </c>
      <c r="AU101">
        <v>9.4</v>
      </c>
      <c r="AV101">
        <v>39.6</v>
      </c>
      <c r="AW101">
        <v>40.799999999999997</v>
      </c>
      <c r="AX101">
        <v>0</v>
      </c>
      <c r="AY101">
        <v>0</v>
      </c>
      <c r="AZ101">
        <v>9.4</v>
      </c>
      <c r="BA101">
        <v>10.1</v>
      </c>
      <c r="BB101">
        <v>99.99</v>
      </c>
      <c r="BC101" t="s">
        <v>126</v>
      </c>
      <c r="BD101">
        <v>0</v>
      </c>
      <c r="BE101" t="s">
        <v>126</v>
      </c>
      <c r="BF101">
        <v>99.9</v>
      </c>
      <c r="BG101">
        <v>0</v>
      </c>
      <c r="BH101">
        <v>7</v>
      </c>
      <c r="BI101">
        <v>7</v>
      </c>
      <c r="BJ101">
        <v>7</v>
      </c>
      <c r="BK101">
        <v>8</v>
      </c>
      <c r="BL101" t="s">
        <v>126</v>
      </c>
      <c r="BM101">
        <v>1</v>
      </c>
      <c r="BN101">
        <v>99.9</v>
      </c>
      <c r="BO101">
        <v>1</v>
      </c>
      <c r="BP101">
        <v>30.8</v>
      </c>
      <c r="BQ101">
        <v>7</v>
      </c>
      <c r="BR101">
        <v>4</v>
      </c>
      <c r="BS101" t="s">
        <v>126</v>
      </c>
      <c r="BT101">
        <v>5</v>
      </c>
      <c r="BU101">
        <v>9</v>
      </c>
      <c r="BV101">
        <v>9</v>
      </c>
      <c r="BY101">
        <v>0</v>
      </c>
      <c r="BZ101">
        <v>817</v>
      </c>
      <c r="CA101">
        <v>24</v>
      </c>
      <c r="CB101" t="s">
        <v>127</v>
      </c>
      <c r="CC101" t="s">
        <v>129</v>
      </c>
      <c r="CD101" t="s">
        <v>129</v>
      </c>
      <c r="CE101">
        <v>517</v>
      </c>
      <c r="CH101">
        <v>0</v>
      </c>
      <c r="CI101">
        <v>0</v>
      </c>
      <c r="CJ101">
        <v>0</v>
      </c>
      <c r="CM101">
        <v>0</v>
      </c>
      <c r="CN101" t="s">
        <v>126</v>
      </c>
      <c r="CO101">
        <v>2</v>
      </c>
      <c r="CP101">
        <v>0</v>
      </c>
      <c r="CQ101">
        <v>0</v>
      </c>
      <c r="CR101">
        <v>0</v>
      </c>
      <c r="CS101">
        <v>1</v>
      </c>
      <c r="CT101">
        <v>6</v>
      </c>
      <c r="CU101">
        <v>8</v>
      </c>
      <c r="CV101">
        <v>8</v>
      </c>
      <c r="CW101">
        <v>1</v>
      </c>
      <c r="CX101">
        <v>0</v>
      </c>
      <c r="CY101">
        <v>1</v>
      </c>
      <c r="CZ101" t="s">
        <v>130</v>
      </c>
      <c r="DA101">
        <v>6</v>
      </c>
      <c r="DB101">
        <v>4000</v>
      </c>
      <c r="DC101">
        <v>2035</v>
      </c>
      <c r="DD101">
        <v>0</v>
      </c>
      <c r="DE101" t="s">
        <v>126</v>
      </c>
      <c r="DF101" s="2">
        <v>43224</v>
      </c>
      <c r="DG101" t="s">
        <v>131</v>
      </c>
      <c r="DH101" t="s">
        <v>134</v>
      </c>
      <c r="DN101">
        <v>0</v>
      </c>
      <c r="DP101">
        <v>84.9</v>
      </c>
      <c r="DQ101">
        <v>0</v>
      </c>
      <c r="DR101" t="s">
        <v>135</v>
      </c>
      <c r="DS101">
        <v>7</v>
      </c>
      <c r="DT101">
        <v>412.08</v>
      </c>
    </row>
    <row r="102" spans="1:124" x14ac:dyDescent="0.2">
      <c r="A102" s="1" t="s">
        <v>534</v>
      </c>
      <c r="B102">
        <v>1</v>
      </c>
      <c r="C102">
        <v>5</v>
      </c>
      <c r="D102">
        <v>8</v>
      </c>
      <c r="E102">
        <v>0</v>
      </c>
      <c r="F102">
        <v>0</v>
      </c>
      <c r="G102">
        <v>1</v>
      </c>
      <c r="H102" t="s">
        <v>535</v>
      </c>
      <c r="I102" t="s">
        <v>536</v>
      </c>
      <c r="J102" t="s">
        <v>170</v>
      </c>
      <c r="K102">
        <v>0.161</v>
      </c>
      <c r="L102">
        <v>0</v>
      </c>
      <c r="M102">
        <v>61104100</v>
      </c>
      <c r="N102">
        <v>149474600</v>
      </c>
      <c r="O102">
        <v>2</v>
      </c>
      <c r="P102">
        <v>3</v>
      </c>
      <c r="Q102">
        <v>4</v>
      </c>
      <c r="R102">
        <v>4</v>
      </c>
      <c r="S102">
        <v>6</v>
      </c>
      <c r="T102">
        <v>2010</v>
      </c>
      <c r="U102">
        <v>4</v>
      </c>
      <c r="V102">
        <v>0</v>
      </c>
      <c r="W102">
        <v>19294</v>
      </c>
      <c r="X102">
        <v>2016</v>
      </c>
      <c r="Y102" t="s">
        <v>125</v>
      </c>
      <c r="Z102">
        <v>17.5</v>
      </c>
      <c r="AA102">
        <v>2</v>
      </c>
      <c r="AB102">
        <v>0</v>
      </c>
      <c r="AC102">
        <v>0</v>
      </c>
      <c r="AD102">
        <v>1</v>
      </c>
      <c r="AE102">
        <v>1</v>
      </c>
      <c r="AF102">
        <v>1</v>
      </c>
      <c r="AG102">
        <v>1</v>
      </c>
      <c r="AH102">
        <v>5</v>
      </c>
      <c r="AI102" t="s">
        <v>126</v>
      </c>
      <c r="AJ102">
        <v>0</v>
      </c>
      <c r="AK102">
        <v>0</v>
      </c>
      <c r="AL102" t="s">
        <v>125</v>
      </c>
      <c r="AM102">
        <v>1</v>
      </c>
      <c r="AN102">
        <v>0</v>
      </c>
      <c r="AO102">
        <v>5</v>
      </c>
      <c r="AP102">
        <v>4</v>
      </c>
      <c r="AQ102">
        <v>0</v>
      </c>
      <c r="AR102">
        <v>0</v>
      </c>
      <c r="AS102">
        <v>1</v>
      </c>
      <c r="AT102">
        <v>0</v>
      </c>
      <c r="AU102">
        <v>7.3</v>
      </c>
      <c r="AV102">
        <v>25.9</v>
      </c>
      <c r="AW102">
        <v>26.8</v>
      </c>
      <c r="AX102">
        <v>3</v>
      </c>
      <c r="AY102">
        <v>0</v>
      </c>
      <c r="AZ102">
        <v>17.5</v>
      </c>
      <c r="BA102">
        <v>28.4</v>
      </c>
      <c r="BB102">
        <v>99.99</v>
      </c>
      <c r="BC102" t="s">
        <v>126</v>
      </c>
      <c r="BD102">
        <v>0</v>
      </c>
      <c r="BE102" t="s">
        <v>126</v>
      </c>
      <c r="BF102">
        <v>99.9</v>
      </c>
      <c r="BG102">
        <v>0</v>
      </c>
      <c r="BH102">
        <v>8</v>
      </c>
      <c r="BI102">
        <v>8</v>
      </c>
      <c r="BJ102">
        <v>7</v>
      </c>
      <c r="BK102" t="s">
        <v>126</v>
      </c>
      <c r="BL102" t="s">
        <v>126</v>
      </c>
      <c r="BM102">
        <v>1</v>
      </c>
      <c r="BN102">
        <v>87.7</v>
      </c>
      <c r="BO102">
        <v>1</v>
      </c>
      <c r="BP102">
        <v>40.4</v>
      </c>
      <c r="BQ102">
        <v>7</v>
      </c>
      <c r="BR102">
        <v>5</v>
      </c>
      <c r="BS102" t="s">
        <v>126</v>
      </c>
      <c r="BT102">
        <v>5</v>
      </c>
      <c r="BU102" t="s">
        <v>126</v>
      </c>
      <c r="BV102">
        <v>8</v>
      </c>
      <c r="BZ102">
        <v>817</v>
      </c>
      <c r="CA102">
        <v>24</v>
      </c>
      <c r="CB102" t="s">
        <v>129</v>
      </c>
      <c r="CC102" t="s">
        <v>129</v>
      </c>
      <c r="CD102" t="s">
        <v>129</v>
      </c>
      <c r="CL102" t="s">
        <v>133</v>
      </c>
      <c r="CM102">
        <v>0</v>
      </c>
      <c r="CN102" t="s">
        <v>126</v>
      </c>
      <c r="CO102">
        <v>2</v>
      </c>
      <c r="CP102">
        <v>0</v>
      </c>
      <c r="CQ102">
        <v>0</v>
      </c>
      <c r="CR102">
        <v>0</v>
      </c>
      <c r="CS102">
        <v>9</v>
      </c>
      <c r="CT102">
        <v>6</v>
      </c>
      <c r="CU102">
        <v>1</v>
      </c>
      <c r="CV102">
        <v>1</v>
      </c>
      <c r="CW102">
        <v>1</v>
      </c>
      <c r="CX102">
        <v>0</v>
      </c>
      <c r="CZ102" t="s">
        <v>130</v>
      </c>
      <c r="DA102" t="s">
        <v>126</v>
      </c>
      <c r="DB102">
        <v>20000</v>
      </c>
      <c r="DC102">
        <v>2035</v>
      </c>
      <c r="DE102" t="s">
        <v>126</v>
      </c>
      <c r="DF102" s="2">
        <v>43224</v>
      </c>
      <c r="DG102" t="s">
        <v>131</v>
      </c>
      <c r="DH102" t="s">
        <v>134</v>
      </c>
      <c r="DN102">
        <v>0</v>
      </c>
      <c r="DP102">
        <v>97.2</v>
      </c>
      <c r="DQ102">
        <v>0</v>
      </c>
      <c r="DR102" t="s">
        <v>135</v>
      </c>
      <c r="DS102">
        <v>7</v>
      </c>
      <c r="DT102">
        <v>761.12</v>
      </c>
    </row>
    <row r="103" spans="1:124" x14ac:dyDescent="0.2">
      <c r="A103" s="1" t="s">
        <v>557</v>
      </c>
      <c r="B103">
        <v>1</v>
      </c>
      <c r="C103">
        <v>3</v>
      </c>
      <c r="D103">
        <v>0</v>
      </c>
      <c r="E103">
        <v>0</v>
      </c>
      <c r="F103">
        <v>0</v>
      </c>
      <c r="G103">
        <v>1</v>
      </c>
      <c r="H103" t="s">
        <v>558</v>
      </c>
      <c r="I103" t="s">
        <v>559</v>
      </c>
      <c r="J103" t="s">
        <v>152</v>
      </c>
      <c r="K103">
        <v>1.77</v>
      </c>
      <c r="L103">
        <v>0</v>
      </c>
      <c r="M103">
        <v>61221677</v>
      </c>
      <c r="N103">
        <v>149322048</v>
      </c>
      <c r="O103">
        <v>2</v>
      </c>
      <c r="P103">
        <v>3</v>
      </c>
      <c r="Q103">
        <v>1</v>
      </c>
      <c r="R103">
        <v>1</v>
      </c>
      <c r="S103">
        <v>17</v>
      </c>
      <c r="T103">
        <v>1980</v>
      </c>
      <c r="U103">
        <v>2</v>
      </c>
      <c r="V103">
        <v>0</v>
      </c>
      <c r="W103">
        <v>1935</v>
      </c>
      <c r="X103">
        <v>2016</v>
      </c>
      <c r="Y103">
        <v>5</v>
      </c>
      <c r="Z103">
        <v>16.5</v>
      </c>
      <c r="AA103">
        <v>0</v>
      </c>
      <c r="AB103">
        <v>0</v>
      </c>
      <c r="AC103">
        <v>0</v>
      </c>
      <c r="AD103" t="s">
        <v>126</v>
      </c>
      <c r="AE103" t="s">
        <v>126</v>
      </c>
      <c r="AF103" t="s">
        <v>126</v>
      </c>
      <c r="AG103" t="s">
        <v>126</v>
      </c>
      <c r="AH103">
        <v>5</v>
      </c>
      <c r="AI103" t="s">
        <v>126</v>
      </c>
      <c r="AJ103">
        <v>0</v>
      </c>
      <c r="AK103">
        <v>0</v>
      </c>
      <c r="AL103" t="s">
        <v>125</v>
      </c>
      <c r="AM103">
        <v>1</v>
      </c>
      <c r="AN103">
        <v>3</v>
      </c>
      <c r="AO103">
        <v>3</v>
      </c>
      <c r="AP103">
        <v>19</v>
      </c>
      <c r="AQ103">
        <v>0</v>
      </c>
      <c r="AR103">
        <v>0</v>
      </c>
      <c r="AS103">
        <v>2</v>
      </c>
      <c r="AT103">
        <v>0</v>
      </c>
      <c r="AU103">
        <v>7.3</v>
      </c>
      <c r="AV103">
        <v>3.7</v>
      </c>
      <c r="AW103">
        <v>8.1999999999999993</v>
      </c>
      <c r="AX103">
        <v>0</v>
      </c>
      <c r="AY103">
        <v>0</v>
      </c>
      <c r="AZ103">
        <v>0</v>
      </c>
      <c r="BA103">
        <v>0</v>
      </c>
      <c r="BB103">
        <v>99.99</v>
      </c>
      <c r="BC103" t="s">
        <v>126</v>
      </c>
      <c r="BD103">
        <v>0</v>
      </c>
      <c r="BE103" t="s">
        <v>126</v>
      </c>
      <c r="BF103">
        <v>0</v>
      </c>
      <c r="BG103">
        <v>0</v>
      </c>
      <c r="BH103" t="s">
        <v>126</v>
      </c>
      <c r="BI103" t="s">
        <v>126</v>
      </c>
      <c r="BJ103" t="s">
        <v>126</v>
      </c>
      <c r="BK103" t="s">
        <v>126</v>
      </c>
      <c r="BL103">
        <v>8</v>
      </c>
      <c r="BM103">
        <v>1</v>
      </c>
      <c r="BN103">
        <v>63</v>
      </c>
      <c r="BO103">
        <v>1</v>
      </c>
      <c r="BP103">
        <v>58.1</v>
      </c>
      <c r="BQ103">
        <v>8</v>
      </c>
      <c r="BR103" t="s">
        <v>126</v>
      </c>
      <c r="BS103" t="s">
        <v>126</v>
      </c>
      <c r="BT103">
        <v>5</v>
      </c>
      <c r="BU103" t="s">
        <v>126</v>
      </c>
      <c r="BV103">
        <v>8</v>
      </c>
      <c r="BZ103">
        <v>616</v>
      </c>
      <c r="CA103">
        <v>24</v>
      </c>
      <c r="CB103" t="s">
        <v>129</v>
      </c>
      <c r="CC103" t="s">
        <v>129</v>
      </c>
      <c r="CD103" t="s">
        <v>129</v>
      </c>
      <c r="CL103" t="s">
        <v>133</v>
      </c>
      <c r="CM103">
        <v>0</v>
      </c>
      <c r="CN103" t="s">
        <v>126</v>
      </c>
      <c r="CO103">
        <v>2</v>
      </c>
      <c r="CP103">
        <v>0</v>
      </c>
      <c r="CQ103">
        <v>0</v>
      </c>
      <c r="CR103">
        <v>0</v>
      </c>
      <c r="CS103" t="s">
        <v>126</v>
      </c>
      <c r="CT103" t="s">
        <v>126</v>
      </c>
      <c r="CU103" t="s">
        <v>126</v>
      </c>
      <c r="CV103" t="s">
        <v>126</v>
      </c>
      <c r="CW103">
        <v>1</v>
      </c>
      <c r="CX103">
        <v>0</v>
      </c>
      <c r="CZ103" t="s">
        <v>130</v>
      </c>
      <c r="DA103" t="s">
        <v>126</v>
      </c>
      <c r="DB103">
        <v>3000</v>
      </c>
      <c r="DC103">
        <v>2035</v>
      </c>
      <c r="DE103" t="s">
        <v>126</v>
      </c>
      <c r="DF103" s="2">
        <v>43224</v>
      </c>
      <c r="DG103" t="s">
        <v>131</v>
      </c>
      <c r="DH103" t="s">
        <v>134</v>
      </c>
      <c r="DN103">
        <v>0</v>
      </c>
      <c r="DO103" t="s">
        <v>550</v>
      </c>
      <c r="DP103">
        <v>99.8</v>
      </c>
      <c r="DQ103">
        <v>0</v>
      </c>
      <c r="DR103" t="s">
        <v>135</v>
      </c>
      <c r="DS103">
        <v>8</v>
      </c>
      <c r="DT103">
        <v>135.30000000000001</v>
      </c>
    </row>
    <row r="104" spans="1:124" x14ac:dyDescent="0.2">
      <c r="A104" s="1" t="s">
        <v>213</v>
      </c>
      <c r="B104">
        <v>1</v>
      </c>
      <c r="C104">
        <v>1</v>
      </c>
      <c r="D104">
        <v>1</v>
      </c>
      <c r="E104" t="s">
        <v>209</v>
      </c>
      <c r="F104">
        <v>0</v>
      </c>
      <c r="G104">
        <v>1</v>
      </c>
      <c r="H104" t="s">
        <v>214</v>
      </c>
      <c r="I104" t="s">
        <v>211</v>
      </c>
      <c r="J104" t="s">
        <v>215</v>
      </c>
      <c r="K104">
        <v>18.59</v>
      </c>
      <c r="L104">
        <v>1</v>
      </c>
      <c r="M104">
        <v>61183700</v>
      </c>
      <c r="N104">
        <v>149343800</v>
      </c>
      <c r="O104">
        <v>199</v>
      </c>
      <c r="P104">
        <v>3</v>
      </c>
      <c r="Q104">
        <v>1</v>
      </c>
      <c r="R104">
        <v>1</v>
      </c>
      <c r="S104">
        <v>11</v>
      </c>
      <c r="T104">
        <v>1981</v>
      </c>
      <c r="U104">
        <v>2</v>
      </c>
      <c r="V104">
        <v>0</v>
      </c>
      <c r="W104">
        <v>200</v>
      </c>
      <c r="X104">
        <v>2016</v>
      </c>
      <c r="Y104">
        <v>5</v>
      </c>
      <c r="Z104">
        <v>11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0</v>
      </c>
      <c r="AH104">
        <v>5</v>
      </c>
      <c r="AI104">
        <v>0</v>
      </c>
      <c r="AJ104">
        <v>0</v>
      </c>
      <c r="AK104">
        <v>0</v>
      </c>
      <c r="AL104" t="s">
        <v>125</v>
      </c>
      <c r="AM104">
        <v>1</v>
      </c>
      <c r="AN104">
        <v>5</v>
      </c>
      <c r="AO104">
        <v>5</v>
      </c>
      <c r="AP104">
        <v>4</v>
      </c>
      <c r="AQ104">
        <v>0</v>
      </c>
      <c r="AR104">
        <v>0</v>
      </c>
      <c r="AS104">
        <v>3</v>
      </c>
      <c r="AT104">
        <v>0</v>
      </c>
      <c r="AU104">
        <v>11.2</v>
      </c>
      <c r="AV104">
        <v>24.4</v>
      </c>
      <c r="AW104">
        <v>74.099999999999994</v>
      </c>
      <c r="AX104">
        <v>0</v>
      </c>
      <c r="AY104">
        <v>2.6</v>
      </c>
      <c r="AZ104">
        <v>10.8</v>
      </c>
      <c r="BA104">
        <v>14.5</v>
      </c>
      <c r="BB104">
        <v>99.99</v>
      </c>
      <c r="BC104" t="s">
        <v>126</v>
      </c>
      <c r="BD104">
        <v>0</v>
      </c>
      <c r="BE104" t="s">
        <v>126</v>
      </c>
      <c r="BF104">
        <v>99.9</v>
      </c>
      <c r="BG104">
        <v>0</v>
      </c>
      <c r="BH104">
        <v>6</v>
      </c>
      <c r="BI104">
        <v>6</v>
      </c>
      <c r="BJ104">
        <v>6</v>
      </c>
      <c r="BK104">
        <v>7</v>
      </c>
      <c r="BL104" t="s">
        <v>126</v>
      </c>
      <c r="BM104">
        <v>1</v>
      </c>
      <c r="BN104">
        <v>76.599999999999994</v>
      </c>
      <c r="BO104">
        <v>1</v>
      </c>
      <c r="BP104">
        <v>32.700000000000003</v>
      </c>
      <c r="BQ104">
        <v>6</v>
      </c>
      <c r="BR104">
        <v>4</v>
      </c>
      <c r="BS104" t="s">
        <v>126</v>
      </c>
      <c r="BT104">
        <v>5</v>
      </c>
      <c r="BU104">
        <v>8</v>
      </c>
      <c r="BV104">
        <v>8</v>
      </c>
      <c r="BY104">
        <v>0</v>
      </c>
      <c r="BZ104">
        <v>717</v>
      </c>
      <c r="CA104">
        <v>24</v>
      </c>
      <c r="CB104" t="s">
        <v>129</v>
      </c>
      <c r="CC104" t="s">
        <v>129</v>
      </c>
      <c r="CD104" t="s">
        <v>129</v>
      </c>
      <c r="CH104">
        <v>0</v>
      </c>
      <c r="CI104">
        <v>0</v>
      </c>
      <c r="CJ104">
        <v>0</v>
      </c>
      <c r="CM104">
        <v>1</v>
      </c>
      <c r="CN104" t="s">
        <v>126</v>
      </c>
      <c r="CO104">
        <v>1</v>
      </c>
      <c r="CP104">
        <v>1</v>
      </c>
      <c r="CQ104">
        <v>0</v>
      </c>
      <c r="CR104">
        <v>0</v>
      </c>
      <c r="CS104">
        <v>9</v>
      </c>
      <c r="CT104">
        <v>6</v>
      </c>
      <c r="CU104">
        <v>2</v>
      </c>
      <c r="CV104">
        <v>0</v>
      </c>
      <c r="CW104">
        <v>2</v>
      </c>
      <c r="CX104">
        <v>1</v>
      </c>
      <c r="CY104">
        <v>1</v>
      </c>
      <c r="CZ104" t="s">
        <v>130</v>
      </c>
      <c r="DA104">
        <v>7</v>
      </c>
      <c r="DB104">
        <v>300</v>
      </c>
      <c r="DC104">
        <v>2035</v>
      </c>
      <c r="DD104">
        <v>0</v>
      </c>
      <c r="DE104" t="s">
        <v>126</v>
      </c>
      <c r="DF104" s="2">
        <v>43224</v>
      </c>
      <c r="DG104" t="s">
        <v>131</v>
      </c>
      <c r="DH104" t="s">
        <v>134</v>
      </c>
      <c r="DI104" t="s">
        <v>168</v>
      </c>
      <c r="DJ104" t="s">
        <v>172</v>
      </c>
      <c r="DK104">
        <v>0</v>
      </c>
      <c r="DL104">
        <v>14</v>
      </c>
      <c r="DM104">
        <v>14</v>
      </c>
      <c r="DN104">
        <v>0</v>
      </c>
      <c r="DP104">
        <v>88.1</v>
      </c>
      <c r="DQ104">
        <v>0</v>
      </c>
      <c r="DR104" t="s">
        <v>132</v>
      </c>
      <c r="DS104">
        <v>6</v>
      </c>
      <c r="DT104">
        <v>1074.45</v>
      </c>
    </row>
    <row r="105" spans="1:124" x14ac:dyDescent="0.2">
      <c r="A105" s="1" t="s">
        <v>343</v>
      </c>
      <c r="B105">
        <v>1</v>
      </c>
      <c r="C105">
        <v>1</v>
      </c>
      <c r="D105">
        <v>1</v>
      </c>
      <c r="E105" t="s">
        <v>209</v>
      </c>
      <c r="F105">
        <v>0</v>
      </c>
      <c r="G105">
        <v>1</v>
      </c>
      <c r="H105" t="s">
        <v>344</v>
      </c>
      <c r="I105" t="s">
        <v>211</v>
      </c>
      <c r="J105" t="s">
        <v>345</v>
      </c>
      <c r="K105">
        <v>38.680999999999997</v>
      </c>
      <c r="L105">
        <v>1</v>
      </c>
      <c r="M105">
        <v>61270200</v>
      </c>
      <c r="N105">
        <v>149222900</v>
      </c>
      <c r="O105">
        <v>199</v>
      </c>
      <c r="P105">
        <v>3</v>
      </c>
      <c r="Q105">
        <v>1</v>
      </c>
      <c r="R105">
        <v>1</v>
      </c>
      <c r="S105">
        <v>1</v>
      </c>
      <c r="T105">
        <v>1977</v>
      </c>
      <c r="U105">
        <v>2</v>
      </c>
      <c r="V105">
        <v>0</v>
      </c>
      <c r="W105">
        <v>33711</v>
      </c>
      <c r="X105">
        <v>2016</v>
      </c>
      <c r="Y105">
        <v>5</v>
      </c>
      <c r="Z105">
        <v>12.2</v>
      </c>
      <c r="AA105">
        <v>0</v>
      </c>
      <c r="AB105">
        <v>10</v>
      </c>
      <c r="AC105">
        <v>0</v>
      </c>
      <c r="AD105">
        <v>0</v>
      </c>
      <c r="AE105">
        <v>1</v>
      </c>
      <c r="AF105">
        <v>1</v>
      </c>
      <c r="AG105">
        <v>0</v>
      </c>
      <c r="AH105">
        <v>5</v>
      </c>
      <c r="AI105">
        <v>0</v>
      </c>
      <c r="AJ105">
        <v>0</v>
      </c>
      <c r="AK105">
        <v>0</v>
      </c>
      <c r="AL105" t="s">
        <v>125</v>
      </c>
      <c r="AM105">
        <v>1</v>
      </c>
      <c r="AN105">
        <v>5</v>
      </c>
      <c r="AO105">
        <v>5</v>
      </c>
      <c r="AP105">
        <v>4</v>
      </c>
      <c r="AQ105">
        <v>0</v>
      </c>
      <c r="AR105">
        <v>0</v>
      </c>
      <c r="AS105">
        <v>1</v>
      </c>
      <c r="AT105">
        <v>0</v>
      </c>
      <c r="AU105">
        <v>11</v>
      </c>
      <c r="AV105">
        <v>31.1</v>
      </c>
      <c r="AW105">
        <v>32.299999999999997</v>
      </c>
      <c r="AX105">
        <v>0</v>
      </c>
      <c r="AY105">
        <v>0</v>
      </c>
      <c r="AZ105">
        <v>11</v>
      </c>
      <c r="BA105">
        <v>12.1</v>
      </c>
      <c r="BB105">
        <v>99.99</v>
      </c>
      <c r="BC105" t="s">
        <v>126</v>
      </c>
      <c r="BD105">
        <v>0</v>
      </c>
      <c r="BE105" t="s">
        <v>126</v>
      </c>
      <c r="BF105">
        <v>99.9</v>
      </c>
      <c r="BG105">
        <v>0</v>
      </c>
      <c r="BH105">
        <v>6</v>
      </c>
      <c r="BI105">
        <v>6</v>
      </c>
      <c r="BJ105">
        <v>7</v>
      </c>
      <c r="BK105">
        <v>7</v>
      </c>
      <c r="BL105" t="s">
        <v>126</v>
      </c>
      <c r="BM105">
        <v>1</v>
      </c>
      <c r="BN105">
        <v>75.599999999999994</v>
      </c>
      <c r="BO105">
        <v>1</v>
      </c>
      <c r="BP105">
        <v>28.8</v>
      </c>
      <c r="BQ105">
        <v>6</v>
      </c>
      <c r="BR105">
        <v>5</v>
      </c>
      <c r="BS105" t="s">
        <v>126</v>
      </c>
      <c r="BT105">
        <v>5</v>
      </c>
      <c r="BU105">
        <v>8</v>
      </c>
      <c r="BV105">
        <v>8</v>
      </c>
      <c r="BY105">
        <v>0</v>
      </c>
      <c r="BZ105">
        <v>717</v>
      </c>
      <c r="CA105">
        <v>24</v>
      </c>
      <c r="CB105" t="s">
        <v>129</v>
      </c>
      <c r="CC105" t="s">
        <v>129</v>
      </c>
      <c r="CD105" t="s">
        <v>129</v>
      </c>
      <c r="CH105">
        <v>0</v>
      </c>
      <c r="CI105">
        <v>0</v>
      </c>
      <c r="CJ105">
        <v>0</v>
      </c>
      <c r="CM105">
        <v>1</v>
      </c>
      <c r="CN105" t="s">
        <v>140</v>
      </c>
      <c r="CO105">
        <v>1</v>
      </c>
      <c r="CP105">
        <v>1</v>
      </c>
      <c r="CQ105">
        <v>0</v>
      </c>
      <c r="CR105">
        <v>0</v>
      </c>
      <c r="CS105">
        <v>9</v>
      </c>
      <c r="CT105">
        <v>6</v>
      </c>
      <c r="CU105">
        <v>2</v>
      </c>
      <c r="CV105">
        <v>0</v>
      </c>
      <c r="CW105">
        <v>4</v>
      </c>
      <c r="CX105">
        <v>1</v>
      </c>
      <c r="CY105">
        <v>1</v>
      </c>
      <c r="CZ105" t="s">
        <v>130</v>
      </c>
      <c r="DA105">
        <v>8</v>
      </c>
      <c r="DB105">
        <v>35000</v>
      </c>
      <c r="DC105">
        <v>2035</v>
      </c>
      <c r="DD105">
        <v>0</v>
      </c>
      <c r="DE105" t="s">
        <v>126</v>
      </c>
      <c r="DF105" s="2">
        <v>43224</v>
      </c>
      <c r="DG105" t="s">
        <v>131</v>
      </c>
      <c r="DH105" t="s">
        <v>134</v>
      </c>
      <c r="DI105" t="s">
        <v>148</v>
      </c>
      <c r="DJ105">
        <v>1530</v>
      </c>
      <c r="DK105">
        <v>0</v>
      </c>
      <c r="DL105">
        <v>14</v>
      </c>
      <c r="DM105">
        <v>17</v>
      </c>
      <c r="DN105">
        <v>0</v>
      </c>
      <c r="DP105">
        <v>70.8</v>
      </c>
      <c r="DQ105">
        <v>0</v>
      </c>
      <c r="DR105" t="s">
        <v>132</v>
      </c>
      <c r="DS105">
        <v>6</v>
      </c>
      <c r="DT105">
        <v>390.83</v>
      </c>
    </row>
    <row r="106" spans="1:124" x14ac:dyDescent="0.2">
      <c r="A106" s="1" t="s">
        <v>349</v>
      </c>
      <c r="B106">
        <v>1</v>
      </c>
      <c r="C106">
        <v>1</v>
      </c>
      <c r="D106">
        <v>1</v>
      </c>
      <c r="E106" t="s">
        <v>209</v>
      </c>
      <c r="F106">
        <v>0</v>
      </c>
      <c r="G106">
        <v>1</v>
      </c>
      <c r="H106" t="s">
        <v>350</v>
      </c>
      <c r="I106" t="s">
        <v>211</v>
      </c>
      <c r="J106" t="s">
        <v>351</v>
      </c>
      <c r="K106">
        <v>40.627000000000002</v>
      </c>
      <c r="L106">
        <v>1</v>
      </c>
      <c r="M106">
        <v>61274200</v>
      </c>
      <c r="N106">
        <v>149205600</v>
      </c>
      <c r="O106">
        <v>8</v>
      </c>
      <c r="P106">
        <v>3</v>
      </c>
      <c r="Q106">
        <v>1</v>
      </c>
      <c r="R106">
        <v>1</v>
      </c>
      <c r="S106">
        <v>1</v>
      </c>
      <c r="T106">
        <v>1977</v>
      </c>
      <c r="U106">
        <v>2</v>
      </c>
      <c r="V106">
        <v>0</v>
      </c>
      <c r="W106">
        <v>33015</v>
      </c>
      <c r="X106">
        <v>2016</v>
      </c>
      <c r="Y106">
        <v>5</v>
      </c>
      <c r="Z106">
        <v>11.3</v>
      </c>
      <c r="AA106">
        <v>0</v>
      </c>
      <c r="AB106">
        <v>46</v>
      </c>
      <c r="AC106">
        <v>0</v>
      </c>
      <c r="AD106">
        <v>0</v>
      </c>
      <c r="AE106">
        <v>1</v>
      </c>
      <c r="AF106">
        <v>1</v>
      </c>
      <c r="AG106">
        <v>0</v>
      </c>
      <c r="AH106">
        <v>5</v>
      </c>
      <c r="AI106" t="s">
        <v>126</v>
      </c>
      <c r="AJ106">
        <v>0</v>
      </c>
      <c r="AK106">
        <v>0</v>
      </c>
      <c r="AL106" t="s">
        <v>125</v>
      </c>
      <c r="AM106">
        <v>1</v>
      </c>
      <c r="AN106">
        <v>2</v>
      </c>
      <c r="AO106">
        <v>3</v>
      </c>
      <c r="AP106">
        <v>2</v>
      </c>
      <c r="AQ106">
        <v>0</v>
      </c>
      <c r="AR106">
        <v>0</v>
      </c>
      <c r="AS106">
        <v>3</v>
      </c>
      <c r="AT106">
        <v>0</v>
      </c>
      <c r="AU106">
        <v>10.9</v>
      </c>
      <c r="AV106">
        <v>19.2</v>
      </c>
      <c r="AW106">
        <v>51.5</v>
      </c>
      <c r="AX106">
        <v>0.2</v>
      </c>
      <c r="AY106">
        <v>0.2</v>
      </c>
      <c r="AZ106">
        <v>11</v>
      </c>
      <c r="BA106">
        <v>11.3</v>
      </c>
      <c r="BB106">
        <v>99.99</v>
      </c>
      <c r="BC106" t="s">
        <v>140</v>
      </c>
      <c r="BD106">
        <v>6.88</v>
      </c>
      <c r="BE106" t="s">
        <v>140</v>
      </c>
      <c r="BF106">
        <v>3.7</v>
      </c>
      <c r="BG106">
        <v>30.4</v>
      </c>
      <c r="BH106">
        <v>7</v>
      </c>
      <c r="BI106">
        <v>7</v>
      </c>
      <c r="BJ106">
        <v>6</v>
      </c>
      <c r="BK106" t="s">
        <v>126</v>
      </c>
      <c r="BL106" t="s">
        <v>126</v>
      </c>
      <c r="BM106">
        <v>1</v>
      </c>
      <c r="BN106">
        <v>99.2</v>
      </c>
      <c r="BO106">
        <v>1</v>
      </c>
      <c r="BP106">
        <v>36.700000000000003</v>
      </c>
      <c r="BQ106">
        <v>6</v>
      </c>
      <c r="BR106">
        <v>5</v>
      </c>
      <c r="BS106">
        <v>5</v>
      </c>
      <c r="BT106">
        <v>5</v>
      </c>
      <c r="BU106" t="s">
        <v>126</v>
      </c>
      <c r="BV106">
        <v>7</v>
      </c>
      <c r="BY106">
        <v>0</v>
      </c>
      <c r="BZ106">
        <v>717</v>
      </c>
      <c r="CA106">
        <v>24</v>
      </c>
      <c r="CB106" t="s">
        <v>129</v>
      </c>
      <c r="CC106" t="s">
        <v>129</v>
      </c>
      <c r="CD106" t="s">
        <v>129</v>
      </c>
      <c r="CH106">
        <v>0</v>
      </c>
      <c r="CI106">
        <v>0</v>
      </c>
      <c r="CJ106">
        <v>0</v>
      </c>
      <c r="CM106">
        <v>1</v>
      </c>
      <c r="CN106" t="s">
        <v>140</v>
      </c>
      <c r="CO106">
        <v>1</v>
      </c>
      <c r="CP106">
        <v>1</v>
      </c>
      <c r="CQ106">
        <v>0</v>
      </c>
      <c r="CR106">
        <v>0</v>
      </c>
      <c r="CS106">
        <v>1</v>
      </c>
      <c r="CT106">
        <v>6</v>
      </c>
      <c r="CU106">
        <v>2</v>
      </c>
      <c r="CV106">
        <v>0</v>
      </c>
      <c r="CW106">
        <v>4</v>
      </c>
      <c r="CX106">
        <v>1</v>
      </c>
      <c r="CZ106" t="s">
        <v>130</v>
      </c>
      <c r="DA106" t="s">
        <v>126</v>
      </c>
      <c r="DB106">
        <v>35000</v>
      </c>
      <c r="DC106">
        <v>2035</v>
      </c>
      <c r="DD106">
        <v>0</v>
      </c>
      <c r="DE106" t="s">
        <v>126</v>
      </c>
      <c r="DF106" s="2">
        <v>43224</v>
      </c>
      <c r="DG106" t="s">
        <v>131</v>
      </c>
      <c r="DH106" t="s">
        <v>134</v>
      </c>
      <c r="DI106">
        <v>1140</v>
      </c>
      <c r="DJ106" t="s">
        <v>147</v>
      </c>
      <c r="DK106">
        <v>0</v>
      </c>
      <c r="DL106">
        <v>14</v>
      </c>
      <c r="DM106">
        <v>14</v>
      </c>
      <c r="DN106">
        <v>0</v>
      </c>
      <c r="DP106">
        <v>82.3</v>
      </c>
      <c r="DQ106">
        <v>0</v>
      </c>
      <c r="DR106" t="s">
        <v>132</v>
      </c>
      <c r="DS106">
        <v>6</v>
      </c>
      <c r="DT106">
        <v>581.95000000000005</v>
      </c>
    </row>
    <row r="107" spans="1:124" x14ac:dyDescent="0.2">
      <c r="A107" s="1" t="s">
        <v>385</v>
      </c>
      <c r="B107">
        <v>1</v>
      </c>
      <c r="C107">
        <v>1</v>
      </c>
      <c r="D107">
        <v>1</v>
      </c>
      <c r="E107" t="s">
        <v>209</v>
      </c>
      <c r="F107">
        <v>0</v>
      </c>
      <c r="G107">
        <v>1</v>
      </c>
      <c r="H107" t="s">
        <v>386</v>
      </c>
      <c r="I107" t="s">
        <v>211</v>
      </c>
      <c r="J107" t="s">
        <v>387</v>
      </c>
      <c r="K107">
        <v>18.382000000000001</v>
      </c>
      <c r="L107">
        <v>1</v>
      </c>
      <c r="M107">
        <v>61183700</v>
      </c>
      <c r="N107">
        <v>149345000</v>
      </c>
      <c r="O107">
        <v>16</v>
      </c>
      <c r="P107">
        <v>3</v>
      </c>
      <c r="Q107">
        <v>1</v>
      </c>
      <c r="R107">
        <v>1</v>
      </c>
      <c r="S107">
        <v>11</v>
      </c>
      <c r="T107">
        <v>1974</v>
      </c>
      <c r="U107">
        <v>2</v>
      </c>
      <c r="V107">
        <v>0</v>
      </c>
      <c r="W107">
        <v>51194</v>
      </c>
      <c r="X107">
        <v>2016</v>
      </c>
      <c r="Y107">
        <v>5</v>
      </c>
      <c r="Z107">
        <v>11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0</v>
      </c>
      <c r="AH107">
        <v>5</v>
      </c>
      <c r="AI107">
        <v>0</v>
      </c>
      <c r="AJ107">
        <v>0</v>
      </c>
      <c r="AK107">
        <v>0</v>
      </c>
      <c r="AL107" t="s">
        <v>125</v>
      </c>
      <c r="AM107">
        <v>1</v>
      </c>
      <c r="AN107">
        <v>5</v>
      </c>
      <c r="AO107">
        <v>5</v>
      </c>
      <c r="AP107">
        <v>4</v>
      </c>
      <c r="AQ107">
        <v>0</v>
      </c>
      <c r="AR107">
        <v>0</v>
      </c>
      <c r="AS107">
        <v>3</v>
      </c>
      <c r="AT107">
        <v>0</v>
      </c>
      <c r="AU107">
        <v>10.9</v>
      </c>
      <c r="AV107">
        <v>42.1</v>
      </c>
      <c r="AW107">
        <v>126.9</v>
      </c>
      <c r="AX107">
        <v>0</v>
      </c>
      <c r="AY107">
        <v>0</v>
      </c>
      <c r="AZ107">
        <v>11</v>
      </c>
      <c r="BA107">
        <v>11.3</v>
      </c>
      <c r="BB107">
        <v>99.99</v>
      </c>
      <c r="BC107" t="s">
        <v>126</v>
      </c>
      <c r="BD107">
        <v>0</v>
      </c>
      <c r="BE107" t="s">
        <v>126</v>
      </c>
      <c r="BF107">
        <v>99.9</v>
      </c>
      <c r="BG107">
        <v>0</v>
      </c>
      <c r="BH107">
        <v>6</v>
      </c>
      <c r="BI107">
        <v>6</v>
      </c>
      <c r="BJ107">
        <v>6</v>
      </c>
      <c r="BK107">
        <v>7</v>
      </c>
      <c r="BL107" t="s">
        <v>126</v>
      </c>
      <c r="BM107">
        <v>1</v>
      </c>
      <c r="BN107">
        <v>79.099999999999994</v>
      </c>
      <c r="BO107">
        <v>1</v>
      </c>
      <c r="BP107">
        <v>38.299999999999997</v>
      </c>
      <c r="BQ107">
        <v>6</v>
      </c>
      <c r="BR107">
        <v>5</v>
      </c>
      <c r="BS107" t="s">
        <v>126</v>
      </c>
      <c r="BT107">
        <v>5</v>
      </c>
      <c r="BU107">
        <v>8</v>
      </c>
      <c r="BV107">
        <v>6</v>
      </c>
      <c r="BY107">
        <v>0</v>
      </c>
      <c r="BZ107">
        <v>717</v>
      </c>
      <c r="CA107">
        <v>24</v>
      </c>
      <c r="CB107" t="s">
        <v>129</v>
      </c>
      <c r="CC107" t="s">
        <v>129</v>
      </c>
      <c r="CD107" t="s">
        <v>129</v>
      </c>
      <c r="CH107">
        <v>0</v>
      </c>
      <c r="CI107">
        <v>0</v>
      </c>
      <c r="CJ107">
        <v>0</v>
      </c>
      <c r="CM107">
        <v>1</v>
      </c>
      <c r="CN107" t="s">
        <v>126</v>
      </c>
      <c r="CO107">
        <v>1</v>
      </c>
      <c r="CP107">
        <v>1</v>
      </c>
      <c r="CQ107">
        <v>0</v>
      </c>
      <c r="CR107">
        <v>0</v>
      </c>
      <c r="CS107">
        <v>9</v>
      </c>
      <c r="CT107">
        <v>6</v>
      </c>
      <c r="CU107">
        <v>2</v>
      </c>
      <c r="CV107">
        <v>0</v>
      </c>
      <c r="CW107">
        <v>2</v>
      </c>
      <c r="CX107">
        <v>1</v>
      </c>
      <c r="CY107">
        <v>1</v>
      </c>
      <c r="CZ107" t="s">
        <v>130</v>
      </c>
      <c r="DA107">
        <v>7</v>
      </c>
      <c r="DB107">
        <v>58000</v>
      </c>
      <c r="DC107">
        <v>2035</v>
      </c>
      <c r="DD107">
        <v>0</v>
      </c>
      <c r="DE107" t="s">
        <v>126</v>
      </c>
      <c r="DF107" s="2">
        <v>43224</v>
      </c>
      <c r="DG107" t="s">
        <v>131</v>
      </c>
      <c r="DH107" t="s">
        <v>134</v>
      </c>
      <c r="DI107" t="s">
        <v>168</v>
      </c>
      <c r="DJ107" t="s">
        <v>172</v>
      </c>
      <c r="DK107">
        <v>0</v>
      </c>
      <c r="DL107">
        <v>14</v>
      </c>
      <c r="DM107">
        <v>14</v>
      </c>
      <c r="DN107">
        <v>0</v>
      </c>
      <c r="DP107">
        <v>83</v>
      </c>
      <c r="DQ107">
        <v>0</v>
      </c>
      <c r="DR107" t="s">
        <v>132</v>
      </c>
      <c r="DS107">
        <v>6</v>
      </c>
      <c r="DT107">
        <v>1433.97</v>
      </c>
    </row>
    <row r="108" spans="1:124" x14ac:dyDescent="0.2">
      <c r="A108" s="1" t="s">
        <v>390</v>
      </c>
      <c r="B108">
        <v>1</v>
      </c>
      <c r="C108">
        <v>1</v>
      </c>
      <c r="D108">
        <v>1</v>
      </c>
      <c r="E108" t="s">
        <v>209</v>
      </c>
      <c r="F108">
        <v>0</v>
      </c>
      <c r="G108">
        <v>1</v>
      </c>
      <c r="H108" t="s">
        <v>391</v>
      </c>
      <c r="I108" t="s">
        <v>211</v>
      </c>
      <c r="J108" t="s">
        <v>392</v>
      </c>
      <c r="K108">
        <v>31.803000000000001</v>
      </c>
      <c r="L108">
        <v>1</v>
      </c>
      <c r="M108">
        <v>61241764</v>
      </c>
      <c r="N108">
        <v>149273456</v>
      </c>
      <c r="O108">
        <v>2</v>
      </c>
      <c r="P108">
        <v>3</v>
      </c>
      <c r="Q108">
        <v>1</v>
      </c>
      <c r="R108">
        <v>1</v>
      </c>
      <c r="S108">
        <v>11</v>
      </c>
      <c r="T108">
        <v>1977</v>
      </c>
      <c r="U108">
        <v>2</v>
      </c>
      <c r="V108">
        <v>0</v>
      </c>
      <c r="W108">
        <v>35919</v>
      </c>
      <c r="X108">
        <v>2016</v>
      </c>
      <c r="Y108">
        <v>5</v>
      </c>
      <c r="Z108">
        <v>12.8</v>
      </c>
      <c r="AA108">
        <v>0</v>
      </c>
      <c r="AB108">
        <v>15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5</v>
      </c>
      <c r="AI108">
        <v>0</v>
      </c>
      <c r="AJ108">
        <v>0</v>
      </c>
      <c r="AK108">
        <v>0</v>
      </c>
      <c r="AL108" t="s">
        <v>125</v>
      </c>
      <c r="AM108">
        <v>1</v>
      </c>
      <c r="AN108">
        <v>5</v>
      </c>
      <c r="AO108">
        <v>4</v>
      </c>
      <c r="AP108">
        <v>2</v>
      </c>
      <c r="AQ108">
        <v>0</v>
      </c>
      <c r="AR108">
        <v>0</v>
      </c>
      <c r="AS108">
        <v>3</v>
      </c>
      <c r="AT108">
        <v>0</v>
      </c>
      <c r="AU108">
        <v>10.9</v>
      </c>
      <c r="AV108">
        <v>19.2</v>
      </c>
      <c r="AW108">
        <v>51.2</v>
      </c>
      <c r="AX108">
        <v>0</v>
      </c>
      <c r="AY108">
        <v>0</v>
      </c>
      <c r="AZ108">
        <v>11</v>
      </c>
      <c r="BA108">
        <v>11.3</v>
      </c>
      <c r="BB108">
        <v>99.99</v>
      </c>
      <c r="BC108" t="s">
        <v>126</v>
      </c>
      <c r="BD108">
        <v>0</v>
      </c>
      <c r="BE108" t="s">
        <v>126</v>
      </c>
      <c r="BF108">
        <v>99.9</v>
      </c>
      <c r="BG108">
        <v>0</v>
      </c>
      <c r="BH108">
        <v>6</v>
      </c>
      <c r="BI108">
        <v>7</v>
      </c>
      <c r="BJ108">
        <v>7</v>
      </c>
      <c r="BK108">
        <v>7</v>
      </c>
      <c r="BL108" t="s">
        <v>126</v>
      </c>
      <c r="BM108">
        <v>1</v>
      </c>
      <c r="BN108">
        <v>99.2</v>
      </c>
      <c r="BO108">
        <v>1</v>
      </c>
      <c r="BP108">
        <v>36.700000000000003</v>
      </c>
      <c r="BQ108">
        <v>7</v>
      </c>
      <c r="BR108">
        <v>5</v>
      </c>
      <c r="BS108" t="s">
        <v>126</v>
      </c>
      <c r="BT108">
        <v>5</v>
      </c>
      <c r="BU108">
        <v>8</v>
      </c>
      <c r="BV108">
        <v>7</v>
      </c>
      <c r="BY108">
        <v>0</v>
      </c>
      <c r="BZ108">
        <v>717</v>
      </c>
      <c r="CA108">
        <v>24</v>
      </c>
      <c r="CB108" t="s">
        <v>129</v>
      </c>
      <c r="CC108" t="s">
        <v>129</v>
      </c>
      <c r="CD108" t="s">
        <v>129</v>
      </c>
      <c r="CH108">
        <v>0</v>
      </c>
      <c r="CI108">
        <v>0</v>
      </c>
      <c r="CJ108">
        <v>0</v>
      </c>
      <c r="CM108">
        <v>1</v>
      </c>
      <c r="CN108" t="s">
        <v>206</v>
      </c>
      <c r="CO108">
        <v>1</v>
      </c>
      <c r="CP108">
        <v>1</v>
      </c>
      <c r="CQ108">
        <v>0</v>
      </c>
      <c r="CR108">
        <v>0</v>
      </c>
      <c r="CS108">
        <v>1</v>
      </c>
      <c r="CT108">
        <v>6</v>
      </c>
      <c r="CU108">
        <v>2</v>
      </c>
      <c r="CV108">
        <v>0</v>
      </c>
      <c r="CW108">
        <v>4</v>
      </c>
      <c r="CX108">
        <v>1</v>
      </c>
      <c r="CY108">
        <v>1</v>
      </c>
      <c r="CZ108" t="s">
        <v>130</v>
      </c>
      <c r="DA108">
        <v>7</v>
      </c>
      <c r="DB108">
        <v>40000</v>
      </c>
      <c r="DC108">
        <v>2035</v>
      </c>
      <c r="DD108">
        <v>0</v>
      </c>
      <c r="DE108" t="s">
        <v>126</v>
      </c>
      <c r="DF108" s="2">
        <v>43224</v>
      </c>
      <c r="DG108" t="s">
        <v>131</v>
      </c>
      <c r="DH108" t="s">
        <v>134</v>
      </c>
      <c r="DI108">
        <v>1140</v>
      </c>
      <c r="DJ108" t="s">
        <v>261</v>
      </c>
      <c r="DK108">
        <v>0</v>
      </c>
      <c r="DL108">
        <v>14</v>
      </c>
      <c r="DM108">
        <v>15</v>
      </c>
      <c r="DN108">
        <v>0</v>
      </c>
      <c r="DP108">
        <v>87.4</v>
      </c>
      <c r="DQ108">
        <v>0</v>
      </c>
      <c r="DR108" t="s">
        <v>132</v>
      </c>
      <c r="DS108">
        <v>6</v>
      </c>
      <c r="DT108">
        <v>578.55999999999995</v>
      </c>
    </row>
    <row r="109" spans="1:124" x14ac:dyDescent="0.2">
      <c r="A109" s="1" t="s">
        <v>396</v>
      </c>
      <c r="B109">
        <v>1</v>
      </c>
      <c r="C109">
        <v>1</v>
      </c>
      <c r="D109">
        <v>1</v>
      </c>
      <c r="E109" t="s">
        <v>209</v>
      </c>
      <c r="F109">
        <v>0</v>
      </c>
      <c r="G109">
        <v>1</v>
      </c>
      <c r="H109" t="s">
        <v>397</v>
      </c>
      <c r="I109" t="s">
        <v>211</v>
      </c>
      <c r="J109" t="s">
        <v>398</v>
      </c>
      <c r="K109">
        <v>32.843000000000004</v>
      </c>
      <c r="L109">
        <v>1</v>
      </c>
      <c r="M109">
        <v>61243400</v>
      </c>
      <c r="N109">
        <v>149263200</v>
      </c>
      <c r="O109">
        <v>2</v>
      </c>
      <c r="P109">
        <v>3</v>
      </c>
      <c r="Q109">
        <v>1</v>
      </c>
      <c r="R109">
        <v>1</v>
      </c>
      <c r="S109">
        <v>11</v>
      </c>
      <c r="T109">
        <v>1981</v>
      </c>
      <c r="U109">
        <v>2</v>
      </c>
      <c r="V109">
        <v>3</v>
      </c>
      <c r="W109">
        <v>35919</v>
      </c>
      <c r="X109">
        <v>2016</v>
      </c>
      <c r="Y109">
        <v>5</v>
      </c>
      <c r="Z109">
        <v>11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5</v>
      </c>
      <c r="AI109" t="s">
        <v>126</v>
      </c>
      <c r="AJ109">
        <v>0</v>
      </c>
      <c r="AK109">
        <v>0</v>
      </c>
      <c r="AL109" t="s">
        <v>125</v>
      </c>
      <c r="AM109">
        <v>5</v>
      </c>
      <c r="AN109">
        <v>1</v>
      </c>
      <c r="AO109">
        <v>5</v>
      </c>
      <c r="AP109">
        <v>4</v>
      </c>
      <c r="AQ109">
        <v>0</v>
      </c>
      <c r="AR109">
        <v>0</v>
      </c>
      <c r="AS109">
        <v>1</v>
      </c>
      <c r="AT109">
        <v>0</v>
      </c>
      <c r="AU109">
        <v>12.1</v>
      </c>
      <c r="AV109">
        <v>36.6</v>
      </c>
      <c r="AW109">
        <v>37.5</v>
      </c>
      <c r="AX109">
        <v>0.4</v>
      </c>
      <c r="AY109">
        <v>0.4</v>
      </c>
      <c r="AZ109">
        <v>11</v>
      </c>
      <c r="BA109">
        <v>11.8</v>
      </c>
      <c r="BB109">
        <v>99.99</v>
      </c>
      <c r="BC109" t="s">
        <v>199</v>
      </c>
      <c r="BD109">
        <v>4.55</v>
      </c>
      <c r="BE109" t="s">
        <v>199</v>
      </c>
      <c r="BF109">
        <v>3</v>
      </c>
      <c r="BG109">
        <v>30.4</v>
      </c>
      <c r="BH109">
        <v>8</v>
      </c>
      <c r="BI109">
        <v>5</v>
      </c>
      <c r="BJ109">
        <v>7</v>
      </c>
      <c r="BK109" t="s">
        <v>126</v>
      </c>
      <c r="BL109" t="s">
        <v>126</v>
      </c>
      <c r="BM109">
        <v>1</v>
      </c>
      <c r="BN109">
        <v>66.599999999999994</v>
      </c>
      <c r="BO109">
        <v>1</v>
      </c>
      <c r="BP109">
        <v>30.7</v>
      </c>
      <c r="BQ109">
        <v>5</v>
      </c>
      <c r="BR109">
        <v>5</v>
      </c>
      <c r="BS109">
        <v>6</v>
      </c>
      <c r="BT109">
        <v>5</v>
      </c>
      <c r="BU109" t="s">
        <v>126</v>
      </c>
      <c r="BV109">
        <v>9</v>
      </c>
      <c r="BY109">
        <v>0</v>
      </c>
      <c r="BZ109">
        <v>717</v>
      </c>
      <c r="CA109">
        <v>24</v>
      </c>
      <c r="CB109" t="s">
        <v>129</v>
      </c>
      <c r="CC109" t="s">
        <v>129</v>
      </c>
      <c r="CD109" t="s">
        <v>129</v>
      </c>
      <c r="CH109">
        <v>0</v>
      </c>
      <c r="CI109">
        <v>0</v>
      </c>
      <c r="CJ109">
        <v>0</v>
      </c>
      <c r="CM109">
        <v>1</v>
      </c>
      <c r="CN109" t="s">
        <v>140</v>
      </c>
      <c r="CO109">
        <v>1</v>
      </c>
      <c r="CP109">
        <v>1</v>
      </c>
      <c r="CQ109">
        <v>0</v>
      </c>
      <c r="CR109">
        <v>0</v>
      </c>
      <c r="CS109">
        <v>1</v>
      </c>
      <c r="CT109">
        <v>6</v>
      </c>
      <c r="CU109">
        <v>0</v>
      </c>
      <c r="CV109">
        <v>0</v>
      </c>
      <c r="CW109">
        <v>4</v>
      </c>
      <c r="CX109">
        <v>1</v>
      </c>
      <c r="CZ109" t="s">
        <v>130</v>
      </c>
      <c r="DA109" t="s">
        <v>126</v>
      </c>
      <c r="DB109">
        <v>40000</v>
      </c>
      <c r="DC109">
        <v>2035</v>
      </c>
      <c r="DD109">
        <v>0</v>
      </c>
      <c r="DE109" t="s">
        <v>126</v>
      </c>
      <c r="DF109" s="2">
        <v>43224</v>
      </c>
      <c r="DG109" t="s">
        <v>131</v>
      </c>
      <c r="DH109" t="s">
        <v>134</v>
      </c>
      <c r="DI109" t="s">
        <v>150</v>
      </c>
      <c r="DJ109" t="s">
        <v>184</v>
      </c>
      <c r="DK109">
        <v>0</v>
      </c>
      <c r="DL109">
        <v>14</v>
      </c>
      <c r="DM109">
        <v>14</v>
      </c>
      <c r="DN109">
        <v>0</v>
      </c>
      <c r="DP109">
        <v>80.3</v>
      </c>
      <c r="DQ109">
        <v>0</v>
      </c>
      <c r="DR109" t="s">
        <v>132</v>
      </c>
      <c r="DS109">
        <v>5</v>
      </c>
      <c r="DT109">
        <v>442.5</v>
      </c>
    </row>
    <row r="110" spans="1:124" x14ac:dyDescent="0.2">
      <c r="A110" s="1" t="s">
        <v>402</v>
      </c>
      <c r="B110">
        <v>1</v>
      </c>
      <c r="C110">
        <v>1</v>
      </c>
      <c r="D110">
        <v>1</v>
      </c>
      <c r="E110" t="s">
        <v>209</v>
      </c>
      <c r="F110">
        <v>0</v>
      </c>
      <c r="G110">
        <v>1</v>
      </c>
      <c r="H110" t="s">
        <v>403</v>
      </c>
      <c r="I110" t="s">
        <v>211</v>
      </c>
      <c r="J110" t="s">
        <v>404</v>
      </c>
      <c r="K110">
        <v>36.447000000000003</v>
      </c>
      <c r="L110">
        <v>1</v>
      </c>
      <c r="M110">
        <v>61260672</v>
      </c>
      <c r="N110">
        <v>149240648</v>
      </c>
      <c r="O110">
        <v>16</v>
      </c>
      <c r="P110">
        <v>3</v>
      </c>
      <c r="Q110">
        <v>1</v>
      </c>
      <c r="R110">
        <v>1</v>
      </c>
      <c r="S110">
        <v>1</v>
      </c>
      <c r="T110">
        <v>1977</v>
      </c>
      <c r="U110">
        <v>2</v>
      </c>
      <c r="V110">
        <v>2</v>
      </c>
      <c r="W110">
        <v>33711</v>
      </c>
      <c r="X110">
        <v>2016</v>
      </c>
      <c r="Y110">
        <v>5</v>
      </c>
      <c r="Z110">
        <v>13.4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0</v>
      </c>
      <c r="AH110">
        <v>5</v>
      </c>
      <c r="AI110" t="s">
        <v>126</v>
      </c>
      <c r="AJ110">
        <v>0</v>
      </c>
      <c r="AK110">
        <v>0</v>
      </c>
      <c r="AL110" t="s">
        <v>125</v>
      </c>
      <c r="AM110">
        <v>5</v>
      </c>
      <c r="AN110">
        <v>1</v>
      </c>
      <c r="AO110">
        <v>5</v>
      </c>
      <c r="AP110">
        <v>4</v>
      </c>
      <c r="AQ110">
        <v>0</v>
      </c>
      <c r="AR110">
        <v>0</v>
      </c>
      <c r="AS110">
        <v>1</v>
      </c>
      <c r="AT110">
        <v>0</v>
      </c>
      <c r="AU110">
        <v>10.9</v>
      </c>
      <c r="AV110">
        <v>31.1</v>
      </c>
      <c r="AW110">
        <v>32.299999999999997</v>
      </c>
      <c r="AX110">
        <v>0.4</v>
      </c>
      <c r="AY110">
        <v>0.4</v>
      </c>
      <c r="AZ110">
        <v>11</v>
      </c>
      <c r="BA110">
        <v>11.8</v>
      </c>
      <c r="BB110">
        <v>99.99</v>
      </c>
      <c r="BC110" t="s">
        <v>199</v>
      </c>
      <c r="BD110">
        <v>5.31</v>
      </c>
      <c r="BE110" t="s">
        <v>199</v>
      </c>
      <c r="BF110">
        <v>4.3</v>
      </c>
      <c r="BG110">
        <v>30.4</v>
      </c>
      <c r="BH110">
        <v>7</v>
      </c>
      <c r="BI110">
        <v>7</v>
      </c>
      <c r="BJ110">
        <v>6</v>
      </c>
      <c r="BK110" t="s">
        <v>126</v>
      </c>
      <c r="BL110" t="s">
        <v>126</v>
      </c>
      <c r="BM110">
        <v>1</v>
      </c>
      <c r="BN110">
        <v>72.3</v>
      </c>
      <c r="BO110">
        <v>1</v>
      </c>
      <c r="BP110">
        <v>31.4</v>
      </c>
      <c r="BQ110">
        <v>6</v>
      </c>
      <c r="BR110">
        <v>5</v>
      </c>
      <c r="BS110">
        <v>9</v>
      </c>
      <c r="BT110">
        <v>5</v>
      </c>
      <c r="BU110" t="s">
        <v>126</v>
      </c>
      <c r="BV110">
        <v>8</v>
      </c>
      <c r="BY110">
        <v>0</v>
      </c>
      <c r="BZ110">
        <v>717</v>
      </c>
      <c r="CA110">
        <v>24</v>
      </c>
      <c r="CB110" t="s">
        <v>129</v>
      </c>
      <c r="CC110" t="s">
        <v>129</v>
      </c>
      <c r="CD110" t="s">
        <v>129</v>
      </c>
      <c r="CH110">
        <v>0</v>
      </c>
      <c r="CI110">
        <v>0</v>
      </c>
      <c r="CJ110">
        <v>0</v>
      </c>
      <c r="CM110">
        <v>1</v>
      </c>
      <c r="CN110" t="s">
        <v>140</v>
      </c>
      <c r="CO110">
        <v>1</v>
      </c>
      <c r="CP110">
        <v>1</v>
      </c>
      <c r="CQ110">
        <v>0</v>
      </c>
      <c r="CR110">
        <v>0</v>
      </c>
      <c r="CS110">
        <v>9</v>
      </c>
      <c r="CT110">
        <v>6</v>
      </c>
      <c r="CU110">
        <v>0</v>
      </c>
      <c r="CV110">
        <v>0</v>
      </c>
      <c r="CW110">
        <v>4</v>
      </c>
      <c r="CX110">
        <v>1</v>
      </c>
      <c r="CZ110" t="s">
        <v>130</v>
      </c>
      <c r="DA110" t="s">
        <v>126</v>
      </c>
      <c r="DB110">
        <v>34000</v>
      </c>
      <c r="DC110">
        <v>2035</v>
      </c>
      <c r="DD110">
        <v>0</v>
      </c>
      <c r="DE110" t="s">
        <v>126</v>
      </c>
      <c r="DF110" s="2">
        <v>43224</v>
      </c>
      <c r="DG110" t="s">
        <v>131</v>
      </c>
      <c r="DH110" t="s">
        <v>134</v>
      </c>
      <c r="DN110">
        <v>0</v>
      </c>
      <c r="DP110">
        <v>78.7</v>
      </c>
      <c r="DQ110">
        <v>0</v>
      </c>
      <c r="DR110" t="s">
        <v>132</v>
      </c>
      <c r="DS110">
        <v>6</v>
      </c>
      <c r="DT110">
        <v>381.14</v>
      </c>
    </row>
    <row r="111" spans="1:124" x14ac:dyDescent="0.2">
      <c r="A111" s="1" t="s">
        <v>408</v>
      </c>
      <c r="B111">
        <v>1</v>
      </c>
      <c r="C111">
        <v>1</v>
      </c>
      <c r="D111">
        <v>1</v>
      </c>
      <c r="E111" t="s">
        <v>209</v>
      </c>
      <c r="F111">
        <v>0</v>
      </c>
      <c r="G111">
        <v>1</v>
      </c>
      <c r="H111" t="s">
        <v>409</v>
      </c>
      <c r="I111" t="s">
        <v>211</v>
      </c>
      <c r="J111" t="s">
        <v>410</v>
      </c>
      <c r="K111">
        <v>25.704000000000001</v>
      </c>
      <c r="L111">
        <v>1</v>
      </c>
      <c r="M111">
        <v>61215940</v>
      </c>
      <c r="N111">
        <v>149320492</v>
      </c>
      <c r="O111">
        <v>2</v>
      </c>
      <c r="P111">
        <v>3</v>
      </c>
      <c r="Q111">
        <v>1</v>
      </c>
      <c r="R111">
        <v>1</v>
      </c>
      <c r="S111">
        <v>11</v>
      </c>
      <c r="T111">
        <v>1980</v>
      </c>
      <c r="U111">
        <v>2</v>
      </c>
      <c r="V111">
        <v>3</v>
      </c>
      <c r="W111">
        <v>39060</v>
      </c>
      <c r="X111">
        <v>2016</v>
      </c>
      <c r="Y111">
        <v>5</v>
      </c>
      <c r="Z111">
        <v>11</v>
      </c>
      <c r="AA111">
        <v>0</v>
      </c>
      <c r="AB111">
        <v>8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5</v>
      </c>
      <c r="AI111" t="s">
        <v>126</v>
      </c>
      <c r="AJ111">
        <v>0</v>
      </c>
      <c r="AK111">
        <v>0</v>
      </c>
      <c r="AL111" t="s">
        <v>125</v>
      </c>
      <c r="AM111">
        <v>5</v>
      </c>
      <c r="AN111">
        <v>1</v>
      </c>
      <c r="AO111">
        <v>5</v>
      </c>
      <c r="AP111">
        <v>4</v>
      </c>
      <c r="AQ111">
        <v>0</v>
      </c>
      <c r="AR111">
        <v>0</v>
      </c>
      <c r="AS111">
        <v>1</v>
      </c>
      <c r="AT111">
        <v>0</v>
      </c>
      <c r="AU111">
        <v>12.1</v>
      </c>
      <c r="AV111">
        <v>38.1</v>
      </c>
      <c r="AW111">
        <v>38.700000000000003</v>
      </c>
      <c r="AX111">
        <v>0.4</v>
      </c>
      <c r="AY111">
        <v>0.4</v>
      </c>
      <c r="AZ111">
        <v>11</v>
      </c>
      <c r="BA111">
        <v>11.8</v>
      </c>
      <c r="BB111">
        <v>99.99</v>
      </c>
      <c r="BC111" t="s">
        <v>199</v>
      </c>
      <c r="BD111">
        <v>5.39</v>
      </c>
      <c r="BE111" t="s">
        <v>199</v>
      </c>
      <c r="BF111">
        <v>2.4</v>
      </c>
      <c r="BG111">
        <v>30.4</v>
      </c>
      <c r="BH111">
        <v>8</v>
      </c>
      <c r="BI111">
        <v>8</v>
      </c>
      <c r="BJ111">
        <v>7</v>
      </c>
      <c r="BK111" t="s">
        <v>126</v>
      </c>
      <c r="BL111" t="s">
        <v>126</v>
      </c>
      <c r="BM111">
        <v>1</v>
      </c>
      <c r="BN111">
        <v>83.1</v>
      </c>
      <c r="BO111">
        <v>1</v>
      </c>
      <c r="BP111">
        <v>45.5</v>
      </c>
      <c r="BQ111">
        <v>7</v>
      </c>
      <c r="BR111">
        <v>5</v>
      </c>
      <c r="BS111">
        <v>4</v>
      </c>
      <c r="BT111">
        <v>5</v>
      </c>
      <c r="BU111" t="s">
        <v>126</v>
      </c>
      <c r="BV111">
        <v>9</v>
      </c>
      <c r="BY111">
        <v>0</v>
      </c>
      <c r="BZ111">
        <v>717</v>
      </c>
      <c r="CA111">
        <v>24</v>
      </c>
      <c r="CB111" t="s">
        <v>129</v>
      </c>
      <c r="CC111" t="s">
        <v>129</v>
      </c>
      <c r="CD111" t="s">
        <v>129</v>
      </c>
      <c r="CH111">
        <v>0</v>
      </c>
      <c r="CI111">
        <v>0</v>
      </c>
      <c r="CJ111">
        <v>0</v>
      </c>
      <c r="CM111">
        <v>1</v>
      </c>
      <c r="CN111" t="s">
        <v>140</v>
      </c>
      <c r="CO111">
        <v>1</v>
      </c>
      <c r="CP111">
        <v>1</v>
      </c>
      <c r="CQ111">
        <v>0</v>
      </c>
      <c r="CR111">
        <v>0</v>
      </c>
      <c r="CS111">
        <v>9</v>
      </c>
      <c r="CT111">
        <v>6</v>
      </c>
      <c r="CU111">
        <v>2</v>
      </c>
      <c r="CV111">
        <v>0</v>
      </c>
      <c r="CW111">
        <v>4</v>
      </c>
      <c r="CX111">
        <v>1</v>
      </c>
      <c r="CZ111" t="s">
        <v>130</v>
      </c>
      <c r="DA111" t="s">
        <v>126</v>
      </c>
      <c r="DB111">
        <v>40000</v>
      </c>
      <c r="DC111">
        <v>2035</v>
      </c>
      <c r="DD111">
        <v>0</v>
      </c>
      <c r="DE111" t="s">
        <v>126</v>
      </c>
      <c r="DF111" s="2">
        <v>43224</v>
      </c>
      <c r="DG111" t="s">
        <v>131</v>
      </c>
      <c r="DH111" t="s">
        <v>134</v>
      </c>
      <c r="DN111">
        <v>0</v>
      </c>
      <c r="DP111">
        <v>90.2</v>
      </c>
      <c r="DQ111">
        <v>0</v>
      </c>
      <c r="DR111" t="s">
        <v>135</v>
      </c>
      <c r="DS111">
        <v>7</v>
      </c>
      <c r="DT111">
        <v>456.66</v>
      </c>
    </row>
    <row r="112" spans="1:124" x14ac:dyDescent="0.2">
      <c r="A112" s="1" t="s">
        <v>546</v>
      </c>
      <c r="B112">
        <v>1</v>
      </c>
      <c r="C112">
        <v>1</v>
      </c>
      <c r="D112">
        <v>1</v>
      </c>
      <c r="E112" t="s">
        <v>209</v>
      </c>
      <c r="F112">
        <v>0</v>
      </c>
      <c r="G112">
        <v>1</v>
      </c>
      <c r="H112" t="s">
        <v>547</v>
      </c>
      <c r="I112" t="s">
        <v>211</v>
      </c>
      <c r="J112" t="s">
        <v>215</v>
      </c>
      <c r="K112">
        <v>18.667999999999999</v>
      </c>
      <c r="L112">
        <v>1</v>
      </c>
      <c r="M112">
        <v>61183800</v>
      </c>
      <c r="N112">
        <v>149344400</v>
      </c>
      <c r="O112">
        <v>2</v>
      </c>
      <c r="P112">
        <v>3</v>
      </c>
      <c r="Q112">
        <v>1</v>
      </c>
      <c r="R112">
        <v>1</v>
      </c>
      <c r="S112">
        <v>11</v>
      </c>
      <c r="T112">
        <v>2015</v>
      </c>
      <c r="U112">
        <v>2</v>
      </c>
      <c r="V112">
        <v>0</v>
      </c>
      <c r="W112">
        <v>49187</v>
      </c>
      <c r="X112">
        <v>2016</v>
      </c>
      <c r="Y112" t="s">
        <v>125</v>
      </c>
      <c r="Z112">
        <v>18.3</v>
      </c>
      <c r="AA112">
        <v>0</v>
      </c>
      <c r="AB112">
        <v>30</v>
      </c>
      <c r="AC112">
        <v>0</v>
      </c>
      <c r="AD112">
        <v>1</v>
      </c>
      <c r="AE112">
        <v>1</v>
      </c>
      <c r="AF112">
        <v>1</v>
      </c>
      <c r="AG112">
        <v>1</v>
      </c>
      <c r="AH112">
        <v>5</v>
      </c>
      <c r="AI112">
        <v>0</v>
      </c>
      <c r="AJ112">
        <v>0</v>
      </c>
      <c r="AK112">
        <v>0</v>
      </c>
      <c r="AL112" t="s">
        <v>125</v>
      </c>
      <c r="AM112">
        <v>1</v>
      </c>
      <c r="AN112">
        <v>5</v>
      </c>
      <c r="AO112">
        <v>5</v>
      </c>
      <c r="AP112">
        <v>4</v>
      </c>
      <c r="AQ112">
        <v>0</v>
      </c>
      <c r="AR112">
        <v>0</v>
      </c>
      <c r="AS112">
        <v>4</v>
      </c>
      <c r="AT112">
        <v>0</v>
      </c>
      <c r="AU112">
        <v>11.3</v>
      </c>
      <c r="AV112">
        <v>46.1</v>
      </c>
      <c r="AW112">
        <v>177.7</v>
      </c>
      <c r="AX112">
        <v>0</v>
      </c>
      <c r="AY112">
        <v>0</v>
      </c>
      <c r="AZ112">
        <v>17.399999999999999</v>
      </c>
      <c r="BA112">
        <v>18.3</v>
      </c>
      <c r="BB112">
        <v>99.99</v>
      </c>
      <c r="BC112" t="s">
        <v>126</v>
      </c>
      <c r="BD112">
        <v>0</v>
      </c>
      <c r="BE112" t="s">
        <v>126</v>
      </c>
      <c r="BF112">
        <v>0</v>
      </c>
      <c r="BG112">
        <v>0</v>
      </c>
      <c r="BH112">
        <v>9</v>
      </c>
      <c r="BI112">
        <v>8</v>
      </c>
      <c r="BJ112">
        <v>7</v>
      </c>
      <c r="BK112">
        <v>6</v>
      </c>
      <c r="BL112" t="s">
        <v>126</v>
      </c>
      <c r="BM112">
        <v>1</v>
      </c>
      <c r="BN112">
        <v>87.7</v>
      </c>
      <c r="BO112">
        <v>1</v>
      </c>
      <c r="BP112">
        <v>40.4</v>
      </c>
      <c r="BQ112">
        <v>7</v>
      </c>
      <c r="BR112">
        <v>9</v>
      </c>
      <c r="BS112" t="s">
        <v>126</v>
      </c>
      <c r="BT112">
        <v>5</v>
      </c>
      <c r="BU112">
        <v>9</v>
      </c>
      <c r="BV112">
        <v>8</v>
      </c>
      <c r="BX112">
        <v>1</v>
      </c>
      <c r="BZ112">
        <v>717</v>
      </c>
      <c r="CA112">
        <v>24</v>
      </c>
      <c r="CB112" t="s">
        <v>129</v>
      </c>
      <c r="CC112" t="s">
        <v>129</v>
      </c>
      <c r="CD112" t="s">
        <v>129</v>
      </c>
      <c r="CL112" t="s">
        <v>133</v>
      </c>
      <c r="CM112">
        <v>1</v>
      </c>
      <c r="CN112" t="s">
        <v>140</v>
      </c>
      <c r="CO112">
        <v>1</v>
      </c>
      <c r="CP112">
        <v>1</v>
      </c>
      <c r="CQ112">
        <v>0</v>
      </c>
      <c r="CR112">
        <v>0</v>
      </c>
      <c r="CS112">
        <v>9</v>
      </c>
      <c r="CT112">
        <v>6</v>
      </c>
      <c r="CU112">
        <v>2</v>
      </c>
      <c r="CV112">
        <v>1</v>
      </c>
      <c r="CW112">
        <v>2</v>
      </c>
      <c r="CX112">
        <v>1</v>
      </c>
      <c r="CY112">
        <v>1</v>
      </c>
      <c r="CZ112" t="s">
        <v>130</v>
      </c>
      <c r="DA112">
        <v>6</v>
      </c>
      <c r="DB112">
        <v>58000</v>
      </c>
      <c r="DC112">
        <v>2035</v>
      </c>
      <c r="DD112">
        <v>0</v>
      </c>
      <c r="DE112" t="s">
        <v>126</v>
      </c>
      <c r="DF112" s="2">
        <v>43224</v>
      </c>
      <c r="DG112" t="s">
        <v>131</v>
      </c>
      <c r="DH112" t="s">
        <v>134</v>
      </c>
      <c r="DN112">
        <v>0</v>
      </c>
      <c r="DP112">
        <v>88.1</v>
      </c>
      <c r="DQ112">
        <v>0</v>
      </c>
      <c r="DR112" t="s">
        <v>135</v>
      </c>
      <c r="DS112">
        <v>7</v>
      </c>
      <c r="DT112">
        <v>3251.91</v>
      </c>
    </row>
    <row r="113" spans="1:124" x14ac:dyDescent="0.2">
      <c r="A113" s="1" t="s">
        <v>315</v>
      </c>
      <c r="B113">
        <v>1</v>
      </c>
      <c r="C113">
        <v>3</v>
      </c>
      <c r="D113">
        <v>1</v>
      </c>
      <c r="E113">
        <v>501</v>
      </c>
      <c r="F113">
        <v>0</v>
      </c>
      <c r="G113">
        <v>1</v>
      </c>
      <c r="H113" t="s">
        <v>268</v>
      </c>
      <c r="I113" t="s">
        <v>316</v>
      </c>
      <c r="J113" t="s">
        <v>295</v>
      </c>
      <c r="K113">
        <v>3.6179999999999999</v>
      </c>
      <c r="L113">
        <v>0</v>
      </c>
      <c r="M113">
        <v>60574200</v>
      </c>
      <c r="N113">
        <v>149075300</v>
      </c>
      <c r="O113">
        <v>199</v>
      </c>
      <c r="P113">
        <v>3</v>
      </c>
      <c r="Q113">
        <v>1</v>
      </c>
      <c r="R113">
        <v>1</v>
      </c>
      <c r="S113">
        <v>7</v>
      </c>
      <c r="T113">
        <v>1967</v>
      </c>
      <c r="U113">
        <v>2</v>
      </c>
      <c r="V113">
        <v>0</v>
      </c>
      <c r="W113">
        <v>2849</v>
      </c>
      <c r="X113">
        <v>2016</v>
      </c>
      <c r="Y113">
        <v>6</v>
      </c>
      <c r="Z113">
        <v>11.3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1</v>
      </c>
      <c r="AG113">
        <v>1</v>
      </c>
      <c r="AH113">
        <v>5</v>
      </c>
      <c r="AI113">
        <v>0</v>
      </c>
      <c r="AJ113">
        <v>0</v>
      </c>
      <c r="AK113">
        <v>0</v>
      </c>
      <c r="AL113" t="s">
        <v>125</v>
      </c>
      <c r="AM113">
        <v>1</v>
      </c>
      <c r="AN113">
        <v>5</v>
      </c>
      <c r="AO113">
        <v>3</v>
      </c>
      <c r="AP113">
        <v>2</v>
      </c>
      <c r="AQ113">
        <v>0</v>
      </c>
      <c r="AR113">
        <v>0</v>
      </c>
      <c r="AS113">
        <v>4</v>
      </c>
      <c r="AT113">
        <v>0</v>
      </c>
      <c r="AU113">
        <v>9.1</v>
      </c>
      <c r="AV113">
        <v>16.8</v>
      </c>
      <c r="AW113">
        <v>67.7</v>
      </c>
      <c r="AX113">
        <v>1.2</v>
      </c>
      <c r="AY113">
        <v>1.2</v>
      </c>
      <c r="AZ113">
        <v>9.1</v>
      </c>
      <c r="BA113">
        <v>12.1</v>
      </c>
      <c r="BB113">
        <v>99.99</v>
      </c>
      <c r="BC113" t="s">
        <v>126</v>
      </c>
      <c r="BD113">
        <v>0</v>
      </c>
      <c r="BE113" t="s">
        <v>126</v>
      </c>
      <c r="BF113">
        <v>99.9</v>
      </c>
      <c r="BG113">
        <v>0</v>
      </c>
      <c r="BH113">
        <v>5</v>
      </c>
      <c r="BI113">
        <v>6</v>
      </c>
      <c r="BJ113">
        <v>5</v>
      </c>
      <c r="BK113">
        <v>6</v>
      </c>
      <c r="BL113" t="s">
        <v>126</v>
      </c>
      <c r="BM113">
        <v>2</v>
      </c>
      <c r="BN113">
        <v>91.8</v>
      </c>
      <c r="BO113">
        <v>2</v>
      </c>
      <c r="BP113">
        <v>32.799999999999997</v>
      </c>
      <c r="BQ113">
        <v>5</v>
      </c>
      <c r="BR113">
        <v>4</v>
      </c>
      <c r="BS113" t="s">
        <v>126</v>
      </c>
      <c r="BT113">
        <v>5</v>
      </c>
      <c r="BU113">
        <v>7</v>
      </c>
      <c r="BV113">
        <v>7</v>
      </c>
      <c r="BY113">
        <v>0</v>
      </c>
      <c r="BZ113">
        <v>617</v>
      </c>
      <c r="CA113">
        <v>24</v>
      </c>
      <c r="CB113" t="s">
        <v>129</v>
      </c>
      <c r="CC113" t="s">
        <v>129</v>
      </c>
      <c r="CD113" t="s">
        <v>129</v>
      </c>
      <c r="CH113">
        <v>0</v>
      </c>
      <c r="CI113">
        <v>0</v>
      </c>
      <c r="CJ113">
        <v>0</v>
      </c>
      <c r="CM113">
        <v>0</v>
      </c>
      <c r="CN113" t="s">
        <v>126</v>
      </c>
      <c r="CO113">
        <v>2</v>
      </c>
      <c r="CP113">
        <v>0</v>
      </c>
      <c r="CQ113">
        <v>0</v>
      </c>
      <c r="CR113">
        <v>0</v>
      </c>
      <c r="CS113">
        <v>1</v>
      </c>
      <c r="CT113">
        <v>1</v>
      </c>
      <c r="CU113">
        <v>0</v>
      </c>
      <c r="CV113">
        <v>0</v>
      </c>
      <c r="CW113">
        <v>1</v>
      </c>
      <c r="CX113">
        <v>0</v>
      </c>
      <c r="CY113">
        <v>1</v>
      </c>
      <c r="CZ113" t="s">
        <v>130</v>
      </c>
      <c r="DA113">
        <v>7</v>
      </c>
      <c r="DB113">
        <v>4000</v>
      </c>
      <c r="DC113">
        <v>2035</v>
      </c>
      <c r="DD113">
        <v>0</v>
      </c>
      <c r="DE113" t="s">
        <v>126</v>
      </c>
      <c r="DF113" s="2">
        <v>43224</v>
      </c>
      <c r="DG113" t="s">
        <v>131</v>
      </c>
      <c r="DH113" t="s">
        <v>134</v>
      </c>
      <c r="DI113">
        <v>750</v>
      </c>
      <c r="DJ113">
        <v>501005</v>
      </c>
      <c r="DK113">
        <v>1</v>
      </c>
      <c r="DL113">
        <v>14</v>
      </c>
      <c r="DM113">
        <v>5</v>
      </c>
      <c r="DN113">
        <v>0</v>
      </c>
      <c r="DP113">
        <v>51</v>
      </c>
      <c r="DQ113">
        <v>0</v>
      </c>
      <c r="DR113" t="s">
        <v>132</v>
      </c>
      <c r="DS113">
        <v>5</v>
      </c>
      <c r="DT113">
        <v>819.17</v>
      </c>
    </row>
    <row r="114" spans="1:124" x14ac:dyDescent="0.2">
      <c r="A114" s="1" t="s">
        <v>317</v>
      </c>
      <c r="B114">
        <v>1</v>
      </c>
      <c r="C114">
        <v>3</v>
      </c>
      <c r="D114">
        <v>1</v>
      </c>
      <c r="E114">
        <v>501</v>
      </c>
      <c r="F114">
        <v>0</v>
      </c>
      <c r="G114">
        <v>1</v>
      </c>
      <c r="H114" t="s">
        <v>318</v>
      </c>
      <c r="I114" t="s">
        <v>319</v>
      </c>
      <c r="J114" t="s">
        <v>145</v>
      </c>
      <c r="K114">
        <v>0.34399999999999997</v>
      </c>
      <c r="L114">
        <v>0</v>
      </c>
      <c r="M114">
        <v>60563600</v>
      </c>
      <c r="N114">
        <v>149101500</v>
      </c>
      <c r="O114">
        <v>199</v>
      </c>
      <c r="P114">
        <v>3</v>
      </c>
      <c r="Q114">
        <v>1</v>
      </c>
      <c r="R114">
        <v>1</v>
      </c>
      <c r="S114">
        <v>6</v>
      </c>
      <c r="T114">
        <v>1967</v>
      </c>
      <c r="U114">
        <v>2</v>
      </c>
      <c r="V114">
        <v>0</v>
      </c>
      <c r="W114">
        <v>2815</v>
      </c>
      <c r="X114">
        <v>2016</v>
      </c>
      <c r="Y114">
        <v>5</v>
      </c>
      <c r="Z114">
        <v>11</v>
      </c>
      <c r="AA114">
        <v>0</v>
      </c>
      <c r="AB114">
        <v>8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5</v>
      </c>
      <c r="AI114" t="s">
        <v>126</v>
      </c>
      <c r="AJ114">
        <v>0</v>
      </c>
      <c r="AK114">
        <v>0</v>
      </c>
      <c r="AL114" t="s">
        <v>125</v>
      </c>
      <c r="AM114">
        <v>1</v>
      </c>
      <c r="AN114">
        <v>2</v>
      </c>
      <c r="AO114">
        <v>3</v>
      </c>
      <c r="AP114">
        <v>2</v>
      </c>
      <c r="AQ114">
        <v>0</v>
      </c>
      <c r="AR114">
        <v>0</v>
      </c>
      <c r="AS114">
        <v>3</v>
      </c>
      <c r="AT114">
        <v>0</v>
      </c>
      <c r="AU114">
        <v>9.1</v>
      </c>
      <c r="AV114">
        <v>12.2</v>
      </c>
      <c r="AW114">
        <v>36.9</v>
      </c>
      <c r="AX114">
        <v>1.2</v>
      </c>
      <c r="AY114">
        <v>1.2</v>
      </c>
      <c r="AZ114">
        <v>9.1</v>
      </c>
      <c r="BA114">
        <v>12.1</v>
      </c>
      <c r="BB114">
        <v>99.99</v>
      </c>
      <c r="BC114" t="s">
        <v>140</v>
      </c>
      <c r="BD114">
        <v>7.11</v>
      </c>
      <c r="BE114" t="s">
        <v>140</v>
      </c>
      <c r="BF114">
        <v>3</v>
      </c>
      <c r="BG114">
        <v>30.4</v>
      </c>
      <c r="BH114">
        <v>6</v>
      </c>
      <c r="BI114">
        <v>6</v>
      </c>
      <c r="BJ114">
        <v>6</v>
      </c>
      <c r="BK114" t="s">
        <v>126</v>
      </c>
      <c r="BL114" t="s">
        <v>126</v>
      </c>
      <c r="BM114">
        <v>1</v>
      </c>
      <c r="BN114">
        <v>64.599999999999994</v>
      </c>
      <c r="BO114">
        <v>1</v>
      </c>
      <c r="BP114">
        <v>29.8</v>
      </c>
      <c r="BQ114">
        <v>6</v>
      </c>
      <c r="BR114">
        <v>4</v>
      </c>
      <c r="BS114">
        <v>4</v>
      </c>
      <c r="BT114">
        <v>5</v>
      </c>
      <c r="BU114" t="s">
        <v>126</v>
      </c>
      <c r="BV114">
        <v>8</v>
      </c>
      <c r="BY114">
        <v>0</v>
      </c>
      <c r="BZ114">
        <v>617</v>
      </c>
      <c r="CA114">
        <v>24</v>
      </c>
      <c r="CB114" t="s">
        <v>129</v>
      </c>
      <c r="CC114" t="s">
        <v>129</v>
      </c>
      <c r="CD114" t="s">
        <v>129</v>
      </c>
      <c r="CH114">
        <v>0</v>
      </c>
      <c r="CI114">
        <v>0</v>
      </c>
      <c r="CJ114">
        <v>0</v>
      </c>
      <c r="CM114">
        <v>0</v>
      </c>
      <c r="CN114" t="s">
        <v>126</v>
      </c>
      <c r="CO114">
        <v>2</v>
      </c>
      <c r="CP114">
        <v>0</v>
      </c>
      <c r="CQ114">
        <v>0</v>
      </c>
      <c r="CR114">
        <v>0</v>
      </c>
      <c r="CS114">
        <v>1</v>
      </c>
      <c r="CT114">
        <v>1</v>
      </c>
      <c r="CU114">
        <v>0</v>
      </c>
      <c r="CV114">
        <v>0</v>
      </c>
      <c r="CW114">
        <v>1</v>
      </c>
      <c r="CX114">
        <v>0</v>
      </c>
      <c r="CZ114" t="s">
        <v>130</v>
      </c>
      <c r="DA114" t="s">
        <v>126</v>
      </c>
      <c r="DB114">
        <v>3300</v>
      </c>
      <c r="DC114">
        <v>2035</v>
      </c>
      <c r="DD114">
        <v>0</v>
      </c>
      <c r="DE114" t="s">
        <v>126</v>
      </c>
      <c r="DF114" s="2">
        <v>43224</v>
      </c>
      <c r="DG114" t="s">
        <v>131</v>
      </c>
      <c r="DH114" t="s">
        <v>134</v>
      </c>
      <c r="DN114">
        <v>0</v>
      </c>
      <c r="DP114">
        <v>59.6</v>
      </c>
      <c r="DQ114">
        <v>0</v>
      </c>
      <c r="DR114" t="s">
        <v>132</v>
      </c>
      <c r="DS114">
        <v>6</v>
      </c>
      <c r="DT114">
        <v>446.49</v>
      </c>
    </row>
    <row r="115" spans="1:124" x14ac:dyDescent="0.2">
      <c r="A115" s="1" t="s">
        <v>321</v>
      </c>
      <c r="B115">
        <v>1</v>
      </c>
      <c r="C115">
        <v>3</v>
      </c>
      <c r="D115">
        <v>1</v>
      </c>
      <c r="E115">
        <v>0</v>
      </c>
      <c r="F115">
        <v>0</v>
      </c>
      <c r="G115">
        <v>1</v>
      </c>
      <c r="H115" t="s">
        <v>202</v>
      </c>
      <c r="I115" t="s">
        <v>322</v>
      </c>
      <c r="J115" t="s">
        <v>155</v>
      </c>
      <c r="K115">
        <v>0.73699999999999999</v>
      </c>
      <c r="L115">
        <v>0</v>
      </c>
      <c r="M115">
        <v>60580500</v>
      </c>
      <c r="N115">
        <v>149080600</v>
      </c>
      <c r="O115">
        <v>199</v>
      </c>
      <c r="P115">
        <v>3</v>
      </c>
      <c r="Q115">
        <v>1</v>
      </c>
      <c r="R115">
        <v>1</v>
      </c>
      <c r="S115">
        <v>8</v>
      </c>
      <c r="T115">
        <v>2008</v>
      </c>
      <c r="U115">
        <v>2</v>
      </c>
      <c r="V115">
        <v>0</v>
      </c>
      <c r="W115">
        <v>487</v>
      </c>
      <c r="X115">
        <v>2016</v>
      </c>
      <c r="Y115" t="s">
        <v>125</v>
      </c>
      <c r="Z115">
        <v>8.5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5</v>
      </c>
      <c r="AI115">
        <v>0</v>
      </c>
      <c r="AJ115">
        <v>0</v>
      </c>
      <c r="AK115">
        <v>0</v>
      </c>
      <c r="AL115" t="s">
        <v>125</v>
      </c>
      <c r="AM115">
        <v>1</v>
      </c>
      <c r="AN115">
        <v>5</v>
      </c>
      <c r="AO115">
        <v>5</v>
      </c>
      <c r="AP115">
        <v>4</v>
      </c>
      <c r="AQ115">
        <v>0</v>
      </c>
      <c r="AR115">
        <v>0</v>
      </c>
      <c r="AS115">
        <v>1</v>
      </c>
      <c r="AT115">
        <v>0</v>
      </c>
      <c r="AU115">
        <v>8.5</v>
      </c>
      <c r="AV115">
        <v>23.5</v>
      </c>
      <c r="AW115">
        <v>24.4</v>
      </c>
      <c r="AX115">
        <v>0</v>
      </c>
      <c r="AY115">
        <v>0</v>
      </c>
      <c r="AZ115">
        <v>8.5</v>
      </c>
      <c r="BA115">
        <v>9.4</v>
      </c>
      <c r="BB115">
        <v>99.99</v>
      </c>
      <c r="BC115" t="s">
        <v>126</v>
      </c>
      <c r="BD115">
        <v>0</v>
      </c>
      <c r="BE115" t="s">
        <v>126</v>
      </c>
      <c r="BF115">
        <v>99.9</v>
      </c>
      <c r="BG115">
        <v>0</v>
      </c>
      <c r="BH115">
        <v>8</v>
      </c>
      <c r="BI115">
        <v>8</v>
      </c>
      <c r="BJ115">
        <v>8</v>
      </c>
      <c r="BK115">
        <v>8</v>
      </c>
      <c r="BL115" t="s">
        <v>126</v>
      </c>
      <c r="BM115">
        <v>1</v>
      </c>
      <c r="BN115">
        <v>87.7</v>
      </c>
      <c r="BO115">
        <v>1</v>
      </c>
      <c r="BP115">
        <v>40.4</v>
      </c>
      <c r="BQ115">
        <v>8</v>
      </c>
      <c r="BR115">
        <v>5</v>
      </c>
      <c r="BS115" t="s">
        <v>126</v>
      </c>
      <c r="BT115">
        <v>5</v>
      </c>
      <c r="BU115">
        <v>8</v>
      </c>
      <c r="BV115">
        <v>8</v>
      </c>
      <c r="BZ115">
        <v>617</v>
      </c>
      <c r="CA115">
        <v>24</v>
      </c>
      <c r="CB115" t="s">
        <v>129</v>
      </c>
      <c r="CC115" t="s">
        <v>129</v>
      </c>
      <c r="CD115" t="s">
        <v>129</v>
      </c>
      <c r="CL115" t="s">
        <v>133</v>
      </c>
      <c r="CM115">
        <v>0</v>
      </c>
      <c r="CN115" t="s">
        <v>126</v>
      </c>
      <c r="CO115">
        <v>2</v>
      </c>
      <c r="CP115">
        <v>0</v>
      </c>
      <c r="CQ115">
        <v>0</v>
      </c>
      <c r="CR115">
        <v>0</v>
      </c>
      <c r="CS115">
        <v>9</v>
      </c>
      <c r="CT115">
        <v>6</v>
      </c>
      <c r="CU115">
        <v>2</v>
      </c>
      <c r="CV115">
        <v>1</v>
      </c>
      <c r="CW115">
        <v>1</v>
      </c>
      <c r="CX115">
        <v>0</v>
      </c>
      <c r="CY115">
        <v>1</v>
      </c>
      <c r="CZ115" t="s">
        <v>130</v>
      </c>
      <c r="DA115">
        <v>8</v>
      </c>
      <c r="DB115">
        <v>500</v>
      </c>
      <c r="DC115">
        <v>2035</v>
      </c>
      <c r="DE115" t="s">
        <v>126</v>
      </c>
      <c r="DF115" s="2">
        <v>43224</v>
      </c>
      <c r="DG115" t="s">
        <v>131</v>
      </c>
      <c r="DH115" t="s">
        <v>134</v>
      </c>
      <c r="DI115">
        <v>4260</v>
      </c>
      <c r="DJ115">
        <v>1320</v>
      </c>
      <c r="DK115">
        <v>0</v>
      </c>
      <c r="DL115">
        <v>40</v>
      </c>
      <c r="DM115">
        <v>11</v>
      </c>
      <c r="DN115">
        <v>0</v>
      </c>
      <c r="DP115">
        <v>89.4</v>
      </c>
      <c r="DQ115">
        <v>0</v>
      </c>
      <c r="DR115" t="s">
        <v>135</v>
      </c>
      <c r="DS115">
        <v>8</v>
      </c>
      <c r="DT115">
        <v>229.36</v>
      </c>
    </row>
    <row r="116" spans="1:124" x14ac:dyDescent="0.2">
      <c r="A116" s="1" t="s">
        <v>323</v>
      </c>
      <c r="B116">
        <v>1</v>
      </c>
      <c r="C116">
        <v>3</v>
      </c>
      <c r="D116">
        <v>1</v>
      </c>
      <c r="E116" t="s">
        <v>165</v>
      </c>
      <c r="F116">
        <v>0</v>
      </c>
      <c r="G116">
        <v>1</v>
      </c>
      <c r="H116" t="s">
        <v>324</v>
      </c>
      <c r="I116" t="s">
        <v>325</v>
      </c>
      <c r="J116" t="s">
        <v>175</v>
      </c>
      <c r="K116">
        <v>7.8620000000000001</v>
      </c>
      <c r="L116">
        <v>0</v>
      </c>
      <c r="M116">
        <v>61011704</v>
      </c>
      <c r="N116">
        <v>149054272</v>
      </c>
      <c r="O116">
        <v>199</v>
      </c>
      <c r="P116">
        <v>3</v>
      </c>
      <c r="Q116">
        <v>4</v>
      </c>
      <c r="R116">
        <v>4</v>
      </c>
      <c r="S116">
        <v>9</v>
      </c>
      <c r="T116">
        <v>1950</v>
      </c>
      <c r="U116">
        <v>1</v>
      </c>
      <c r="V116">
        <v>0</v>
      </c>
      <c r="W116">
        <v>487</v>
      </c>
      <c r="X116">
        <v>2016</v>
      </c>
      <c r="Y116">
        <v>0</v>
      </c>
      <c r="Z116">
        <v>5.5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5</v>
      </c>
      <c r="AI116">
        <v>0</v>
      </c>
      <c r="AJ116">
        <v>0</v>
      </c>
      <c r="AK116">
        <v>0</v>
      </c>
      <c r="AL116" t="s">
        <v>125</v>
      </c>
      <c r="AM116">
        <v>1</v>
      </c>
      <c r="AN116">
        <v>5</v>
      </c>
      <c r="AO116">
        <v>3</v>
      </c>
      <c r="AP116">
        <v>2</v>
      </c>
      <c r="AQ116">
        <v>0</v>
      </c>
      <c r="AR116">
        <v>0</v>
      </c>
      <c r="AS116">
        <v>1</v>
      </c>
      <c r="AT116">
        <v>0</v>
      </c>
      <c r="AU116">
        <v>5.5</v>
      </c>
      <c r="AV116">
        <v>24.3</v>
      </c>
      <c r="AW116">
        <v>24.6</v>
      </c>
      <c r="AX116">
        <v>0</v>
      </c>
      <c r="AY116">
        <v>0</v>
      </c>
      <c r="AZ116">
        <v>4.7</v>
      </c>
      <c r="BA116">
        <v>5.2</v>
      </c>
      <c r="BB116">
        <v>99.99</v>
      </c>
      <c r="BC116" t="s">
        <v>126</v>
      </c>
      <c r="BD116">
        <v>0</v>
      </c>
      <c r="BE116" t="s">
        <v>126</v>
      </c>
      <c r="BF116">
        <v>0</v>
      </c>
      <c r="BG116">
        <v>0</v>
      </c>
      <c r="BH116">
        <v>7</v>
      </c>
      <c r="BI116">
        <v>7</v>
      </c>
      <c r="BJ116">
        <v>5</v>
      </c>
      <c r="BK116">
        <v>7</v>
      </c>
      <c r="BL116" t="s">
        <v>126</v>
      </c>
      <c r="BM116">
        <v>1</v>
      </c>
      <c r="BN116">
        <v>50.6</v>
      </c>
      <c r="BO116">
        <v>1</v>
      </c>
      <c r="BP116">
        <v>29.8</v>
      </c>
      <c r="BQ116">
        <v>5</v>
      </c>
      <c r="BR116">
        <v>2</v>
      </c>
      <c r="BS116" t="s">
        <v>126</v>
      </c>
      <c r="BT116">
        <v>5</v>
      </c>
      <c r="BU116">
        <v>8</v>
      </c>
      <c r="BV116">
        <v>6</v>
      </c>
      <c r="BZ116">
        <v>617</v>
      </c>
      <c r="CA116">
        <v>24</v>
      </c>
      <c r="CB116" t="s">
        <v>127</v>
      </c>
      <c r="CC116" t="s">
        <v>129</v>
      </c>
      <c r="CD116" t="s">
        <v>129</v>
      </c>
      <c r="CE116">
        <v>716</v>
      </c>
      <c r="CL116" t="s">
        <v>133</v>
      </c>
      <c r="CM116">
        <v>0</v>
      </c>
      <c r="CN116" t="s">
        <v>126</v>
      </c>
      <c r="CO116">
        <v>3</v>
      </c>
      <c r="CP116">
        <v>0</v>
      </c>
      <c r="CQ116">
        <v>0</v>
      </c>
      <c r="CR116">
        <v>0</v>
      </c>
      <c r="CS116">
        <v>8</v>
      </c>
      <c r="CT116">
        <v>7</v>
      </c>
      <c r="CU116">
        <v>0</v>
      </c>
      <c r="CV116">
        <v>0</v>
      </c>
      <c r="CW116">
        <v>1</v>
      </c>
      <c r="CX116">
        <v>0</v>
      </c>
      <c r="CZ116" t="s">
        <v>130</v>
      </c>
      <c r="DA116">
        <v>3</v>
      </c>
      <c r="DB116">
        <v>500</v>
      </c>
      <c r="DC116">
        <v>2035</v>
      </c>
      <c r="DD116">
        <v>0</v>
      </c>
      <c r="DE116" t="s">
        <v>126</v>
      </c>
      <c r="DF116" s="2">
        <v>43224</v>
      </c>
      <c r="DG116" t="s">
        <v>131</v>
      </c>
      <c r="DH116" t="s">
        <v>142</v>
      </c>
      <c r="DN116">
        <v>2</v>
      </c>
      <c r="DP116">
        <v>53.4</v>
      </c>
      <c r="DQ116">
        <v>2</v>
      </c>
      <c r="DR116" t="s">
        <v>132</v>
      </c>
      <c r="DS116">
        <v>5</v>
      </c>
      <c r="DT116">
        <v>127.92</v>
      </c>
    </row>
    <row r="117" spans="1:124" x14ac:dyDescent="0.2">
      <c r="A117" s="1" t="s">
        <v>470</v>
      </c>
      <c r="B117">
        <v>1</v>
      </c>
      <c r="C117">
        <v>3</v>
      </c>
      <c r="D117">
        <v>1</v>
      </c>
      <c r="E117" t="s">
        <v>471</v>
      </c>
      <c r="F117">
        <v>0</v>
      </c>
      <c r="G117">
        <v>1</v>
      </c>
      <c r="H117" t="s">
        <v>292</v>
      </c>
      <c r="I117" t="s">
        <v>380</v>
      </c>
      <c r="J117" t="s">
        <v>454</v>
      </c>
      <c r="K117">
        <v>4.2969999999999997</v>
      </c>
      <c r="L117">
        <v>0</v>
      </c>
      <c r="M117">
        <v>61175449</v>
      </c>
      <c r="N117">
        <v>149322313</v>
      </c>
      <c r="O117">
        <v>16</v>
      </c>
      <c r="P117">
        <v>3</v>
      </c>
      <c r="Q117">
        <v>1</v>
      </c>
      <c r="R117">
        <v>1</v>
      </c>
      <c r="S117">
        <v>16</v>
      </c>
      <c r="T117">
        <v>1992</v>
      </c>
      <c r="U117">
        <v>4</v>
      </c>
      <c r="V117">
        <v>0</v>
      </c>
      <c r="W117">
        <v>12715</v>
      </c>
      <c r="X117">
        <v>2016</v>
      </c>
      <c r="Y117">
        <v>9</v>
      </c>
      <c r="Z117">
        <v>25.6</v>
      </c>
      <c r="AA117">
        <v>3</v>
      </c>
      <c r="AB117">
        <v>0</v>
      </c>
      <c r="AC117">
        <v>0</v>
      </c>
      <c r="AD117">
        <v>1</v>
      </c>
      <c r="AE117">
        <v>1</v>
      </c>
      <c r="AF117">
        <v>1</v>
      </c>
      <c r="AG117">
        <v>0</v>
      </c>
      <c r="AH117">
        <v>5</v>
      </c>
      <c r="AI117">
        <v>0</v>
      </c>
      <c r="AJ117">
        <v>0</v>
      </c>
      <c r="AK117">
        <v>0</v>
      </c>
      <c r="AL117" t="s">
        <v>125</v>
      </c>
      <c r="AM117">
        <v>5</v>
      </c>
      <c r="AN117">
        <v>5</v>
      </c>
      <c r="AO117">
        <v>4</v>
      </c>
      <c r="AP117">
        <v>2</v>
      </c>
      <c r="AQ117">
        <v>0</v>
      </c>
      <c r="AR117">
        <v>0</v>
      </c>
      <c r="AS117">
        <v>3</v>
      </c>
      <c r="AT117">
        <v>0</v>
      </c>
      <c r="AU117">
        <v>20.7</v>
      </c>
      <c r="AV117">
        <v>88.4</v>
      </c>
      <c r="AW117">
        <v>186.3</v>
      </c>
      <c r="AX117">
        <v>3.6</v>
      </c>
      <c r="AY117">
        <v>0</v>
      </c>
      <c r="AZ117">
        <v>20.7</v>
      </c>
      <c r="BA117">
        <v>28.3</v>
      </c>
      <c r="BB117">
        <v>99.99</v>
      </c>
      <c r="BC117" t="s">
        <v>126</v>
      </c>
      <c r="BD117">
        <v>0</v>
      </c>
      <c r="BE117" t="s">
        <v>126</v>
      </c>
      <c r="BF117">
        <v>99.9</v>
      </c>
      <c r="BG117">
        <v>0</v>
      </c>
      <c r="BH117">
        <v>7</v>
      </c>
      <c r="BI117">
        <v>7</v>
      </c>
      <c r="BJ117">
        <v>7</v>
      </c>
      <c r="BK117">
        <v>6</v>
      </c>
      <c r="BL117" t="s">
        <v>126</v>
      </c>
      <c r="BM117">
        <v>1</v>
      </c>
      <c r="BN117">
        <v>84.9</v>
      </c>
      <c r="BO117">
        <v>1</v>
      </c>
      <c r="BP117">
        <v>35.700000000000003</v>
      </c>
      <c r="BQ117">
        <v>7</v>
      </c>
      <c r="BR117">
        <v>9</v>
      </c>
      <c r="BS117" t="s">
        <v>126</v>
      </c>
      <c r="BT117">
        <v>5</v>
      </c>
      <c r="BU117">
        <v>9</v>
      </c>
      <c r="BV117">
        <v>8</v>
      </c>
      <c r="BY117">
        <v>0</v>
      </c>
      <c r="BZ117">
        <v>616</v>
      </c>
      <c r="CA117">
        <v>24</v>
      </c>
      <c r="CB117" t="s">
        <v>129</v>
      </c>
      <c r="CC117" t="s">
        <v>129</v>
      </c>
      <c r="CD117" t="s">
        <v>129</v>
      </c>
      <c r="CH117">
        <v>0</v>
      </c>
      <c r="CI117">
        <v>0</v>
      </c>
      <c r="CJ117">
        <v>0</v>
      </c>
      <c r="CM117">
        <v>0</v>
      </c>
      <c r="CN117" t="s">
        <v>126</v>
      </c>
      <c r="CO117">
        <v>2</v>
      </c>
      <c r="CP117">
        <v>0</v>
      </c>
      <c r="CQ117">
        <v>0</v>
      </c>
      <c r="CR117">
        <v>0</v>
      </c>
      <c r="CS117">
        <v>1</v>
      </c>
      <c r="CT117">
        <v>6</v>
      </c>
      <c r="CU117">
        <v>0</v>
      </c>
      <c r="CV117">
        <v>1</v>
      </c>
      <c r="CW117">
        <v>1</v>
      </c>
      <c r="CX117">
        <v>0</v>
      </c>
      <c r="CY117">
        <v>1</v>
      </c>
      <c r="CZ117" t="s">
        <v>130</v>
      </c>
      <c r="DA117">
        <v>9</v>
      </c>
      <c r="DB117">
        <v>13500</v>
      </c>
      <c r="DC117">
        <v>2035</v>
      </c>
      <c r="DD117">
        <v>0</v>
      </c>
      <c r="DE117" t="s">
        <v>126</v>
      </c>
      <c r="DF117" s="2">
        <v>43224</v>
      </c>
      <c r="DG117" t="s">
        <v>131</v>
      </c>
      <c r="DH117" t="s">
        <v>134</v>
      </c>
      <c r="DI117" t="s">
        <v>168</v>
      </c>
      <c r="DJ117" t="s">
        <v>172</v>
      </c>
      <c r="DK117">
        <v>0</v>
      </c>
      <c r="DL117">
        <v>14</v>
      </c>
      <c r="DM117">
        <v>17</v>
      </c>
      <c r="DN117">
        <v>0</v>
      </c>
      <c r="DP117">
        <v>84.9</v>
      </c>
      <c r="DQ117">
        <v>0</v>
      </c>
      <c r="DR117" t="s">
        <v>135</v>
      </c>
      <c r="DS117">
        <v>7</v>
      </c>
      <c r="DT117">
        <v>5272.29</v>
      </c>
    </row>
    <row r="118" spans="1:124" x14ac:dyDescent="0.2">
      <c r="A118" s="1" t="s">
        <v>472</v>
      </c>
      <c r="B118">
        <v>1</v>
      </c>
      <c r="C118">
        <v>3</v>
      </c>
      <c r="D118">
        <v>1</v>
      </c>
      <c r="E118" t="s">
        <v>471</v>
      </c>
      <c r="F118">
        <v>0</v>
      </c>
      <c r="G118">
        <v>1</v>
      </c>
      <c r="H118" t="s">
        <v>473</v>
      </c>
      <c r="I118" t="s">
        <v>380</v>
      </c>
      <c r="J118" t="s">
        <v>183</v>
      </c>
      <c r="K118">
        <v>3.83</v>
      </c>
      <c r="L118">
        <v>0</v>
      </c>
      <c r="M118">
        <v>61181151</v>
      </c>
      <c r="N118">
        <v>149322068</v>
      </c>
      <c r="O118">
        <v>16</v>
      </c>
      <c r="P118">
        <v>3</v>
      </c>
      <c r="Q118">
        <v>1</v>
      </c>
      <c r="R118">
        <v>1</v>
      </c>
      <c r="S118">
        <v>16</v>
      </c>
      <c r="T118">
        <v>1992</v>
      </c>
      <c r="U118">
        <v>5</v>
      </c>
      <c r="V118">
        <v>2</v>
      </c>
      <c r="W118">
        <v>12673</v>
      </c>
      <c r="X118">
        <v>2016</v>
      </c>
      <c r="Y118">
        <v>9</v>
      </c>
      <c r="Z118">
        <v>26.8</v>
      </c>
      <c r="AA118">
        <v>3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0</v>
      </c>
      <c r="AH118">
        <v>5</v>
      </c>
      <c r="AI118" t="s">
        <v>126</v>
      </c>
      <c r="AJ118">
        <v>0</v>
      </c>
      <c r="AK118">
        <v>0</v>
      </c>
      <c r="AL118" t="s">
        <v>125</v>
      </c>
      <c r="AM118">
        <v>1</v>
      </c>
      <c r="AN118">
        <v>1</v>
      </c>
      <c r="AO118">
        <v>5</v>
      </c>
      <c r="AP118">
        <v>4</v>
      </c>
      <c r="AQ118">
        <v>0</v>
      </c>
      <c r="AR118">
        <v>0</v>
      </c>
      <c r="AS118">
        <v>1</v>
      </c>
      <c r="AT118">
        <v>0</v>
      </c>
      <c r="AU118">
        <v>20.7</v>
      </c>
      <c r="AV118">
        <v>33.799999999999997</v>
      </c>
      <c r="AW118">
        <v>34.299999999999997</v>
      </c>
      <c r="AX118">
        <v>0</v>
      </c>
      <c r="AY118">
        <v>0</v>
      </c>
      <c r="AZ118">
        <v>25</v>
      </c>
      <c r="BA118">
        <v>29.3</v>
      </c>
      <c r="BB118">
        <v>99.99</v>
      </c>
      <c r="BC118" t="s">
        <v>199</v>
      </c>
      <c r="BD118">
        <v>5.1100000000000003</v>
      </c>
      <c r="BE118" t="s">
        <v>199</v>
      </c>
      <c r="BF118">
        <v>3.7</v>
      </c>
      <c r="BG118">
        <v>30.4</v>
      </c>
      <c r="BH118">
        <v>8</v>
      </c>
      <c r="BI118">
        <v>8</v>
      </c>
      <c r="BJ118">
        <v>7</v>
      </c>
      <c r="BK118" t="s">
        <v>126</v>
      </c>
      <c r="BL118" t="s">
        <v>126</v>
      </c>
      <c r="BM118">
        <v>1</v>
      </c>
      <c r="BN118">
        <v>99.9</v>
      </c>
      <c r="BO118">
        <v>1</v>
      </c>
      <c r="BP118">
        <v>41.6</v>
      </c>
      <c r="BQ118">
        <v>7</v>
      </c>
      <c r="BR118">
        <v>9</v>
      </c>
      <c r="BS118">
        <v>8</v>
      </c>
      <c r="BT118">
        <v>5</v>
      </c>
      <c r="BU118" t="s">
        <v>126</v>
      </c>
      <c r="BV118">
        <v>8</v>
      </c>
      <c r="BY118">
        <v>0</v>
      </c>
      <c r="BZ118">
        <v>616</v>
      </c>
      <c r="CA118">
        <v>24</v>
      </c>
      <c r="CB118" t="s">
        <v>129</v>
      </c>
      <c r="CC118" t="s">
        <v>129</v>
      </c>
      <c r="CD118" t="s">
        <v>129</v>
      </c>
      <c r="CH118">
        <v>0</v>
      </c>
      <c r="CI118">
        <v>0</v>
      </c>
      <c r="CJ118">
        <v>0</v>
      </c>
      <c r="CM118">
        <v>0</v>
      </c>
      <c r="CN118" t="s">
        <v>126</v>
      </c>
      <c r="CO118">
        <v>2</v>
      </c>
      <c r="CP118">
        <v>0</v>
      </c>
      <c r="CQ118">
        <v>0</v>
      </c>
      <c r="CR118">
        <v>0</v>
      </c>
      <c r="CS118">
        <v>9</v>
      </c>
      <c r="CT118">
        <v>6</v>
      </c>
      <c r="CU118">
        <v>0</v>
      </c>
      <c r="CV118">
        <v>1</v>
      </c>
      <c r="CW118">
        <v>1</v>
      </c>
      <c r="CX118">
        <v>1</v>
      </c>
      <c r="CZ118" t="s">
        <v>130</v>
      </c>
      <c r="DA118" t="s">
        <v>126</v>
      </c>
      <c r="DB118">
        <v>17000</v>
      </c>
      <c r="DC118">
        <v>2035</v>
      </c>
      <c r="DD118">
        <v>0</v>
      </c>
      <c r="DE118" t="s">
        <v>126</v>
      </c>
      <c r="DF118" s="2">
        <v>43224</v>
      </c>
      <c r="DG118" t="s">
        <v>131</v>
      </c>
      <c r="DH118" t="s">
        <v>134</v>
      </c>
      <c r="DN118">
        <v>0</v>
      </c>
      <c r="DP118">
        <v>84.9</v>
      </c>
      <c r="DQ118">
        <v>0</v>
      </c>
      <c r="DR118" t="s">
        <v>135</v>
      </c>
      <c r="DS118">
        <v>7</v>
      </c>
      <c r="DT118">
        <v>1004.99</v>
      </c>
    </row>
    <row r="119" spans="1:124" x14ac:dyDescent="0.2">
      <c r="A119" s="1" t="s">
        <v>487</v>
      </c>
      <c r="B119">
        <v>1</v>
      </c>
      <c r="C119">
        <v>3</v>
      </c>
      <c r="D119">
        <v>1</v>
      </c>
      <c r="E119" t="s">
        <v>488</v>
      </c>
      <c r="F119">
        <v>0</v>
      </c>
      <c r="G119">
        <v>1</v>
      </c>
      <c r="H119" t="s">
        <v>489</v>
      </c>
      <c r="I119" t="s">
        <v>227</v>
      </c>
      <c r="J119" t="s">
        <v>145</v>
      </c>
      <c r="K119">
        <v>0.35899999999999999</v>
      </c>
      <c r="L119">
        <v>0</v>
      </c>
      <c r="M119">
        <v>61282600</v>
      </c>
      <c r="N119">
        <v>149154600</v>
      </c>
      <c r="O119">
        <v>2</v>
      </c>
      <c r="P119">
        <v>3</v>
      </c>
      <c r="Q119">
        <v>1</v>
      </c>
      <c r="R119">
        <v>1</v>
      </c>
      <c r="S119">
        <v>7</v>
      </c>
      <c r="T119">
        <v>1994</v>
      </c>
      <c r="U119">
        <v>2</v>
      </c>
      <c r="V119">
        <v>4</v>
      </c>
      <c r="W119">
        <v>966</v>
      </c>
      <c r="X119">
        <v>2016</v>
      </c>
      <c r="Y119">
        <v>5</v>
      </c>
      <c r="Z119">
        <v>12.2</v>
      </c>
      <c r="AA119">
        <v>0</v>
      </c>
      <c r="AB119">
        <v>30</v>
      </c>
      <c r="AC119">
        <v>0</v>
      </c>
      <c r="AD119">
        <v>1</v>
      </c>
      <c r="AE119">
        <v>1</v>
      </c>
      <c r="AF119">
        <v>1</v>
      </c>
      <c r="AG119" t="s">
        <v>126</v>
      </c>
      <c r="AH119">
        <v>5</v>
      </c>
      <c r="AI119" t="s">
        <v>126</v>
      </c>
      <c r="AJ119">
        <v>0</v>
      </c>
      <c r="AK119">
        <v>0</v>
      </c>
      <c r="AL119" t="s">
        <v>125</v>
      </c>
      <c r="AM119">
        <v>1</v>
      </c>
      <c r="AN119">
        <v>1</v>
      </c>
      <c r="AO119">
        <v>5</v>
      </c>
      <c r="AP119">
        <v>4</v>
      </c>
      <c r="AQ119">
        <v>0</v>
      </c>
      <c r="AR119">
        <v>0</v>
      </c>
      <c r="AS119">
        <v>2</v>
      </c>
      <c r="AT119">
        <v>0</v>
      </c>
      <c r="AU119">
        <v>12.1</v>
      </c>
      <c r="AV119">
        <v>32.299999999999997</v>
      </c>
      <c r="AW119">
        <v>62.5</v>
      </c>
      <c r="AX119">
        <v>0</v>
      </c>
      <c r="AY119">
        <v>0</v>
      </c>
      <c r="AZ119">
        <v>12.2</v>
      </c>
      <c r="BA119">
        <v>12.9</v>
      </c>
      <c r="BB119">
        <v>99.99</v>
      </c>
      <c r="BC119" t="s">
        <v>199</v>
      </c>
      <c r="BD119">
        <v>5.61</v>
      </c>
      <c r="BE119" t="s">
        <v>199</v>
      </c>
      <c r="BF119">
        <v>4.5999999999999996</v>
      </c>
      <c r="BG119">
        <v>5.8</v>
      </c>
      <c r="BH119">
        <v>7</v>
      </c>
      <c r="BI119">
        <v>7</v>
      </c>
      <c r="BJ119">
        <v>6</v>
      </c>
      <c r="BK119" t="s">
        <v>126</v>
      </c>
      <c r="BL119" t="s">
        <v>126</v>
      </c>
      <c r="BM119">
        <v>1</v>
      </c>
      <c r="BN119">
        <v>95.3</v>
      </c>
      <c r="BO119">
        <v>1</v>
      </c>
      <c r="BP119">
        <v>37.799999999999997</v>
      </c>
      <c r="BQ119">
        <v>6</v>
      </c>
      <c r="BR119">
        <v>8</v>
      </c>
      <c r="BS119">
        <v>6</v>
      </c>
      <c r="BT119">
        <v>5</v>
      </c>
      <c r="BU119" t="s">
        <v>126</v>
      </c>
      <c r="BV119">
        <v>6</v>
      </c>
      <c r="BY119">
        <v>0</v>
      </c>
      <c r="BZ119">
        <v>717</v>
      </c>
      <c r="CA119">
        <v>24</v>
      </c>
      <c r="CB119" t="s">
        <v>129</v>
      </c>
      <c r="CC119" t="s">
        <v>129</v>
      </c>
      <c r="CD119" t="s">
        <v>129</v>
      </c>
      <c r="CH119">
        <v>0</v>
      </c>
      <c r="CI119">
        <v>0</v>
      </c>
      <c r="CJ119">
        <v>0</v>
      </c>
      <c r="CM119">
        <v>0</v>
      </c>
      <c r="CN119" t="s">
        <v>126</v>
      </c>
      <c r="CO119">
        <v>2</v>
      </c>
      <c r="CP119">
        <v>0</v>
      </c>
      <c r="CQ119">
        <v>0</v>
      </c>
      <c r="CR119">
        <v>0</v>
      </c>
      <c r="CS119">
        <v>9</v>
      </c>
      <c r="CT119">
        <v>6</v>
      </c>
      <c r="CU119">
        <v>2</v>
      </c>
      <c r="CV119">
        <v>1</v>
      </c>
      <c r="CW119">
        <v>6</v>
      </c>
      <c r="CX119">
        <v>0</v>
      </c>
      <c r="CZ119" t="s">
        <v>130</v>
      </c>
      <c r="DA119" t="s">
        <v>126</v>
      </c>
      <c r="DB119">
        <v>3000</v>
      </c>
      <c r="DC119">
        <v>2035</v>
      </c>
      <c r="DD119">
        <v>0</v>
      </c>
      <c r="DE119" t="s">
        <v>126</v>
      </c>
      <c r="DF119" s="2">
        <v>43224</v>
      </c>
      <c r="DG119" t="s">
        <v>131</v>
      </c>
      <c r="DH119" t="s">
        <v>134</v>
      </c>
      <c r="DI119" t="s">
        <v>162</v>
      </c>
      <c r="DJ119" t="s">
        <v>201</v>
      </c>
      <c r="DK119">
        <v>0</v>
      </c>
      <c r="DL119">
        <v>14</v>
      </c>
      <c r="DM119">
        <v>17</v>
      </c>
      <c r="DN119">
        <v>0</v>
      </c>
      <c r="DP119">
        <v>99.9</v>
      </c>
      <c r="DQ119">
        <v>0</v>
      </c>
      <c r="DR119" t="s">
        <v>132</v>
      </c>
      <c r="DS119">
        <v>6</v>
      </c>
      <c r="DT119">
        <v>806.25</v>
      </c>
    </row>
    <row r="120" spans="1:124" x14ac:dyDescent="0.2">
      <c r="A120" s="1" t="s">
        <v>490</v>
      </c>
      <c r="B120">
        <v>1</v>
      </c>
      <c r="C120">
        <v>3</v>
      </c>
      <c r="D120">
        <v>1</v>
      </c>
      <c r="E120" t="s">
        <v>488</v>
      </c>
      <c r="F120">
        <v>0</v>
      </c>
      <c r="G120">
        <v>1</v>
      </c>
      <c r="H120" t="s">
        <v>491</v>
      </c>
      <c r="I120" t="s">
        <v>227</v>
      </c>
      <c r="J120" t="s">
        <v>155</v>
      </c>
      <c r="K120">
        <v>0.84499999999999997</v>
      </c>
      <c r="L120">
        <v>0</v>
      </c>
      <c r="M120">
        <v>61281903</v>
      </c>
      <c r="N120">
        <v>149151990</v>
      </c>
      <c r="O120">
        <v>53</v>
      </c>
      <c r="P120">
        <v>3</v>
      </c>
      <c r="Q120">
        <v>1</v>
      </c>
      <c r="R120">
        <v>1</v>
      </c>
      <c r="S120">
        <v>7</v>
      </c>
      <c r="T120">
        <v>1994</v>
      </c>
      <c r="U120">
        <v>2</v>
      </c>
      <c r="V120">
        <v>0</v>
      </c>
      <c r="W120">
        <v>2332</v>
      </c>
      <c r="X120">
        <v>2016</v>
      </c>
      <c r="Y120">
        <v>5</v>
      </c>
      <c r="Z120">
        <v>12.2</v>
      </c>
      <c r="AA120">
        <v>0</v>
      </c>
      <c r="AB120">
        <v>27</v>
      </c>
      <c r="AC120">
        <v>0</v>
      </c>
      <c r="AD120">
        <v>1</v>
      </c>
      <c r="AE120">
        <v>1</v>
      </c>
      <c r="AF120">
        <v>1</v>
      </c>
      <c r="AG120">
        <v>0</v>
      </c>
      <c r="AH120">
        <v>5</v>
      </c>
      <c r="AI120" t="s">
        <v>126</v>
      </c>
      <c r="AJ120">
        <v>0</v>
      </c>
      <c r="AK120">
        <v>0</v>
      </c>
      <c r="AL120" t="s">
        <v>125</v>
      </c>
      <c r="AM120">
        <v>1</v>
      </c>
      <c r="AN120">
        <v>2</v>
      </c>
      <c r="AO120">
        <v>5</v>
      </c>
      <c r="AP120">
        <v>4</v>
      </c>
      <c r="AQ120">
        <v>0</v>
      </c>
      <c r="AR120">
        <v>0</v>
      </c>
      <c r="AS120">
        <v>1</v>
      </c>
      <c r="AT120">
        <v>0</v>
      </c>
      <c r="AU120">
        <v>7.3</v>
      </c>
      <c r="AV120">
        <v>38.4</v>
      </c>
      <c r="AW120">
        <v>40.299999999999997</v>
      </c>
      <c r="AX120">
        <v>0</v>
      </c>
      <c r="AY120">
        <v>0</v>
      </c>
      <c r="AZ120">
        <v>12.2</v>
      </c>
      <c r="BA120">
        <v>13.1</v>
      </c>
      <c r="BB120">
        <v>99.99</v>
      </c>
      <c r="BC120" t="s">
        <v>140</v>
      </c>
      <c r="BD120">
        <v>7.32</v>
      </c>
      <c r="BE120" t="s">
        <v>140</v>
      </c>
      <c r="BF120">
        <v>6.1</v>
      </c>
      <c r="BG120">
        <v>30.4</v>
      </c>
      <c r="BH120">
        <v>8</v>
      </c>
      <c r="BI120">
        <v>7</v>
      </c>
      <c r="BJ120">
        <v>7</v>
      </c>
      <c r="BK120" t="s">
        <v>126</v>
      </c>
      <c r="BL120" t="s">
        <v>126</v>
      </c>
      <c r="BM120">
        <v>1</v>
      </c>
      <c r="BN120">
        <v>98.8</v>
      </c>
      <c r="BO120">
        <v>1</v>
      </c>
      <c r="BP120">
        <v>49.4</v>
      </c>
      <c r="BQ120">
        <v>7</v>
      </c>
      <c r="BR120">
        <v>6</v>
      </c>
      <c r="BS120">
        <v>8</v>
      </c>
      <c r="BT120">
        <v>5</v>
      </c>
      <c r="BU120" t="s">
        <v>126</v>
      </c>
      <c r="BV120">
        <v>6</v>
      </c>
      <c r="BY120">
        <v>0</v>
      </c>
      <c r="BZ120">
        <v>616</v>
      </c>
      <c r="CA120">
        <v>24</v>
      </c>
      <c r="CB120" t="s">
        <v>129</v>
      </c>
      <c r="CC120" t="s">
        <v>129</v>
      </c>
      <c r="CD120" t="s">
        <v>129</v>
      </c>
      <c r="CH120">
        <v>0</v>
      </c>
      <c r="CI120">
        <v>0</v>
      </c>
      <c r="CJ120">
        <v>0</v>
      </c>
      <c r="CM120">
        <v>0</v>
      </c>
      <c r="CN120" t="s">
        <v>126</v>
      </c>
      <c r="CO120">
        <v>2</v>
      </c>
      <c r="CP120">
        <v>0</v>
      </c>
      <c r="CQ120">
        <v>0</v>
      </c>
      <c r="CR120">
        <v>0</v>
      </c>
      <c r="CS120">
        <v>9</v>
      </c>
      <c r="CT120">
        <v>6</v>
      </c>
      <c r="CU120">
        <v>8</v>
      </c>
      <c r="CV120">
        <v>1</v>
      </c>
      <c r="CW120">
        <v>6</v>
      </c>
      <c r="CX120">
        <v>0</v>
      </c>
      <c r="CZ120" t="s">
        <v>130</v>
      </c>
      <c r="DA120" t="s">
        <v>126</v>
      </c>
      <c r="DB120">
        <v>3000</v>
      </c>
      <c r="DC120">
        <v>2035</v>
      </c>
      <c r="DD120">
        <v>0</v>
      </c>
      <c r="DE120" t="s">
        <v>126</v>
      </c>
      <c r="DF120" s="2">
        <v>43224</v>
      </c>
      <c r="DG120" t="s">
        <v>131</v>
      </c>
      <c r="DH120" t="s">
        <v>134</v>
      </c>
      <c r="DN120">
        <v>0</v>
      </c>
      <c r="DP120">
        <v>94.2</v>
      </c>
      <c r="DQ120">
        <v>0</v>
      </c>
      <c r="DR120" t="s">
        <v>135</v>
      </c>
      <c r="DS120">
        <v>7</v>
      </c>
      <c r="DT120">
        <v>527.92999999999995</v>
      </c>
    </row>
    <row r="121" spans="1:124" x14ac:dyDescent="0.2">
      <c r="A121" s="1" t="s">
        <v>497</v>
      </c>
      <c r="B121">
        <v>1</v>
      </c>
      <c r="C121">
        <v>3</v>
      </c>
      <c r="D121">
        <v>1</v>
      </c>
      <c r="E121">
        <v>576</v>
      </c>
      <c r="F121">
        <v>0</v>
      </c>
      <c r="G121">
        <v>1</v>
      </c>
      <c r="H121" t="s">
        <v>498</v>
      </c>
      <c r="I121" t="s">
        <v>227</v>
      </c>
      <c r="J121" t="s">
        <v>499</v>
      </c>
      <c r="K121">
        <v>27.103000000000002</v>
      </c>
      <c r="L121">
        <v>0</v>
      </c>
      <c r="M121">
        <v>61362976</v>
      </c>
      <c r="N121">
        <v>149042304</v>
      </c>
      <c r="O121">
        <v>53</v>
      </c>
      <c r="P121">
        <v>3</v>
      </c>
      <c r="Q121">
        <v>1</v>
      </c>
      <c r="R121">
        <v>1</v>
      </c>
      <c r="S121">
        <v>6</v>
      </c>
      <c r="T121">
        <v>1997</v>
      </c>
      <c r="U121">
        <v>2</v>
      </c>
      <c r="V121">
        <v>0</v>
      </c>
      <c r="W121">
        <v>10730</v>
      </c>
      <c r="X121">
        <v>2016</v>
      </c>
      <c r="Y121">
        <v>9</v>
      </c>
      <c r="Z121">
        <v>12.2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1</v>
      </c>
      <c r="AH121">
        <v>5</v>
      </c>
      <c r="AI121">
        <v>0</v>
      </c>
      <c r="AJ121">
        <v>0</v>
      </c>
      <c r="AK121">
        <v>0</v>
      </c>
      <c r="AL121" t="s">
        <v>125</v>
      </c>
      <c r="AM121">
        <v>1</v>
      </c>
      <c r="AN121">
        <v>5</v>
      </c>
      <c r="AO121">
        <v>4</v>
      </c>
      <c r="AP121">
        <v>2</v>
      </c>
      <c r="AQ121">
        <v>0</v>
      </c>
      <c r="AR121">
        <v>0</v>
      </c>
      <c r="AS121">
        <v>2</v>
      </c>
      <c r="AT121">
        <v>0</v>
      </c>
      <c r="AU121">
        <v>8.5</v>
      </c>
      <c r="AV121">
        <v>68.599999999999994</v>
      </c>
      <c r="AW121">
        <v>139</v>
      </c>
      <c r="AX121">
        <v>0</v>
      </c>
      <c r="AY121">
        <v>0</v>
      </c>
      <c r="AZ121">
        <v>12.2</v>
      </c>
      <c r="BA121">
        <v>13.1</v>
      </c>
      <c r="BB121">
        <v>99.99</v>
      </c>
      <c r="BC121" t="s">
        <v>126</v>
      </c>
      <c r="BD121">
        <v>0</v>
      </c>
      <c r="BE121" t="s">
        <v>126</v>
      </c>
      <c r="BF121">
        <v>99.9</v>
      </c>
      <c r="BG121">
        <v>0</v>
      </c>
      <c r="BH121">
        <v>7</v>
      </c>
      <c r="BI121">
        <v>7</v>
      </c>
      <c r="BJ121">
        <v>8</v>
      </c>
      <c r="BK121">
        <v>8</v>
      </c>
      <c r="BL121" t="s">
        <v>126</v>
      </c>
      <c r="BM121">
        <v>1</v>
      </c>
      <c r="BN121">
        <v>77.099999999999994</v>
      </c>
      <c r="BO121">
        <v>1</v>
      </c>
      <c r="BP121">
        <v>46.1</v>
      </c>
      <c r="BQ121">
        <v>7</v>
      </c>
      <c r="BR121">
        <v>5</v>
      </c>
      <c r="BS121" t="s">
        <v>126</v>
      </c>
      <c r="BT121">
        <v>5</v>
      </c>
      <c r="BU121">
        <v>8</v>
      </c>
      <c r="BV121">
        <v>6</v>
      </c>
      <c r="BY121">
        <v>0</v>
      </c>
      <c r="BZ121">
        <v>616</v>
      </c>
      <c r="CA121">
        <v>24</v>
      </c>
      <c r="CB121" t="s">
        <v>129</v>
      </c>
      <c r="CC121" t="s">
        <v>129</v>
      </c>
      <c r="CD121" t="s">
        <v>129</v>
      </c>
      <c r="CH121">
        <v>0</v>
      </c>
      <c r="CI121">
        <v>0</v>
      </c>
      <c r="CJ121">
        <v>0</v>
      </c>
      <c r="CM121">
        <v>0</v>
      </c>
      <c r="CN121" t="s">
        <v>126</v>
      </c>
      <c r="CO121">
        <v>2</v>
      </c>
      <c r="CP121">
        <v>0</v>
      </c>
      <c r="CQ121">
        <v>0</v>
      </c>
      <c r="CR121">
        <v>0</v>
      </c>
      <c r="CS121">
        <v>1</v>
      </c>
      <c r="CT121">
        <v>1</v>
      </c>
      <c r="CU121">
        <v>0</v>
      </c>
      <c r="CV121">
        <v>0</v>
      </c>
      <c r="CW121">
        <v>6</v>
      </c>
      <c r="CX121">
        <v>0</v>
      </c>
      <c r="CY121">
        <v>1</v>
      </c>
      <c r="CZ121" t="s">
        <v>130</v>
      </c>
      <c r="DA121">
        <v>8</v>
      </c>
      <c r="DB121">
        <v>11000</v>
      </c>
      <c r="DC121">
        <v>2035</v>
      </c>
      <c r="DD121">
        <v>0</v>
      </c>
      <c r="DE121" t="s">
        <v>126</v>
      </c>
      <c r="DF121" s="2">
        <v>43224</v>
      </c>
      <c r="DG121" t="s">
        <v>131</v>
      </c>
      <c r="DH121" t="s">
        <v>134</v>
      </c>
      <c r="DI121" t="s">
        <v>174</v>
      </c>
      <c r="DJ121" t="s">
        <v>285</v>
      </c>
      <c r="DK121">
        <v>0</v>
      </c>
      <c r="DL121">
        <v>14</v>
      </c>
      <c r="DM121">
        <v>14</v>
      </c>
      <c r="DN121">
        <v>0</v>
      </c>
      <c r="DP121">
        <v>83.9</v>
      </c>
      <c r="DQ121">
        <v>0</v>
      </c>
      <c r="DR121" t="s">
        <v>135</v>
      </c>
      <c r="DS121">
        <v>7</v>
      </c>
      <c r="DT121">
        <v>1820.9</v>
      </c>
    </row>
    <row r="122" spans="1:124" x14ac:dyDescent="0.2">
      <c r="A122" s="1" t="s">
        <v>500</v>
      </c>
      <c r="B122">
        <v>1</v>
      </c>
      <c r="C122">
        <v>3</v>
      </c>
      <c r="D122">
        <v>1</v>
      </c>
      <c r="E122">
        <v>0</v>
      </c>
      <c r="F122">
        <v>0</v>
      </c>
      <c r="G122">
        <v>1</v>
      </c>
      <c r="H122" t="s">
        <v>501</v>
      </c>
      <c r="I122" t="s">
        <v>502</v>
      </c>
      <c r="J122" t="s">
        <v>145</v>
      </c>
      <c r="K122">
        <v>0.33800000000000002</v>
      </c>
      <c r="L122">
        <v>1</v>
      </c>
      <c r="M122">
        <v>60470780</v>
      </c>
      <c r="N122">
        <v>148502976</v>
      </c>
      <c r="O122">
        <v>199</v>
      </c>
      <c r="P122">
        <v>3</v>
      </c>
      <c r="Q122">
        <v>1</v>
      </c>
      <c r="R122">
        <v>1</v>
      </c>
      <c r="S122">
        <v>6</v>
      </c>
      <c r="T122">
        <v>1999</v>
      </c>
      <c r="U122">
        <v>2</v>
      </c>
      <c r="V122">
        <v>0</v>
      </c>
      <c r="W122">
        <v>842</v>
      </c>
      <c r="X122">
        <v>2016</v>
      </c>
      <c r="Y122">
        <v>9</v>
      </c>
      <c r="Z122">
        <v>12.8</v>
      </c>
      <c r="AA122">
        <v>0</v>
      </c>
      <c r="AB122">
        <v>0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5</v>
      </c>
      <c r="AI122">
        <v>0</v>
      </c>
      <c r="AJ122">
        <v>0</v>
      </c>
      <c r="AK122">
        <v>0</v>
      </c>
      <c r="AL122" t="s">
        <v>125</v>
      </c>
      <c r="AM122">
        <v>1</v>
      </c>
      <c r="AN122">
        <v>5</v>
      </c>
      <c r="AO122">
        <v>5</v>
      </c>
      <c r="AP122">
        <v>4</v>
      </c>
      <c r="AQ122">
        <v>0</v>
      </c>
      <c r="AR122">
        <v>0</v>
      </c>
      <c r="AS122">
        <v>3</v>
      </c>
      <c r="AT122">
        <v>0</v>
      </c>
      <c r="AU122">
        <v>6.1</v>
      </c>
      <c r="AV122">
        <v>41.6</v>
      </c>
      <c r="AW122">
        <v>116.5</v>
      </c>
      <c r="AX122">
        <v>0</v>
      </c>
      <c r="AY122">
        <v>0</v>
      </c>
      <c r="AZ122">
        <v>12</v>
      </c>
      <c r="BA122">
        <v>13</v>
      </c>
      <c r="BB122">
        <v>99.99</v>
      </c>
      <c r="BC122" t="s">
        <v>126</v>
      </c>
      <c r="BD122">
        <v>0</v>
      </c>
      <c r="BE122" t="s">
        <v>126</v>
      </c>
      <c r="BF122">
        <v>99.9</v>
      </c>
      <c r="BG122">
        <v>0</v>
      </c>
      <c r="BH122">
        <v>7</v>
      </c>
      <c r="BI122">
        <v>7</v>
      </c>
      <c r="BJ122">
        <v>7</v>
      </c>
      <c r="BK122">
        <v>8</v>
      </c>
      <c r="BL122" t="s">
        <v>126</v>
      </c>
      <c r="BM122">
        <v>1</v>
      </c>
      <c r="BN122">
        <v>99.9</v>
      </c>
      <c r="BO122">
        <v>1</v>
      </c>
      <c r="BP122">
        <v>51.6</v>
      </c>
      <c r="BQ122">
        <v>7</v>
      </c>
      <c r="BR122">
        <v>7</v>
      </c>
      <c r="BS122" t="s">
        <v>126</v>
      </c>
      <c r="BT122">
        <v>5</v>
      </c>
      <c r="BU122">
        <v>8</v>
      </c>
      <c r="BV122">
        <v>7</v>
      </c>
      <c r="BY122">
        <v>0</v>
      </c>
      <c r="BZ122">
        <v>617</v>
      </c>
      <c r="CA122">
        <v>24</v>
      </c>
      <c r="CB122" t="s">
        <v>129</v>
      </c>
      <c r="CC122" t="s">
        <v>128</v>
      </c>
      <c r="CD122" t="s">
        <v>129</v>
      </c>
      <c r="CF122">
        <v>913</v>
      </c>
      <c r="CH122">
        <v>0</v>
      </c>
      <c r="CI122">
        <v>0</v>
      </c>
      <c r="CJ122">
        <v>0</v>
      </c>
      <c r="CM122">
        <v>0</v>
      </c>
      <c r="CN122" t="s">
        <v>126</v>
      </c>
      <c r="CO122">
        <v>2</v>
      </c>
      <c r="CP122">
        <v>1</v>
      </c>
      <c r="CQ122">
        <v>0</v>
      </c>
      <c r="CR122">
        <v>0</v>
      </c>
      <c r="CS122">
        <v>9</v>
      </c>
      <c r="CT122">
        <v>6</v>
      </c>
      <c r="CU122">
        <v>2</v>
      </c>
      <c r="CV122">
        <v>1</v>
      </c>
      <c r="CW122">
        <v>1</v>
      </c>
      <c r="CX122">
        <v>0</v>
      </c>
      <c r="CY122">
        <v>1</v>
      </c>
      <c r="CZ122" t="s">
        <v>130</v>
      </c>
      <c r="DA122">
        <v>8</v>
      </c>
      <c r="DB122">
        <v>1300</v>
      </c>
      <c r="DC122">
        <v>2035</v>
      </c>
      <c r="DD122">
        <v>0</v>
      </c>
      <c r="DE122" t="s">
        <v>126</v>
      </c>
      <c r="DF122" s="2">
        <v>43224</v>
      </c>
      <c r="DG122" t="s">
        <v>131</v>
      </c>
      <c r="DH122" t="s">
        <v>134</v>
      </c>
      <c r="DN122">
        <v>0</v>
      </c>
      <c r="DP122">
        <v>81.7</v>
      </c>
      <c r="DQ122">
        <v>0</v>
      </c>
      <c r="DR122" t="s">
        <v>135</v>
      </c>
      <c r="DS122">
        <v>7</v>
      </c>
      <c r="DT122">
        <v>1514.5</v>
      </c>
    </row>
    <row r="123" spans="1:124" x14ac:dyDescent="0.2">
      <c r="A123" s="1" t="s">
        <v>503</v>
      </c>
      <c r="B123">
        <v>1</v>
      </c>
      <c r="C123">
        <v>3</v>
      </c>
      <c r="D123">
        <v>1</v>
      </c>
      <c r="E123">
        <v>0</v>
      </c>
      <c r="F123">
        <v>0</v>
      </c>
      <c r="G123">
        <v>1</v>
      </c>
      <c r="H123" t="s">
        <v>504</v>
      </c>
      <c r="I123" t="s">
        <v>502</v>
      </c>
      <c r="J123" t="s">
        <v>505</v>
      </c>
      <c r="K123">
        <v>1.39</v>
      </c>
      <c r="L123">
        <v>1</v>
      </c>
      <c r="M123">
        <v>60471320</v>
      </c>
      <c r="N123">
        <v>148492748</v>
      </c>
      <c r="O123">
        <v>199</v>
      </c>
      <c r="P123">
        <v>3</v>
      </c>
      <c r="Q123">
        <v>1</v>
      </c>
      <c r="R123">
        <v>1</v>
      </c>
      <c r="S123">
        <v>6</v>
      </c>
      <c r="T123">
        <v>1999</v>
      </c>
      <c r="U123">
        <v>2</v>
      </c>
      <c r="V123">
        <v>0</v>
      </c>
      <c r="W123">
        <v>842</v>
      </c>
      <c r="X123">
        <v>2016</v>
      </c>
      <c r="Y123">
        <v>9</v>
      </c>
      <c r="Z123">
        <v>12.8</v>
      </c>
      <c r="AA123">
        <v>0</v>
      </c>
      <c r="AB123">
        <v>0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5</v>
      </c>
      <c r="AI123">
        <v>0</v>
      </c>
      <c r="AJ123">
        <v>0</v>
      </c>
      <c r="AK123">
        <v>0</v>
      </c>
      <c r="AL123" t="s">
        <v>125</v>
      </c>
      <c r="AM123">
        <v>1</v>
      </c>
      <c r="AN123">
        <v>5</v>
      </c>
      <c r="AO123">
        <v>5</v>
      </c>
      <c r="AP123">
        <v>4</v>
      </c>
      <c r="AQ123">
        <v>0</v>
      </c>
      <c r="AR123">
        <v>0</v>
      </c>
      <c r="AS123">
        <v>1</v>
      </c>
      <c r="AT123">
        <v>0</v>
      </c>
      <c r="AU123">
        <v>6.1</v>
      </c>
      <c r="AV123">
        <v>38.700000000000003</v>
      </c>
      <c r="AW123">
        <v>40</v>
      </c>
      <c r="AX123">
        <v>0</v>
      </c>
      <c r="AY123">
        <v>0</v>
      </c>
      <c r="AZ123">
        <v>12</v>
      </c>
      <c r="BA123">
        <v>13</v>
      </c>
      <c r="BB123">
        <v>99.99</v>
      </c>
      <c r="BC123" t="s">
        <v>126</v>
      </c>
      <c r="BD123">
        <v>0</v>
      </c>
      <c r="BE123" t="s">
        <v>126</v>
      </c>
      <c r="BF123">
        <v>99.9</v>
      </c>
      <c r="BG123">
        <v>0</v>
      </c>
      <c r="BH123">
        <v>7</v>
      </c>
      <c r="BI123">
        <v>7</v>
      </c>
      <c r="BJ123">
        <v>7</v>
      </c>
      <c r="BK123">
        <v>9</v>
      </c>
      <c r="BL123" t="s">
        <v>126</v>
      </c>
      <c r="BM123">
        <v>1</v>
      </c>
      <c r="BN123">
        <v>87.7</v>
      </c>
      <c r="BO123">
        <v>1</v>
      </c>
      <c r="BP123">
        <v>40.4</v>
      </c>
      <c r="BQ123">
        <v>7</v>
      </c>
      <c r="BR123">
        <v>7</v>
      </c>
      <c r="BS123" t="s">
        <v>126</v>
      </c>
      <c r="BT123">
        <v>5</v>
      </c>
      <c r="BU123">
        <v>9</v>
      </c>
      <c r="BV123">
        <v>7</v>
      </c>
      <c r="BY123">
        <v>0</v>
      </c>
      <c r="BZ123">
        <v>617</v>
      </c>
      <c r="CA123">
        <v>24</v>
      </c>
      <c r="CB123" t="s">
        <v>129</v>
      </c>
      <c r="CC123" t="s">
        <v>129</v>
      </c>
      <c r="CD123" t="s">
        <v>129</v>
      </c>
      <c r="CH123">
        <v>0</v>
      </c>
      <c r="CI123">
        <v>0</v>
      </c>
      <c r="CJ123">
        <v>0</v>
      </c>
      <c r="CM123">
        <v>0</v>
      </c>
      <c r="CN123" t="s">
        <v>126</v>
      </c>
      <c r="CO123">
        <v>2</v>
      </c>
      <c r="CP123">
        <v>1</v>
      </c>
      <c r="CQ123">
        <v>0</v>
      </c>
      <c r="CR123">
        <v>0</v>
      </c>
      <c r="CS123">
        <v>9</v>
      </c>
      <c r="CT123">
        <v>6</v>
      </c>
      <c r="CU123">
        <v>2</v>
      </c>
      <c r="CV123">
        <v>1</v>
      </c>
      <c r="CW123">
        <v>1</v>
      </c>
      <c r="CX123">
        <v>0</v>
      </c>
      <c r="CY123">
        <v>1</v>
      </c>
      <c r="CZ123" t="s">
        <v>130</v>
      </c>
      <c r="DA123">
        <v>8</v>
      </c>
      <c r="DB123">
        <v>1300</v>
      </c>
      <c r="DC123">
        <v>2035</v>
      </c>
      <c r="DD123">
        <v>0</v>
      </c>
      <c r="DE123" t="s">
        <v>126</v>
      </c>
      <c r="DF123" s="2">
        <v>43224</v>
      </c>
      <c r="DG123" t="s">
        <v>131</v>
      </c>
      <c r="DH123" t="s">
        <v>134</v>
      </c>
      <c r="DN123">
        <v>0</v>
      </c>
      <c r="DP123">
        <v>81.7</v>
      </c>
      <c r="DQ123">
        <v>0</v>
      </c>
      <c r="DR123" t="s">
        <v>135</v>
      </c>
      <c r="DS123">
        <v>7</v>
      </c>
      <c r="DT123">
        <v>520</v>
      </c>
    </row>
    <row r="124" spans="1:124" x14ac:dyDescent="0.2">
      <c r="A124" s="1" t="s">
        <v>326</v>
      </c>
      <c r="B124">
        <v>1</v>
      </c>
      <c r="C124">
        <v>4</v>
      </c>
      <c r="D124">
        <v>1</v>
      </c>
      <c r="E124" t="s">
        <v>0</v>
      </c>
      <c r="F124">
        <v>0</v>
      </c>
      <c r="G124">
        <v>1</v>
      </c>
      <c r="H124" t="s">
        <v>218</v>
      </c>
      <c r="I124" t="s">
        <v>327</v>
      </c>
      <c r="J124" t="s">
        <v>328</v>
      </c>
      <c r="K124">
        <v>0</v>
      </c>
      <c r="L124">
        <v>0</v>
      </c>
      <c r="M124">
        <v>61251706</v>
      </c>
      <c r="N124">
        <v>149293368</v>
      </c>
      <c r="O124">
        <v>199</v>
      </c>
      <c r="P124">
        <v>3</v>
      </c>
      <c r="Q124">
        <v>4</v>
      </c>
      <c r="R124">
        <v>4</v>
      </c>
      <c r="S124">
        <v>8</v>
      </c>
      <c r="T124">
        <v>1991</v>
      </c>
      <c r="U124">
        <v>2</v>
      </c>
      <c r="V124">
        <v>0</v>
      </c>
      <c r="W124">
        <v>100</v>
      </c>
      <c r="X124">
        <v>2016</v>
      </c>
      <c r="Y124">
        <v>5</v>
      </c>
      <c r="Z124">
        <v>7.4</v>
      </c>
      <c r="AA124">
        <v>0</v>
      </c>
      <c r="AB124">
        <v>0</v>
      </c>
      <c r="AC124">
        <v>0</v>
      </c>
      <c r="AD124">
        <v>1</v>
      </c>
      <c r="AE124">
        <v>1</v>
      </c>
      <c r="AF124">
        <v>1</v>
      </c>
      <c r="AG124">
        <v>0</v>
      </c>
      <c r="AH124">
        <v>5</v>
      </c>
      <c r="AI124">
        <v>0</v>
      </c>
      <c r="AJ124">
        <v>0</v>
      </c>
      <c r="AK124">
        <v>0</v>
      </c>
      <c r="AL124" t="s">
        <v>125</v>
      </c>
      <c r="AM124">
        <v>1</v>
      </c>
      <c r="AN124">
        <v>5</v>
      </c>
      <c r="AO124">
        <v>5</v>
      </c>
      <c r="AP124">
        <v>4</v>
      </c>
      <c r="AQ124">
        <v>0</v>
      </c>
      <c r="AR124">
        <v>0</v>
      </c>
      <c r="AS124">
        <v>1</v>
      </c>
      <c r="AT124">
        <v>0</v>
      </c>
      <c r="AU124">
        <v>7.3</v>
      </c>
      <c r="AV124">
        <v>23.5</v>
      </c>
      <c r="AW124">
        <v>24.4</v>
      </c>
      <c r="AX124">
        <v>0</v>
      </c>
      <c r="AY124">
        <v>0</v>
      </c>
      <c r="AZ124">
        <v>7.3</v>
      </c>
      <c r="BA124">
        <v>8.1999999999999993</v>
      </c>
      <c r="BB124">
        <v>99.99</v>
      </c>
      <c r="BC124" t="s">
        <v>126</v>
      </c>
      <c r="BD124">
        <v>0</v>
      </c>
      <c r="BE124" t="s">
        <v>126</v>
      </c>
      <c r="BF124">
        <v>99.9</v>
      </c>
      <c r="BG124">
        <v>0</v>
      </c>
      <c r="BH124">
        <v>8</v>
      </c>
      <c r="BI124">
        <v>8</v>
      </c>
      <c r="BJ124">
        <v>8</v>
      </c>
      <c r="BK124">
        <v>8</v>
      </c>
      <c r="BL124" t="s">
        <v>126</v>
      </c>
      <c r="BM124">
        <v>1</v>
      </c>
      <c r="BN124">
        <v>76.900000000000006</v>
      </c>
      <c r="BO124">
        <v>1</v>
      </c>
      <c r="BP124">
        <v>38.1</v>
      </c>
      <c r="BQ124">
        <v>8</v>
      </c>
      <c r="BR124">
        <v>6</v>
      </c>
      <c r="BS124" t="s">
        <v>126</v>
      </c>
      <c r="BT124">
        <v>5</v>
      </c>
      <c r="BU124">
        <v>8</v>
      </c>
      <c r="BV124">
        <v>8</v>
      </c>
      <c r="BY124">
        <v>0</v>
      </c>
      <c r="BZ124">
        <v>616</v>
      </c>
      <c r="CA124">
        <v>24</v>
      </c>
      <c r="CB124" t="s">
        <v>129</v>
      </c>
      <c r="CC124" t="s">
        <v>129</v>
      </c>
      <c r="CD124" t="s">
        <v>129</v>
      </c>
      <c r="CH124">
        <v>0</v>
      </c>
      <c r="CI124">
        <v>0</v>
      </c>
      <c r="CJ124">
        <v>0</v>
      </c>
      <c r="CM124">
        <v>0</v>
      </c>
      <c r="CN124" t="s">
        <v>126</v>
      </c>
      <c r="CO124">
        <v>2</v>
      </c>
      <c r="CP124">
        <v>0</v>
      </c>
      <c r="CQ124">
        <v>0</v>
      </c>
      <c r="CR124">
        <v>0</v>
      </c>
      <c r="CS124">
        <v>9</v>
      </c>
      <c r="CT124">
        <v>6</v>
      </c>
      <c r="CU124">
        <v>0</v>
      </c>
      <c r="CV124">
        <v>0</v>
      </c>
      <c r="CW124">
        <v>1</v>
      </c>
      <c r="CX124">
        <v>0</v>
      </c>
      <c r="CY124">
        <v>1</v>
      </c>
      <c r="CZ124" t="s">
        <v>130</v>
      </c>
      <c r="DA124">
        <v>8</v>
      </c>
      <c r="DB124">
        <v>120</v>
      </c>
      <c r="DC124">
        <v>2035</v>
      </c>
      <c r="DD124">
        <v>0</v>
      </c>
      <c r="DE124" t="s">
        <v>126</v>
      </c>
      <c r="DF124" s="2">
        <v>43224</v>
      </c>
      <c r="DG124" t="s">
        <v>131</v>
      </c>
      <c r="DH124" t="s">
        <v>144</v>
      </c>
      <c r="DI124">
        <v>1170</v>
      </c>
      <c r="DJ124">
        <v>1047</v>
      </c>
      <c r="DK124">
        <v>2</v>
      </c>
      <c r="DL124">
        <v>9</v>
      </c>
      <c r="DM124">
        <v>9</v>
      </c>
      <c r="DN124">
        <v>0</v>
      </c>
      <c r="DP124">
        <v>94.1</v>
      </c>
      <c r="DQ124">
        <v>0</v>
      </c>
      <c r="DR124" t="s">
        <v>135</v>
      </c>
      <c r="DS124">
        <v>8</v>
      </c>
      <c r="DT124">
        <v>200.08</v>
      </c>
    </row>
    <row r="125" spans="1:124" x14ac:dyDescent="0.2">
      <c r="A125" s="1" t="s">
        <v>375</v>
      </c>
      <c r="B125">
        <v>1</v>
      </c>
      <c r="C125">
        <v>5</v>
      </c>
      <c r="D125">
        <v>2</v>
      </c>
      <c r="E125">
        <v>0</v>
      </c>
      <c r="F125">
        <v>0</v>
      </c>
      <c r="G125">
        <v>1</v>
      </c>
      <c r="H125" t="s">
        <v>376</v>
      </c>
      <c r="I125" t="s">
        <v>377</v>
      </c>
      <c r="J125" t="s">
        <v>203</v>
      </c>
      <c r="K125">
        <v>1.6659999999999999</v>
      </c>
      <c r="L125">
        <v>0</v>
      </c>
      <c r="M125">
        <v>61151200</v>
      </c>
      <c r="N125">
        <v>149393500</v>
      </c>
      <c r="O125">
        <v>2</v>
      </c>
      <c r="P125">
        <v>3</v>
      </c>
      <c r="Q125">
        <v>1</v>
      </c>
      <c r="R125">
        <v>1</v>
      </c>
      <c r="S125">
        <v>9</v>
      </c>
      <c r="T125">
        <v>1974</v>
      </c>
      <c r="U125">
        <v>2</v>
      </c>
      <c r="V125">
        <v>6</v>
      </c>
      <c r="W125">
        <v>8376</v>
      </c>
      <c r="X125">
        <v>2016</v>
      </c>
      <c r="Y125">
        <v>5</v>
      </c>
      <c r="Z125">
        <v>12.8</v>
      </c>
      <c r="AA125">
        <v>0</v>
      </c>
      <c r="AB125">
        <v>15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5</v>
      </c>
      <c r="AI125" t="s">
        <v>126</v>
      </c>
      <c r="AJ125">
        <v>0</v>
      </c>
      <c r="AK125">
        <v>0</v>
      </c>
      <c r="AL125" t="s">
        <v>125</v>
      </c>
      <c r="AM125">
        <v>5</v>
      </c>
      <c r="AN125">
        <v>1</v>
      </c>
      <c r="AO125">
        <v>5</v>
      </c>
      <c r="AP125">
        <v>4</v>
      </c>
      <c r="AQ125">
        <v>0</v>
      </c>
      <c r="AR125">
        <v>0</v>
      </c>
      <c r="AS125">
        <v>2</v>
      </c>
      <c r="AT125">
        <v>0</v>
      </c>
      <c r="AU125">
        <v>12.1</v>
      </c>
      <c r="AV125">
        <v>36.299999999999997</v>
      </c>
      <c r="AW125">
        <v>72.5</v>
      </c>
      <c r="AX125">
        <v>0</v>
      </c>
      <c r="AY125">
        <v>0</v>
      </c>
      <c r="AZ125">
        <v>12.2</v>
      </c>
      <c r="BA125">
        <v>13</v>
      </c>
      <c r="BB125">
        <v>99.99</v>
      </c>
      <c r="BC125" t="s">
        <v>199</v>
      </c>
      <c r="BD125">
        <v>5.23</v>
      </c>
      <c r="BE125" t="s">
        <v>199</v>
      </c>
      <c r="BF125">
        <v>5.5</v>
      </c>
      <c r="BG125">
        <v>6.1</v>
      </c>
      <c r="BH125">
        <v>7</v>
      </c>
      <c r="BI125">
        <v>7</v>
      </c>
      <c r="BJ125">
        <v>6</v>
      </c>
      <c r="BK125" t="s">
        <v>126</v>
      </c>
      <c r="BL125" t="s">
        <v>126</v>
      </c>
      <c r="BM125">
        <v>1</v>
      </c>
      <c r="BN125">
        <v>68.8</v>
      </c>
      <c r="BO125">
        <v>1</v>
      </c>
      <c r="BP125">
        <v>31.7</v>
      </c>
      <c r="BQ125">
        <v>6</v>
      </c>
      <c r="BR125">
        <v>5</v>
      </c>
      <c r="BS125">
        <v>6</v>
      </c>
      <c r="BT125">
        <v>5</v>
      </c>
      <c r="BU125" t="s">
        <v>126</v>
      </c>
      <c r="BV125">
        <v>6</v>
      </c>
      <c r="BY125">
        <v>0</v>
      </c>
      <c r="BZ125">
        <v>717</v>
      </c>
      <c r="CA125">
        <v>24</v>
      </c>
      <c r="CB125" t="s">
        <v>129</v>
      </c>
      <c r="CC125" t="s">
        <v>129</v>
      </c>
      <c r="CD125" t="s">
        <v>129</v>
      </c>
      <c r="CH125">
        <v>0</v>
      </c>
      <c r="CI125">
        <v>0</v>
      </c>
      <c r="CJ125">
        <v>0</v>
      </c>
      <c r="CM125">
        <v>0</v>
      </c>
      <c r="CN125" t="s">
        <v>126</v>
      </c>
      <c r="CO125">
        <v>2</v>
      </c>
      <c r="CP125">
        <v>0</v>
      </c>
      <c r="CQ125">
        <v>0</v>
      </c>
      <c r="CR125">
        <v>0</v>
      </c>
      <c r="CS125">
        <v>9</v>
      </c>
      <c r="CT125">
        <v>6</v>
      </c>
      <c r="CU125">
        <v>2</v>
      </c>
      <c r="CV125">
        <v>0</v>
      </c>
      <c r="CW125">
        <v>1</v>
      </c>
      <c r="CX125">
        <v>1</v>
      </c>
      <c r="CZ125" t="s">
        <v>130</v>
      </c>
      <c r="DA125" t="s">
        <v>126</v>
      </c>
      <c r="DB125">
        <v>14000</v>
      </c>
      <c r="DC125">
        <v>2035</v>
      </c>
      <c r="DD125">
        <v>0</v>
      </c>
      <c r="DE125" t="s">
        <v>126</v>
      </c>
      <c r="DF125" s="2">
        <v>43224</v>
      </c>
      <c r="DG125" t="s">
        <v>131</v>
      </c>
      <c r="DH125" t="s">
        <v>134</v>
      </c>
      <c r="DI125" t="s">
        <v>146</v>
      </c>
      <c r="DJ125" t="s">
        <v>368</v>
      </c>
      <c r="DK125">
        <v>0</v>
      </c>
      <c r="DL125">
        <v>14</v>
      </c>
      <c r="DM125">
        <v>14</v>
      </c>
      <c r="DN125">
        <v>0</v>
      </c>
      <c r="DP125">
        <v>96</v>
      </c>
      <c r="DQ125">
        <v>0</v>
      </c>
      <c r="DR125" t="s">
        <v>132</v>
      </c>
      <c r="DS125">
        <v>6</v>
      </c>
      <c r="DT125">
        <v>942.5</v>
      </c>
    </row>
    <row r="126" spans="1:124" x14ac:dyDescent="0.2">
      <c r="A126" s="1" t="s">
        <v>378</v>
      </c>
      <c r="B126">
        <v>1</v>
      </c>
      <c r="C126">
        <v>5</v>
      </c>
      <c r="D126">
        <v>2</v>
      </c>
      <c r="E126">
        <v>0</v>
      </c>
      <c r="F126">
        <v>0</v>
      </c>
      <c r="G126">
        <v>1</v>
      </c>
      <c r="H126" t="s">
        <v>379</v>
      </c>
      <c r="I126" t="s">
        <v>380</v>
      </c>
      <c r="J126" t="s">
        <v>293</v>
      </c>
      <c r="K126">
        <v>7.3550000000000004</v>
      </c>
      <c r="L126">
        <v>0</v>
      </c>
      <c r="M126">
        <v>61174400</v>
      </c>
      <c r="N126">
        <v>149352300</v>
      </c>
      <c r="O126">
        <v>2</v>
      </c>
      <c r="P126">
        <v>3</v>
      </c>
      <c r="Q126">
        <v>1</v>
      </c>
      <c r="R126">
        <v>1</v>
      </c>
      <c r="S126">
        <v>6</v>
      </c>
      <c r="T126">
        <v>1974</v>
      </c>
      <c r="U126">
        <v>3</v>
      </c>
      <c r="V126">
        <v>6</v>
      </c>
      <c r="W126">
        <v>8767</v>
      </c>
      <c r="X126">
        <v>2016</v>
      </c>
      <c r="Y126">
        <v>5</v>
      </c>
      <c r="Z126">
        <v>16.2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1</v>
      </c>
      <c r="AG126">
        <v>0</v>
      </c>
      <c r="AH126">
        <v>5</v>
      </c>
      <c r="AI126" t="s">
        <v>126</v>
      </c>
      <c r="AJ126">
        <v>0</v>
      </c>
      <c r="AK126">
        <v>0</v>
      </c>
      <c r="AL126" t="s">
        <v>125</v>
      </c>
      <c r="AM126">
        <v>5</v>
      </c>
      <c r="AN126">
        <v>1</v>
      </c>
      <c r="AO126">
        <v>5</v>
      </c>
      <c r="AP126">
        <v>4</v>
      </c>
      <c r="AQ126">
        <v>0</v>
      </c>
      <c r="AR126">
        <v>0</v>
      </c>
      <c r="AS126">
        <v>2</v>
      </c>
      <c r="AT126">
        <v>0</v>
      </c>
      <c r="AU126">
        <v>8.5</v>
      </c>
      <c r="AV126">
        <v>31.4</v>
      </c>
      <c r="AW126">
        <v>63.4</v>
      </c>
      <c r="AX126">
        <v>3.5</v>
      </c>
      <c r="AY126">
        <v>0</v>
      </c>
      <c r="AZ126">
        <v>12.8</v>
      </c>
      <c r="BA126">
        <v>16.899999999999999</v>
      </c>
      <c r="BB126">
        <v>99.99</v>
      </c>
      <c r="BC126" t="s">
        <v>199</v>
      </c>
      <c r="BD126">
        <v>4.95</v>
      </c>
      <c r="BE126" t="s">
        <v>199</v>
      </c>
      <c r="BF126">
        <v>3.7</v>
      </c>
      <c r="BG126">
        <v>3.7</v>
      </c>
      <c r="BH126">
        <v>7</v>
      </c>
      <c r="BI126">
        <v>6</v>
      </c>
      <c r="BJ126">
        <v>6</v>
      </c>
      <c r="BK126" t="s">
        <v>126</v>
      </c>
      <c r="BL126" t="s">
        <v>126</v>
      </c>
      <c r="BM126">
        <v>1</v>
      </c>
      <c r="BN126">
        <v>61.9</v>
      </c>
      <c r="BO126">
        <v>1</v>
      </c>
      <c r="BP126">
        <v>28.6</v>
      </c>
      <c r="BQ126">
        <v>6</v>
      </c>
      <c r="BR126">
        <v>4</v>
      </c>
      <c r="BS126">
        <v>5</v>
      </c>
      <c r="BT126">
        <v>5</v>
      </c>
      <c r="BU126" t="s">
        <v>126</v>
      </c>
      <c r="BV126">
        <v>8</v>
      </c>
      <c r="BY126">
        <v>0</v>
      </c>
      <c r="BZ126">
        <v>717</v>
      </c>
      <c r="CA126">
        <v>24</v>
      </c>
      <c r="CB126" t="s">
        <v>129</v>
      </c>
      <c r="CC126" t="s">
        <v>129</v>
      </c>
      <c r="CD126" t="s">
        <v>129</v>
      </c>
      <c r="CH126">
        <v>0</v>
      </c>
      <c r="CI126">
        <v>0</v>
      </c>
      <c r="CJ126">
        <v>0</v>
      </c>
      <c r="CM126">
        <v>0</v>
      </c>
      <c r="CN126" t="s">
        <v>126</v>
      </c>
      <c r="CO126">
        <v>2</v>
      </c>
      <c r="CP126">
        <v>0</v>
      </c>
      <c r="CQ126">
        <v>0</v>
      </c>
      <c r="CR126">
        <v>1994</v>
      </c>
      <c r="CS126">
        <v>9</v>
      </c>
      <c r="CT126">
        <v>6</v>
      </c>
      <c r="CU126">
        <v>2</v>
      </c>
      <c r="CV126">
        <v>1</v>
      </c>
      <c r="CW126">
        <v>1</v>
      </c>
      <c r="CX126">
        <v>1</v>
      </c>
      <c r="CZ126" t="s">
        <v>130</v>
      </c>
      <c r="DA126" t="s">
        <v>126</v>
      </c>
      <c r="DB126">
        <v>9000</v>
      </c>
      <c r="DC126">
        <v>2035</v>
      </c>
      <c r="DD126">
        <v>0</v>
      </c>
      <c r="DE126" t="s">
        <v>126</v>
      </c>
      <c r="DF126" s="2">
        <v>43224</v>
      </c>
      <c r="DG126" t="s">
        <v>131</v>
      </c>
      <c r="DH126" t="s">
        <v>137</v>
      </c>
      <c r="DI126">
        <v>3150</v>
      </c>
      <c r="DJ126" t="s">
        <v>381</v>
      </c>
      <c r="DK126">
        <v>1</v>
      </c>
      <c r="DL126">
        <v>9</v>
      </c>
      <c r="DM126">
        <v>9</v>
      </c>
      <c r="DN126">
        <v>0</v>
      </c>
      <c r="DP126">
        <v>78.5</v>
      </c>
      <c r="DQ126">
        <v>0</v>
      </c>
      <c r="DR126" t="s">
        <v>132</v>
      </c>
      <c r="DS126">
        <v>6</v>
      </c>
      <c r="DT126">
        <v>1071.46</v>
      </c>
    </row>
    <row r="127" spans="1:124" x14ac:dyDescent="0.2">
      <c r="A127" s="1" t="s">
        <v>382</v>
      </c>
      <c r="B127">
        <v>1</v>
      </c>
      <c r="C127">
        <v>5</v>
      </c>
      <c r="D127">
        <v>2</v>
      </c>
      <c r="E127">
        <v>0</v>
      </c>
      <c r="F127">
        <v>0</v>
      </c>
      <c r="G127">
        <v>1</v>
      </c>
      <c r="H127" t="s">
        <v>383</v>
      </c>
      <c r="I127" t="s">
        <v>384</v>
      </c>
      <c r="J127" t="s">
        <v>170</v>
      </c>
      <c r="K127">
        <v>0.161</v>
      </c>
      <c r="L127">
        <v>0</v>
      </c>
      <c r="M127">
        <v>61190948</v>
      </c>
      <c r="N127">
        <v>149343288</v>
      </c>
      <c r="O127">
        <v>2</v>
      </c>
      <c r="P127">
        <v>3</v>
      </c>
      <c r="Q127">
        <v>1</v>
      </c>
      <c r="R127">
        <v>1</v>
      </c>
      <c r="S127">
        <v>16</v>
      </c>
      <c r="T127">
        <v>1974</v>
      </c>
      <c r="U127">
        <v>2</v>
      </c>
      <c r="V127">
        <v>6</v>
      </c>
      <c r="W127">
        <v>9957</v>
      </c>
      <c r="X127">
        <v>2016</v>
      </c>
      <c r="Y127">
        <v>5</v>
      </c>
      <c r="Z127">
        <v>12.2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5</v>
      </c>
      <c r="AI127" t="s">
        <v>126</v>
      </c>
      <c r="AJ127">
        <v>0</v>
      </c>
      <c r="AK127">
        <v>0</v>
      </c>
      <c r="AL127" t="s">
        <v>125</v>
      </c>
      <c r="AM127">
        <v>5</v>
      </c>
      <c r="AN127">
        <v>1</v>
      </c>
      <c r="AO127">
        <v>5</v>
      </c>
      <c r="AP127">
        <v>4</v>
      </c>
      <c r="AQ127">
        <v>0</v>
      </c>
      <c r="AR127">
        <v>0</v>
      </c>
      <c r="AS127">
        <v>2</v>
      </c>
      <c r="AT127">
        <v>0</v>
      </c>
      <c r="AU127">
        <v>12.1</v>
      </c>
      <c r="AV127">
        <v>32.9</v>
      </c>
      <c r="AW127">
        <v>65.8</v>
      </c>
      <c r="AX127">
        <v>0.4</v>
      </c>
      <c r="AY127">
        <v>1.7</v>
      </c>
      <c r="AZ127">
        <v>12.2</v>
      </c>
      <c r="BA127">
        <v>14.3</v>
      </c>
      <c r="BB127">
        <v>99.99</v>
      </c>
      <c r="BC127" t="s">
        <v>199</v>
      </c>
      <c r="BD127">
        <v>5.31</v>
      </c>
      <c r="BE127" t="s">
        <v>199</v>
      </c>
      <c r="BF127">
        <v>5.5</v>
      </c>
      <c r="BG127">
        <v>3.7</v>
      </c>
      <c r="BH127">
        <v>7</v>
      </c>
      <c r="BI127">
        <v>5</v>
      </c>
      <c r="BJ127">
        <v>5</v>
      </c>
      <c r="BK127" t="s">
        <v>126</v>
      </c>
      <c r="BL127" t="s">
        <v>126</v>
      </c>
      <c r="BM127">
        <v>1</v>
      </c>
      <c r="BN127">
        <v>63.5</v>
      </c>
      <c r="BO127">
        <v>1</v>
      </c>
      <c r="BP127">
        <v>29.2</v>
      </c>
      <c r="BQ127">
        <v>5</v>
      </c>
      <c r="BR127">
        <v>5</v>
      </c>
      <c r="BS127">
        <v>6</v>
      </c>
      <c r="BT127">
        <v>5</v>
      </c>
      <c r="BU127" t="s">
        <v>126</v>
      </c>
      <c r="BV127">
        <v>7</v>
      </c>
      <c r="BY127">
        <v>0</v>
      </c>
      <c r="BZ127">
        <v>717</v>
      </c>
      <c r="CA127">
        <v>24</v>
      </c>
      <c r="CB127" t="s">
        <v>129</v>
      </c>
      <c r="CC127" t="s">
        <v>129</v>
      </c>
      <c r="CD127" t="s">
        <v>129</v>
      </c>
      <c r="CH127">
        <v>0</v>
      </c>
      <c r="CI127">
        <v>0</v>
      </c>
      <c r="CJ127">
        <v>0</v>
      </c>
      <c r="CM127">
        <v>0</v>
      </c>
      <c r="CN127" t="s">
        <v>126</v>
      </c>
      <c r="CO127">
        <v>2</v>
      </c>
      <c r="CP127">
        <v>0</v>
      </c>
      <c r="CQ127">
        <v>0</v>
      </c>
      <c r="CR127">
        <v>0</v>
      </c>
      <c r="CS127">
        <v>9</v>
      </c>
      <c r="CT127">
        <v>6</v>
      </c>
      <c r="CU127">
        <v>2</v>
      </c>
      <c r="CV127">
        <v>0</v>
      </c>
      <c r="CW127">
        <v>1</v>
      </c>
      <c r="CX127">
        <v>1</v>
      </c>
      <c r="CZ127" t="s">
        <v>130</v>
      </c>
      <c r="DA127" t="s">
        <v>126</v>
      </c>
      <c r="DB127">
        <v>11000</v>
      </c>
      <c r="DC127">
        <v>2035</v>
      </c>
      <c r="DD127">
        <v>0</v>
      </c>
      <c r="DE127" t="s">
        <v>126</v>
      </c>
      <c r="DF127" s="2">
        <v>43224</v>
      </c>
      <c r="DG127" t="s">
        <v>131</v>
      </c>
      <c r="DH127" t="s">
        <v>134</v>
      </c>
      <c r="DI127" t="s">
        <v>146</v>
      </c>
      <c r="DJ127" t="s">
        <v>368</v>
      </c>
      <c r="DK127">
        <v>0</v>
      </c>
      <c r="DL127">
        <v>14</v>
      </c>
      <c r="DM127">
        <v>17</v>
      </c>
      <c r="DN127">
        <v>0</v>
      </c>
      <c r="DP127">
        <v>83</v>
      </c>
      <c r="DQ127">
        <v>0</v>
      </c>
      <c r="DR127" t="s">
        <v>132</v>
      </c>
      <c r="DS127">
        <v>5</v>
      </c>
      <c r="DT127">
        <v>940.94</v>
      </c>
    </row>
    <row r="128" spans="1:124" x14ac:dyDescent="0.2">
      <c r="A128" s="1" t="s">
        <v>399</v>
      </c>
      <c r="B128">
        <v>1</v>
      </c>
      <c r="C128">
        <v>5</v>
      </c>
      <c r="D128">
        <v>2</v>
      </c>
      <c r="E128">
        <v>0</v>
      </c>
      <c r="F128">
        <v>0</v>
      </c>
      <c r="G128">
        <v>1</v>
      </c>
      <c r="H128" t="s">
        <v>400</v>
      </c>
      <c r="I128" t="s">
        <v>401</v>
      </c>
      <c r="J128" t="s">
        <v>170</v>
      </c>
      <c r="K128">
        <v>0.10100000000000001</v>
      </c>
      <c r="L128">
        <v>0</v>
      </c>
      <c r="M128">
        <v>61251560</v>
      </c>
      <c r="N128">
        <v>149253072</v>
      </c>
      <c r="O128">
        <v>8</v>
      </c>
      <c r="P128">
        <v>3</v>
      </c>
      <c r="Q128">
        <v>1</v>
      </c>
      <c r="R128">
        <v>1</v>
      </c>
      <c r="S128">
        <v>17</v>
      </c>
      <c r="T128">
        <v>1977</v>
      </c>
      <c r="U128">
        <v>2</v>
      </c>
      <c r="V128">
        <v>4</v>
      </c>
      <c r="W128">
        <v>839</v>
      </c>
      <c r="X128">
        <v>2016</v>
      </c>
      <c r="Y128">
        <v>5</v>
      </c>
      <c r="Z128">
        <v>12.2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  <c r="AG128">
        <v>0</v>
      </c>
      <c r="AH128">
        <v>5</v>
      </c>
      <c r="AI128" t="s">
        <v>126</v>
      </c>
      <c r="AJ128">
        <v>0</v>
      </c>
      <c r="AK128">
        <v>0</v>
      </c>
      <c r="AL128" t="s">
        <v>125</v>
      </c>
      <c r="AM128">
        <v>5</v>
      </c>
      <c r="AN128">
        <v>1</v>
      </c>
      <c r="AO128">
        <v>5</v>
      </c>
      <c r="AP128">
        <v>4</v>
      </c>
      <c r="AQ128">
        <v>0</v>
      </c>
      <c r="AR128">
        <v>0</v>
      </c>
      <c r="AS128">
        <v>2</v>
      </c>
      <c r="AT128">
        <v>0</v>
      </c>
      <c r="AU128">
        <v>12.1</v>
      </c>
      <c r="AV128">
        <v>28</v>
      </c>
      <c r="AW128">
        <v>56.1</v>
      </c>
      <c r="AX128">
        <v>0.4</v>
      </c>
      <c r="AY128">
        <v>0.4</v>
      </c>
      <c r="AZ128">
        <v>12.2</v>
      </c>
      <c r="BA128">
        <v>13</v>
      </c>
      <c r="BB128">
        <v>99.99</v>
      </c>
      <c r="BC128" t="s">
        <v>199</v>
      </c>
      <c r="BD128">
        <v>5.29</v>
      </c>
      <c r="BE128" t="s">
        <v>199</v>
      </c>
      <c r="BF128">
        <v>3</v>
      </c>
      <c r="BG128">
        <v>3.7</v>
      </c>
      <c r="BH128">
        <v>8</v>
      </c>
      <c r="BI128">
        <v>7</v>
      </c>
      <c r="BJ128">
        <v>6</v>
      </c>
      <c r="BK128" t="s">
        <v>126</v>
      </c>
      <c r="BL128" t="s">
        <v>126</v>
      </c>
      <c r="BM128">
        <v>1</v>
      </c>
      <c r="BN128">
        <v>70.400000000000006</v>
      </c>
      <c r="BO128">
        <v>1</v>
      </c>
      <c r="BP128">
        <v>26.7</v>
      </c>
      <c r="BQ128">
        <v>6</v>
      </c>
      <c r="BR128">
        <v>8</v>
      </c>
      <c r="BS128">
        <v>4</v>
      </c>
      <c r="BT128">
        <v>5</v>
      </c>
      <c r="BU128" t="s">
        <v>126</v>
      </c>
      <c r="BV128">
        <v>8</v>
      </c>
      <c r="BY128">
        <v>0</v>
      </c>
      <c r="BZ128">
        <v>717</v>
      </c>
      <c r="CA128">
        <v>24</v>
      </c>
      <c r="CB128" t="s">
        <v>129</v>
      </c>
      <c r="CC128" t="s">
        <v>129</v>
      </c>
      <c r="CD128" t="s">
        <v>129</v>
      </c>
      <c r="CH128">
        <v>0</v>
      </c>
      <c r="CI128">
        <v>0</v>
      </c>
      <c r="CJ128">
        <v>0</v>
      </c>
      <c r="CM128">
        <v>0</v>
      </c>
      <c r="CN128" t="s">
        <v>126</v>
      </c>
      <c r="CO128">
        <v>2</v>
      </c>
      <c r="CP128">
        <v>0</v>
      </c>
      <c r="CQ128">
        <v>0</v>
      </c>
      <c r="CR128">
        <v>0</v>
      </c>
      <c r="CS128">
        <v>9</v>
      </c>
      <c r="CT128">
        <v>6</v>
      </c>
      <c r="CU128">
        <v>0</v>
      </c>
      <c r="CV128">
        <v>0</v>
      </c>
      <c r="CW128">
        <v>4</v>
      </c>
      <c r="CX128">
        <v>1</v>
      </c>
      <c r="CZ128" t="s">
        <v>130</v>
      </c>
      <c r="DA128" t="s">
        <v>126</v>
      </c>
      <c r="DB128">
        <v>1200</v>
      </c>
      <c r="DC128">
        <v>2035</v>
      </c>
      <c r="DD128">
        <v>0</v>
      </c>
      <c r="DE128" t="s">
        <v>126</v>
      </c>
      <c r="DF128" s="2">
        <v>43224</v>
      </c>
      <c r="DG128" t="s">
        <v>131</v>
      </c>
      <c r="DH128" t="s">
        <v>134</v>
      </c>
      <c r="DN128">
        <v>0</v>
      </c>
      <c r="DP128">
        <v>92.2</v>
      </c>
      <c r="DQ128">
        <v>0</v>
      </c>
      <c r="DR128" t="s">
        <v>132</v>
      </c>
      <c r="DS128">
        <v>6</v>
      </c>
      <c r="DT128">
        <v>729.3</v>
      </c>
    </row>
    <row r="129" spans="1:124" x14ac:dyDescent="0.2">
      <c r="A129" s="1" t="s">
        <v>405</v>
      </c>
      <c r="B129">
        <v>1</v>
      </c>
      <c r="C129">
        <v>5</v>
      </c>
      <c r="D129">
        <v>2</v>
      </c>
      <c r="E129">
        <v>0</v>
      </c>
      <c r="F129">
        <v>0</v>
      </c>
      <c r="G129">
        <v>1</v>
      </c>
      <c r="H129" t="s">
        <v>406</v>
      </c>
      <c r="I129" t="s">
        <v>407</v>
      </c>
      <c r="J129" t="s">
        <v>170</v>
      </c>
      <c r="K129">
        <v>0.113</v>
      </c>
      <c r="L129">
        <v>0</v>
      </c>
      <c r="M129">
        <v>61272600</v>
      </c>
      <c r="N129">
        <v>149214200</v>
      </c>
      <c r="O129">
        <v>6</v>
      </c>
      <c r="P129">
        <v>3</v>
      </c>
      <c r="Q129">
        <v>1</v>
      </c>
      <c r="R129">
        <v>1</v>
      </c>
      <c r="S129">
        <v>7</v>
      </c>
      <c r="T129">
        <v>1978</v>
      </c>
      <c r="U129">
        <v>2</v>
      </c>
      <c r="V129">
        <v>4</v>
      </c>
      <c r="W129">
        <v>547</v>
      </c>
      <c r="X129">
        <v>2016</v>
      </c>
      <c r="Y129">
        <v>5</v>
      </c>
      <c r="Z129">
        <v>13.4</v>
      </c>
      <c r="AA129">
        <v>0</v>
      </c>
      <c r="AB129">
        <v>32</v>
      </c>
      <c r="AC129">
        <v>0</v>
      </c>
      <c r="AD129">
        <v>1</v>
      </c>
      <c r="AE129">
        <v>0</v>
      </c>
      <c r="AF129">
        <v>1</v>
      </c>
      <c r="AG129">
        <v>0</v>
      </c>
      <c r="AH129">
        <v>5</v>
      </c>
      <c r="AI129" t="s">
        <v>126</v>
      </c>
      <c r="AJ129">
        <v>0</v>
      </c>
      <c r="AK129">
        <v>0</v>
      </c>
      <c r="AL129" t="s">
        <v>125</v>
      </c>
      <c r="AM129">
        <v>5</v>
      </c>
      <c r="AN129">
        <v>1</v>
      </c>
      <c r="AO129">
        <v>5</v>
      </c>
      <c r="AP129">
        <v>4</v>
      </c>
      <c r="AQ129">
        <v>0</v>
      </c>
      <c r="AR129">
        <v>0</v>
      </c>
      <c r="AS129">
        <v>2</v>
      </c>
      <c r="AT129">
        <v>0</v>
      </c>
      <c r="AU129">
        <v>12.1</v>
      </c>
      <c r="AV129">
        <v>31.7</v>
      </c>
      <c r="AW129">
        <v>64.900000000000006</v>
      </c>
      <c r="AX129">
        <v>0</v>
      </c>
      <c r="AY129">
        <v>0</v>
      </c>
      <c r="AZ129">
        <v>12.2</v>
      </c>
      <c r="BA129">
        <v>13</v>
      </c>
      <c r="BB129">
        <v>99.99</v>
      </c>
      <c r="BC129" t="s">
        <v>199</v>
      </c>
      <c r="BD129">
        <v>4.88</v>
      </c>
      <c r="BE129" t="s">
        <v>199</v>
      </c>
      <c r="BF129">
        <v>3</v>
      </c>
      <c r="BG129">
        <v>3.7</v>
      </c>
      <c r="BH129">
        <v>4</v>
      </c>
      <c r="BI129">
        <v>4</v>
      </c>
      <c r="BJ129">
        <v>5</v>
      </c>
      <c r="BK129" t="s">
        <v>126</v>
      </c>
      <c r="BL129" t="s">
        <v>126</v>
      </c>
      <c r="BM129">
        <v>1</v>
      </c>
      <c r="BN129">
        <v>64</v>
      </c>
      <c r="BO129">
        <v>1</v>
      </c>
      <c r="BP129">
        <v>24.9</v>
      </c>
      <c r="BQ129">
        <v>4</v>
      </c>
      <c r="BR129">
        <v>8</v>
      </c>
      <c r="BS129">
        <v>4</v>
      </c>
      <c r="BT129">
        <v>5</v>
      </c>
      <c r="BU129" t="s">
        <v>126</v>
      </c>
      <c r="BV129">
        <v>8</v>
      </c>
      <c r="BY129">
        <v>0</v>
      </c>
      <c r="BZ129">
        <v>717</v>
      </c>
      <c r="CA129">
        <v>24</v>
      </c>
      <c r="CB129" t="s">
        <v>129</v>
      </c>
      <c r="CC129" t="s">
        <v>129</v>
      </c>
      <c r="CD129" t="s">
        <v>129</v>
      </c>
      <c r="CH129">
        <v>0</v>
      </c>
      <c r="CI129">
        <v>0</v>
      </c>
      <c r="CJ129">
        <v>0</v>
      </c>
      <c r="CM129">
        <v>0</v>
      </c>
      <c r="CN129" t="s">
        <v>126</v>
      </c>
      <c r="CO129">
        <v>2</v>
      </c>
      <c r="CP129">
        <v>0</v>
      </c>
      <c r="CQ129">
        <v>0</v>
      </c>
      <c r="CR129">
        <v>0</v>
      </c>
      <c r="CS129">
        <v>9</v>
      </c>
      <c r="CT129">
        <v>6</v>
      </c>
      <c r="CU129">
        <v>2</v>
      </c>
      <c r="CV129">
        <v>0</v>
      </c>
      <c r="CW129">
        <v>1</v>
      </c>
      <c r="CX129">
        <v>0</v>
      </c>
      <c r="CZ129" t="s">
        <v>130</v>
      </c>
      <c r="DA129" t="s">
        <v>126</v>
      </c>
      <c r="DB129">
        <v>1000</v>
      </c>
      <c r="DC129">
        <v>2035</v>
      </c>
      <c r="DD129">
        <v>0</v>
      </c>
      <c r="DE129" t="s">
        <v>126</v>
      </c>
      <c r="DF129" s="2">
        <v>43224</v>
      </c>
      <c r="DG129" t="s">
        <v>131</v>
      </c>
      <c r="DH129" t="s">
        <v>142</v>
      </c>
      <c r="DI129" t="s">
        <v>150</v>
      </c>
      <c r="DJ129" t="s">
        <v>184</v>
      </c>
      <c r="DK129">
        <v>0</v>
      </c>
      <c r="DL129">
        <v>14</v>
      </c>
      <c r="DM129">
        <v>17</v>
      </c>
      <c r="DN129">
        <v>1</v>
      </c>
      <c r="DP129">
        <v>55</v>
      </c>
      <c r="DQ129">
        <v>1</v>
      </c>
      <c r="DR129" t="s">
        <v>143</v>
      </c>
      <c r="DS129">
        <v>4</v>
      </c>
      <c r="DT129">
        <v>843.7</v>
      </c>
    </row>
    <row r="130" spans="1:124" x14ac:dyDescent="0.2">
      <c r="A130" s="1" t="s">
        <v>543</v>
      </c>
      <c r="B130">
        <v>1</v>
      </c>
      <c r="C130">
        <v>4</v>
      </c>
      <c r="D130">
        <v>8</v>
      </c>
      <c r="E130">
        <v>0</v>
      </c>
      <c r="F130">
        <v>0</v>
      </c>
      <c r="G130">
        <v>1</v>
      </c>
      <c r="H130" t="s">
        <v>544</v>
      </c>
      <c r="I130" t="s">
        <v>545</v>
      </c>
      <c r="J130" t="s">
        <v>170</v>
      </c>
      <c r="K130">
        <v>0.17699999999999999</v>
      </c>
      <c r="M130">
        <v>61205524</v>
      </c>
      <c r="N130">
        <v>149330738</v>
      </c>
      <c r="O130">
        <v>3</v>
      </c>
      <c r="P130">
        <v>3</v>
      </c>
      <c r="Q130">
        <v>2</v>
      </c>
      <c r="R130">
        <v>2</v>
      </c>
      <c r="S130">
        <v>19</v>
      </c>
      <c r="T130">
        <v>2007</v>
      </c>
      <c r="U130">
        <v>2</v>
      </c>
      <c r="V130">
        <v>0</v>
      </c>
      <c r="W130">
        <v>500</v>
      </c>
      <c r="X130">
        <v>2016</v>
      </c>
      <c r="Y130" t="s">
        <v>125</v>
      </c>
      <c r="Z130">
        <v>8.8000000000000007</v>
      </c>
      <c r="AA130">
        <v>0</v>
      </c>
      <c r="AB130">
        <v>0</v>
      </c>
      <c r="AC130">
        <v>0</v>
      </c>
      <c r="AD130">
        <v>1</v>
      </c>
      <c r="AE130">
        <v>1</v>
      </c>
      <c r="AF130">
        <v>1</v>
      </c>
      <c r="AG130">
        <v>0</v>
      </c>
      <c r="AH130">
        <v>5</v>
      </c>
      <c r="AI130">
        <v>0</v>
      </c>
      <c r="AJ130">
        <v>0</v>
      </c>
      <c r="AK130">
        <v>0</v>
      </c>
      <c r="AL130" t="s">
        <v>125</v>
      </c>
      <c r="AM130">
        <v>1</v>
      </c>
      <c r="AN130">
        <v>5</v>
      </c>
      <c r="AO130">
        <v>5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8.8000000000000007</v>
      </c>
      <c r="AV130">
        <v>8.1</v>
      </c>
      <c r="AW130">
        <v>8.6999999999999993</v>
      </c>
      <c r="AX130">
        <v>0</v>
      </c>
      <c r="AY130">
        <v>0</v>
      </c>
      <c r="AZ130">
        <v>8.8000000000000007</v>
      </c>
      <c r="BA130">
        <v>9.8000000000000007</v>
      </c>
      <c r="BB130">
        <v>99.99</v>
      </c>
      <c r="BC130" t="s">
        <v>126</v>
      </c>
      <c r="BD130">
        <v>0</v>
      </c>
      <c r="BE130" t="s">
        <v>126</v>
      </c>
      <c r="BF130">
        <v>0</v>
      </c>
      <c r="BG130">
        <v>0</v>
      </c>
      <c r="BH130">
        <v>9</v>
      </c>
      <c r="BI130">
        <v>9</v>
      </c>
      <c r="BJ130">
        <v>8</v>
      </c>
      <c r="BK130">
        <v>8</v>
      </c>
      <c r="BL130" t="s">
        <v>126</v>
      </c>
      <c r="BM130">
        <v>1</v>
      </c>
      <c r="BN130">
        <v>96.1</v>
      </c>
      <c r="BO130">
        <v>1</v>
      </c>
      <c r="BP130">
        <v>44.3</v>
      </c>
      <c r="BQ130">
        <v>8</v>
      </c>
      <c r="BR130">
        <v>5</v>
      </c>
      <c r="BS130" t="s">
        <v>126</v>
      </c>
      <c r="BT130">
        <v>5</v>
      </c>
      <c r="BU130">
        <v>9</v>
      </c>
      <c r="BV130">
        <v>6</v>
      </c>
      <c r="BZ130">
        <v>616</v>
      </c>
      <c r="CA130">
        <v>24</v>
      </c>
      <c r="CB130" t="s">
        <v>129</v>
      </c>
      <c r="CC130" t="s">
        <v>129</v>
      </c>
      <c r="CD130" t="s">
        <v>129</v>
      </c>
      <c r="CL130" t="s">
        <v>133</v>
      </c>
      <c r="CM130">
        <v>0</v>
      </c>
      <c r="CN130" t="s">
        <v>126</v>
      </c>
      <c r="CO130">
        <v>2</v>
      </c>
      <c r="CP130">
        <v>0</v>
      </c>
      <c r="CQ130">
        <v>0</v>
      </c>
      <c r="CR130">
        <v>0</v>
      </c>
      <c r="CS130">
        <v>9</v>
      </c>
      <c r="CT130">
        <v>6</v>
      </c>
      <c r="CU130">
        <v>2</v>
      </c>
      <c r="CV130">
        <v>0</v>
      </c>
      <c r="CW130">
        <v>1</v>
      </c>
      <c r="CX130">
        <v>0</v>
      </c>
      <c r="CY130">
        <v>1</v>
      </c>
      <c r="CZ130" t="s">
        <v>130</v>
      </c>
      <c r="DA130">
        <v>8</v>
      </c>
      <c r="DB130">
        <v>600</v>
      </c>
      <c r="DC130">
        <v>2035</v>
      </c>
      <c r="DE130" t="s">
        <v>126</v>
      </c>
      <c r="DF130" s="2">
        <v>43224</v>
      </c>
      <c r="DG130" t="s">
        <v>131</v>
      </c>
      <c r="DH130" t="s">
        <v>134</v>
      </c>
      <c r="DN130">
        <v>0</v>
      </c>
      <c r="DP130">
        <v>98.9</v>
      </c>
      <c r="DQ130">
        <v>0</v>
      </c>
      <c r="DR130" t="s">
        <v>135</v>
      </c>
      <c r="DS130">
        <v>8</v>
      </c>
      <c r="DT130">
        <v>85.26</v>
      </c>
    </row>
    <row r="131" spans="1:124" x14ac:dyDescent="0.2">
      <c r="A131" s="1"/>
      <c r="DF131" s="2"/>
    </row>
    <row r="132" spans="1:124" x14ac:dyDescent="0.2">
      <c r="A132" s="1"/>
      <c r="DF132" s="2"/>
    </row>
    <row r="133" spans="1:124" x14ac:dyDescent="0.2">
      <c r="A133" s="1"/>
      <c r="DF133" s="2"/>
    </row>
    <row r="134" spans="1:124" x14ac:dyDescent="0.2">
      <c r="A134" s="1"/>
      <c r="DF134" s="2"/>
    </row>
    <row r="135" spans="1:124" x14ac:dyDescent="0.2">
      <c r="A135" s="1"/>
      <c r="DF135" s="2"/>
    </row>
    <row r="136" spans="1:124" x14ac:dyDescent="0.2">
      <c r="A136" s="1"/>
      <c r="DF136" s="2"/>
    </row>
    <row r="137" spans="1:124" x14ac:dyDescent="0.2">
      <c r="A137" s="1"/>
      <c r="DF137" s="2"/>
    </row>
    <row r="138" spans="1:124" x14ac:dyDescent="0.2">
      <c r="A138" s="1"/>
      <c r="DF138" s="2"/>
    </row>
    <row r="139" spans="1:124" x14ac:dyDescent="0.2">
      <c r="A139" s="1"/>
      <c r="DF139" s="2"/>
    </row>
    <row r="140" spans="1:124" x14ac:dyDescent="0.2">
      <c r="A140" s="1"/>
      <c r="DF140" s="2"/>
    </row>
    <row r="141" spans="1:124" x14ac:dyDescent="0.2">
      <c r="A141" s="1"/>
      <c r="DF141" s="2"/>
    </row>
    <row r="142" spans="1:124" x14ac:dyDescent="0.2">
      <c r="A142" s="1"/>
      <c r="DF142" s="2"/>
    </row>
    <row r="143" spans="1:124" x14ac:dyDescent="0.2">
      <c r="A143" s="1"/>
      <c r="DF143" s="2"/>
    </row>
    <row r="144" spans="1:124" x14ac:dyDescent="0.2">
      <c r="A144" s="1"/>
      <c r="DF144" s="2"/>
    </row>
    <row r="145" spans="1:110" x14ac:dyDescent="0.2">
      <c r="A145" s="1"/>
      <c r="DF145" s="2"/>
    </row>
    <row r="146" spans="1:110" x14ac:dyDescent="0.2">
      <c r="A146" s="1"/>
      <c r="DF146" s="2"/>
    </row>
    <row r="147" spans="1:110" x14ac:dyDescent="0.2">
      <c r="A147" s="1"/>
      <c r="DF147" s="2"/>
    </row>
    <row r="148" spans="1:110" x14ac:dyDescent="0.2">
      <c r="A148" s="1"/>
      <c r="DF148" s="2"/>
    </row>
    <row r="149" spans="1:110" x14ac:dyDescent="0.2">
      <c r="A149" s="1"/>
      <c r="DF149" s="2"/>
    </row>
    <row r="150" spans="1:110" x14ac:dyDescent="0.2">
      <c r="A150" s="1"/>
      <c r="DF150" s="2"/>
    </row>
    <row r="151" spans="1:110" x14ac:dyDescent="0.2">
      <c r="A151" s="1"/>
      <c r="DF151" s="2"/>
    </row>
    <row r="152" spans="1:110" x14ac:dyDescent="0.2">
      <c r="A152" s="1"/>
      <c r="DF152" s="2"/>
    </row>
    <row r="153" spans="1:110" x14ac:dyDescent="0.2">
      <c r="A153" s="1"/>
      <c r="DF153" s="2"/>
    </row>
    <row r="154" spans="1:110" x14ac:dyDescent="0.2">
      <c r="A154" s="1"/>
      <c r="DF154" s="2"/>
    </row>
    <row r="155" spans="1:110" x14ac:dyDescent="0.2">
      <c r="A155" s="1"/>
      <c r="DF155" s="2"/>
    </row>
    <row r="156" spans="1:110" x14ac:dyDescent="0.2">
      <c r="A156" s="1"/>
      <c r="DF156" s="2"/>
    </row>
    <row r="157" spans="1:110" x14ac:dyDescent="0.2">
      <c r="A157" s="1"/>
      <c r="DF157" s="2"/>
    </row>
    <row r="158" spans="1:110" x14ac:dyDescent="0.2">
      <c r="A158" s="1"/>
      <c r="DF158" s="2"/>
    </row>
    <row r="159" spans="1:110" x14ac:dyDescent="0.2">
      <c r="A159" s="1"/>
      <c r="DF159" s="2"/>
    </row>
    <row r="160" spans="1:110" x14ac:dyDescent="0.2">
      <c r="A160" s="1"/>
      <c r="DF160" s="2"/>
    </row>
    <row r="161" spans="1:110" x14ac:dyDescent="0.2">
      <c r="A161" s="1"/>
      <c r="DF161" s="2"/>
    </row>
    <row r="162" spans="1:110" x14ac:dyDescent="0.2">
      <c r="A162" s="1"/>
      <c r="DF162" s="2"/>
    </row>
    <row r="163" spans="1:110" x14ac:dyDescent="0.2">
      <c r="A163" s="1"/>
      <c r="DF163" s="2"/>
    </row>
    <row r="164" spans="1:110" x14ac:dyDescent="0.2">
      <c r="A164" s="1"/>
      <c r="DF164" s="2"/>
    </row>
    <row r="165" spans="1:110" x14ac:dyDescent="0.2">
      <c r="A165" s="1"/>
      <c r="DF165" s="2"/>
    </row>
    <row r="166" spans="1:110" x14ac:dyDescent="0.2">
      <c r="A166" s="1"/>
      <c r="DF166" s="2"/>
    </row>
    <row r="167" spans="1:110" x14ac:dyDescent="0.2">
      <c r="A167" s="1"/>
      <c r="DF167" s="2"/>
    </row>
    <row r="168" spans="1:110" x14ac:dyDescent="0.2">
      <c r="A168" s="1"/>
      <c r="DF168" s="2"/>
    </row>
    <row r="169" spans="1:110" x14ac:dyDescent="0.2">
      <c r="A169" s="1"/>
      <c r="DF169" s="2"/>
    </row>
    <row r="170" spans="1:110" x14ac:dyDescent="0.2">
      <c r="A170" s="1"/>
      <c r="DF170" s="2"/>
    </row>
    <row r="171" spans="1:110" x14ac:dyDescent="0.2">
      <c r="A171" s="1"/>
      <c r="DF171" s="2"/>
    </row>
    <row r="172" spans="1:110" x14ac:dyDescent="0.2">
      <c r="A172" s="1"/>
      <c r="DF172" s="2"/>
    </row>
    <row r="173" spans="1:110" x14ac:dyDescent="0.2">
      <c r="A173" s="1"/>
      <c r="DF173" s="2"/>
    </row>
    <row r="174" spans="1:110" x14ac:dyDescent="0.2">
      <c r="A174" s="1"/>
      <c r="DF174" s="2"/>
    </row>
    <row r="175" spans="1:110" x14ac:dyDescent="0.2">
      <c r="A175" s="1"/>
      <c r="DF175" s="2"/>
    </row>
    <row r="176" spans="1:110" x14ac:dyDescent="0.2">
      <c r="A176" s="1"/>
      <c r="DF176" s="2"/>
    </row>
    <row r="177" spans="1:110" x14ac:dyDescent="0.2">
      <c r="A177" s="1"/>
      <c r="DF177" s="2"/>
    </row>
    <row r="178" spans="1:110" x14ac:dyDescent="0.2">
      <c r="A178" s="1"/>
      <c r="DF178" s="2"/>
    </row>
    <row r="179" spans="1:110" x14ac:dyDescent="0.2">
      <c r="A179" s="1"/>
      <c r="DF179" s="2"/>
    </row>
    <row r="180" spans="1:110" x14ac:dyDescent="0.2">
      <c r="A180" s="1"/>
      <c r="DF180" s="2"/>
    </row>
    <row r="181" spans="1:110" x14ac:dyDescent="0.2">
      <c r="A181" s="1"/>
      <c r="DF181" s="2"/>
    </row>
    <row r="182" spans="1:110" x14ac:dyDescent="0.2">
      <c r="A182" s="1"/>
      <c r="DF182" s="2"/>
    </row>
    <row r="183" spans="1:110" x14ac:dyDescent="0.2">
      <c r="A183" s="1"/>
      <c r="DF183" s="2"/>
    </row>
    <row r="184" spans="1:110" x14ac:dyDescent="0.2">
      <c r="A184" s="1"/>
      <c r="DF184" s="2"/>
    </row>
    <row r="185" spans="1:110" x14ac:dyDescent="0.2">
      <c r="A185" s="1"/>
      <c r="DF185" s="2"/>
    </row>
    <row r="186" spans="1:110" x14ac:dyDescent="0.2">
      <c r="A186" s="1"/>
      <c r="DF186" s="2"/>
    </row>
    <row r="187" spans="1:110" x14ac:dyDescent="0.2">
      <c r="A187" s="1"/>
      <c r="DF187" s="2"/>
    </row>
    <row r="188" spans="1:110" x14ac:dyDescent="0.2">
      <c r="A188" s="1"/>
      <c r="DF188" s="2"/>
    </row>
    <row r="189" spans="1:110" x14ac:dyDescent="0.2">
      <c r="A189" s="1"/>
      <c r="DF189" s="2"/>
    </row>
    <row r="190" spans="1:110" x14ac:dyDescent="0.2">
      <c r="A190" s="1"/>
      <c r="DF190" s="2"/>
    </row>
    <row r="191" spans="1:110" x14ac:dyDescent="0.2">
      <c r="A191" s="1"/>
      <c r="DF191" s="2"/>
    </row>
    <row r="192" spans="1:110" x14ac:dyDescent="0.2">
      <c r="A192" s="1"/>
      <c r="DF192" s="2"/>
    </row>
    <row r="193" spans="1:110" x14ac:dyDescent="0.2">
      <c r="A193" s="1"/>
      <c r="DF193" s="2"/>
    </row>
    <row r="194" spans="1:110" x14ac:dyDescent="0.2">
      <c r="A194" s="1"/>
      <c r="DF194" s="2"/>
    </row>
    <row r="195" spans="1:110" x14ac:dyDescent="0.2">
      <c r="A195" s="1"/>
      <c r="DF195" s="2"/>
    </row>
    <row r="196" spans="1:110" x14ac:dyDescent="0.2">
      <c r="A196" s="1"/>
      <c r="DF196" s="2"/>
    </row>
    <row r="197" spans="1:110" x14ac:dyDescent="0.2">
      <c r="A197" s="1"/>
      <c r="DF197" s="2"/>
    </row>
    <row r="198" spans="1:110" x14ac:dyDescent="0.2">
      <c r="A198" s="1"/>
      <c r="DF198" s="2"/>
    </row>
    <row r="199" spans="1:110" x14ac:dyDescent="0.2">
      <c r="A199" s="1"/>
      <c r="DF199" s="2"/>
    </row>
    <row r="200" spans="1:110" x14ac:dyDescent="0.2">
      <c r="A200" s="1"/>
      <c r="DF200" s="2"/>
    </row>
    <row r="201" spans="1:110" x14ac:dyDescent="0.2">
      <c r="A201" s="1"/>
      <c r="DF201" s="2"/>
    </row>
    <row r="202" spans="1:110" x14ac:dyDescent="0.2">
      <c r="A202" s="1"/>
      <c r="DF202" s="2"/>
    </row>
    <row r="203" spans="1:110" x14ac:dyDescent="0.2">
      <c r="A203" s="1"/>
      <c r="DF203" s="2"/>
    </row>
    <row r="204" spans="1:110" x14ac:dyDescent="0.2">
      <c r="A204" s="1"/>
      <c r="DF204" s="2"/>
    </row>
    <row r="205" spans="1:110" x14ac:dyDescent="0.2">
      <c r="A205" s="1"/>
      <c r="DF205" s="2"/>
    </row>
    <row r="206" spans="1:110" x14ac:dyDescent="0.2">
      <c r="A206" s="1"/>
      <c r="DF206" s="2"/>
    </row>
    <row r="207" spans="1:110" x14ac:dyDescent="0.2">
      <c r="A207" s="1"/>
      <c r="DF207" s="2"/>
    </row>
    <row r="208" spans="1:110" x14ac:dyDescent="0.2">
      <c r="A208" s="1"/>
      <c r="DF208" s="2"/>
    </row>
    <row r="209" spans="1:110" x14ac:dyDescent="0.2">
      <c r="A209" s="1"/>
      <c r="DF209" s="2"/>
    </row>
    <row r="210" spans="1:110" x14ac:dyDescent="0.2">
      <c r="A210" s="1"/>
      <c r="DF210" s="2"/>
    </row>
    <row r="211" spans="1:110" x14ac:dyDescent="0.2">
      <c r="A211" s="1"/>
      <c r="DF211" s="2"/>
    </row>
    <row r="212" spans="1:110" x14ac:dyDescent="0.2">
      <c r="A212" s="1"/>
      <c r="DF212" s="2"/>
    </row>
    <row r="213" spans="1:110" x14ac:dyDescent="0.2">
      <c r="A213" s="1"/>
      <c r="DF213" s="2"/>
    </row>
    <row r="214" spans="1:110" x14ac:dyDescent="0.2">
      <c r="A214" s="1"/>
      <c r="DF214" s="2"/>
    </row>
    <row r="215" spans="1:110" x14ac:dyDescent="0.2">
      <c r="A215" s="1"/>
      <c r="DF215" s="2"/>
    </row>
    <row r="216" spans="1:110" x14ac:dyDescent="0.2">
      <c r="A216" s="1"/>
      <c r="DF216" s="2"/>
    </row>
    <row r="217" spans="1:110" x14ac:dyDescent="0.2">
      <c r="A217" s="1"/>
      <c r="DF217" s="2"/>
    </row>
    <row r="218" spans="1:110" x14ac:dyDescent="0.2">
      <c r="A218" s="1"/>
      <c r="DF218" s="2"/>
    </row>
    <row r="219" spans="1:110" x14ac:dyDescent="0.2">
      <c r="A219" s="1"/>
      <c r="DF219" s="2"/>
    </row>
    <row r="220" spans="1:110" x14ac:dyDescent="0.2">
      <c r="A220" s="1"/>
      <c r="DF220" s="2"/>
    </row>
    <row r="221" spans="1:110" x14ac:dyDescent="0.2">
      <c r="A221" s="1"/>
      <c r="DF221" s="2"/>
    </row>
    <row r="222" spans="1:110" x14ac:dyDescent="0.2">
      <c r="A222" s="1"/>
      <c r="DF222" s="2"/>
    </row>
    <row r="223" spans="1:110" x14ac:dyDescent="0.2">
      <c r="A223" s="1"/>
      <c r="DF223" s="2"/>
    </row>
    <row r="224" spans="1:110" x14ac:dyDescent="0.2">
      <c r="A224" s="1"/>
      <c r="DF224" s="2"/>
    </row>
    <row r="225" spans="1:110" x14ac:dyDescent="0.2">
      <c r="A225" s="1"/>
      <c r="DF225" s="2"/>
    </row>
    <row r="226" spans="1:110" x14ac:dyDescent="0.2">
      <c r="A226" s="1"/>
      <c r="DF226" s="2"/>
    </row>
    <row r="227" spans="1:110" x14ac:dyDescent="0.2">
      <c r="A227" s="1"/>
      <c r="DF227" s="2"/>
    </row>
    <row r="228" spans="1:110" x14ac:dyDescent="0.2">
      <c r="A228" s="1"/>
      <c r="DF228" s="2"/>
    </row>
    <row r="229" spans="1:110" x14ac:dyDescent="0.2">
      <c r="A229" s="1"/>
      <c r="DF229" s="2"/>
    </row>
    <row r="230" spans="1:110" x14ac:dyDescent="0.2">
      <c r="A230" s="1"/>
      <c r="DF230" s="2"/>
    </row>
    <row r="231" spans="1:110" x14ac:dyDescent="0.2">
      <c r="A231" s="1"/>
      <c r="DF231" s="2"/>
    </row>
    <row r="232" spans="1:110" x14ac:dyDescent="0.2">
      <c r="A232" s="1"/>
      <c r="DF232" s="2"/>
    </row>
    <row r="233" spans="1:110" x14ac:dyDescent="0.2">
      <c r="A233" s="1"/>
      <c r="DF233" s="2"/>
    </row>
    <row r="234" spans="1:110" x14ac:dyDescent="0.2">
      <c r="A234" s="1"/>
      <c r="DF234" s="2"/>
    </row>
    <row r="235" spans="1:110" x14ac:dyDescent="0.2">
      <c r="A235" s="1"/>
      <c r="DF235" s="2"/>
    </row>
    <row r="236" spans="1:110" x14ac:dyDescent="0.2">
      <c r="A236" s="1"/>
      <c r="DF236" s="2"/>
    </row>
    <row r="237" spans="1:110" x14ac:dyDescent="0.2">
      <c r="A237" s="1"/>
      <c r="DF237" s="2"/>
    </row>
    <row r="238" spans="1:110" x14ac:dyDescent="0.2">
      <c r="A238" s="1"/>
      <c r="DF238" s="2"/>
    </row>
    <row r="239" spans="1:110" x14ac:dyDescent="0.2">
      <c r="A239" s="1"/>
      <c r="DF239" s="2"/>
    </row>
    <row r="240" spans="1:110" x14ac:dyDescent="0.2">
      <c r="A240" s="1"/>
      <c r="DF240" s="2"/>
    </row>
    <row r="241" spans="1:110" x14ac:dyDescent="0.2">
      <c r="A241" s="1"/>
      <c r="DF241" s="2"/>
    </row>
    <row r="242" spans="1:110" x14ac:dyDescent="0.2">
      <c r="A242" s="1"/>
      <c r="DF242" s="2"/>
    </row>
    <row r="243" spans="1:110" x14ac:dyDescent="0.2">
      <c r="A243" s="1"/>
      <c r="DF243" s="2"/>
    </row>
    <row r="244" spans="1:110" x14ac:dyDescent="0.2">
      <c r="A244" s="1"/>
      <c r="DF244" s="2"/>
    </row>
    <row r="245" spans="1:110" x14ac:dyDescent="0.2">
      <c r="A245" s="1"/>
      <c r="DF245" s="2"/>
    </row>
    <row r="246" spans="1:110" x14ac:dyDescent="0.2">
      <c r="A246" s="1"/>
      <c r="DF246" s="2"/>
    </row>
    <row r="247" spans="1:110" x14ac:dyDescent="0.2">
      <c r="A247" s="1"/>
      <c r="DF247" s="2"/>
    </row>
    <row r="248" spans="1:110" x14ac:dyDescent="0.2">
      <c r="A248" s="1"/>
      <c r="DF248" s="2"/>
    </row>
    <row r="249" spans="1:110" x14ac:dyDescent="0.2">
      <c r="A249" s="1"/>
      <c r="DF249" s="2"/>
    </row>
    <row r="250" spans="1:110" x14ac:dyDescent="0.2">
      <c r="A250" s="1"/>
      <c r="DF250" s="2"/>
    </row>
    <row r="251" spans="1:110" x14ac:dyDescent="0.2">
      <c r="A251" s="1"/>
      <c r="DF251" s="2"/>
    </row>
    <row r="252" spans="1:110" x14ac:dyDescent="0.2">
      <c r="A252" s="1"/>
      <c r="DF252" s="2"/>
    </row>
    <row r="253" spans="1:110" x14ac:dyDescent="0.2">
      <c r="A253" s="1"/>
      <c r="DF253" s="2"/>
    </row>
    <row r="254" spans="1:110" x14ac:dyDescent="0.2">
      <c r="A254" s="1"/>
      <c r="DF254" s="2"/>
    </row>
    <row r="255" spans="1:110" x14ac:dyDescent="0.2">
      <c r="A255" s="1"/>
      <c r="DF255" s="2"/>
    </row>
    <row r="256" spans="1:110" x14ac:dyDescent="0.2">
      <c r="A256" s="1"/>
      <c r="DF256" s="2"/>
    </row>
    <row r="257" spans="1:110" x14ac:dyDescent="0.2">
      <c r="A257" s="1"/>
      <c r="DF257" s="2"/>
    </row>
    <row r="258" spans="1:110" x14ac:dyDescent="0.2">
      <c r="A258" s="1"/>
      <c r="DF258" s="2"/>
    </row>
    <row r="259" spans="1:110" x14ac:dyDescent="0.2">
      <c r="A259" s="1"/>
      <c r="DF259" s="2"/>
    </row>
    <row r="260" spans="1:110" x14ac:dyDescent="0.2">
      <c r="A260" s="1"/>
      <c r="DF260" s="2"/>
    </row>
    <row r="261" spans="1:110" x14ac:dyDescent="0.2">
      <c r="A261" s="1"/>
      <c r="DF261" s="2"/>
    </row>
    <row r="262" spans="1:110" x14ac:dyDescent="0.2">
      <c r="A262" s="1"/>
      <c r="DF262" s="2"/>
    </row>
    <row r="263" spans="1:110" x14ac:dyDescent="0.2">
      <c r="A263" s="1"/>
      <c r="DF263" s="2"/>
    </row>
    <row r="264" spans="1:110" x14ac:dyDescent="0.2">
      <c r="A264" s="1"/>
      <c r="DF264" s="2"/>
    </row>
    <row r="265" spans="1:110" x14ac:dyDescent="0.2">
      <c r="A265" s="1"/>
      <c r="DF265" s="2"/>
    </row>
    <row r="266" spans="1:110" x14ac:dyDescent="0.2">
      <c r="A266" s="1"/>
      <c r="DF266" s="2"/>
    </row>
    <row r="267" spans="1:110" x14ac:dyDescent="0.2">
      <c r="A267" s="1"/>
      <c r="DF267" s="2"/>
    </row>
    <row r="268" spans="1:110" x14ac:dyDescent="0.2">
      <c r="A268" s="1"/>
      <c r="DF268" s="2"/>
    </row>
    <row r="269" spans="1:110" x14ac:dyDescent="0.2">
      <c r="A269" s="1"/>
      <c r="DF269" s="2"/>
    </row>
    <row r="270" spans="1:110" x14ac:dyDescent="0.2">
      <c r="A270" s="1"/>
      <c r="DF270" s="2"/>
    </row>
    <row r="271" spans="1:110" x14ac:dyDescent="0.2">
      <c r="A271" s="1"/>
      <c r="DF271" s="2"/>
    </row>
    <row r="272" spans="1:110" x14ac:dyDescent="0.2">
      <c r="A272" s="1"/>
      <c r="DF272" s="2"/>
    </row>
    <row r="273" spans="1:110" x14ac:dyDescent="0.2">
      <c r="A273" s="1"/>
      <c r="DF273" s="2"/>
    </row>
    <row r="274" spans="1:110" x14ac:dyDescent="0.2">
      <c r="A274" s="1"/>
      <c r="DF274" s="2"/>
    </row>
    <row r="275" spans="1:110" x14ac:dyDescent="0.2">
      <c r="A275" s="1"/>
      <c r="DF275" s="2"/>
    </row>
    <row r="276" spans="1:110" x14ac:dyDescent="0.2">
      <c r="A276" s="1"/>
      <c r="DF276" s="2"/>
    </row>
    <row r="277" spans="1:110" x14ac:dyDescent="0.2">
      <c r="A277" s="1"/>
      <c r="DF277" s="2"/>
    </row>
    <row r="278" spans="1:110" x14ac:dyDescent="0.2">
      <c r="A278" s="1"/>
      <c r="DF278" s="2"/>
    </row>
    <row r="279" spans="1:110" x14ac:dyDescent="0.2">
      <c r="A279" s="1"/>
      <c r="DF279" s="2"/>
    </row>
    <row r="280" spans="1:110" x14ac:dyDescent="0.2">
      <c r="A280" s="1"/>
      <c r="DF280" s="2"/>
    </row>
    <row r="281" spans="1:110" x14ac:dyDescent="0.2">
      <c r="A281" s="1"/>
      <c r="DF281" s="2"/>
    </row>
    <row r="282" spans="1:110" x14ac:dyDescent="0.2">
      <c r="A282" s="1"/>
      <c r="DF282" s="2"/>
    </row>
    <row r="283" spans="1:110" x14ac:dyDescent="0.2">
      <c r="A283" s="1"/>
      <c r="DF283" s="2"/>
    </row>
    <row r="284" spans="1:110" x14ac:dyDescent="0.2">
      <c r="A284" s="1"/>
      <c r="DF284" s="2"/>
    </row>
    <row r="285" spans="1:110" x14ac:dyDescent="0.2">
      <c r="A285" s="1"/>
      <c r="DF285" s="2"/>
    </row>
    <row r="286" spans="1:110" x14ac:dyDescent="0.2">
      <c r="A286" s="1"/>
      <c r="DF286" s="2"/>
    </row>
    <row r="287" spans="1:110" x14ac:dyDescent="0.2">
      <c r="A287" s="1"/>
      <c r="DF287" s="2"/>
    </row>
    <row r="288" spans="1:110" x14ac:dyDescent="0.2">
      <c r="A288" s="1"/>
      <c r="DF288" s="2"/>
    </row>
    <row r="289" spans="1:110" x14ac:dyDescent="0.2">
      <c r="A289" s="1"/>
      <c r="DF289" s="2"/>
    </row>
    <row r="290" spans="1:110" x14ac:dyDescent="0.2">
      <c r="A290" s="1"/>
      <c r="DF290" s="2"/>
    </row>
    <row r="291" spans="1:110" x14ac:dyDescent="0.2">
      <c r="A291" s="1"/>
      <c r="DF291" s="2"/>
    </row>
    <row r="292" spans="1:110" x14ac:dyDescent="0.2">
      <c r="A292" s="1"/>
      <c r="DF292" s="2"/>
    </row>
    <row r="293" spans="1:110" x14ac:dyDescent="0.2">
      <c r="A293" s="1"/>
      <c r="DF293" s="2"/>
    </row>
    <row r="294" spans="1:110" x14ac:dyDescent="0.2">
      <c r="A294" s="1"/>
      <c r="DF294" s="2"/>
    </row>
    <row r="295" spans="1:110" x14ac:dyDescent="0.2">
      <c r="A295" s="1"/>
      <c r="DF295" s="2"/>
    </row>
    <row r="296" spans="1:110" x14ac:dyDescent="0.2">
      <c r="A296" s="1"/>
      <c r="DF296" s="2"/>
    </row>
    <row r="297" spans="1:110" x14ac:dyDescent="0.2">
      <c r="A297" s="1"/>
      <c r="DF297" s="2"/>
    </row>
    <row r="298" spans="1:110" x14ac:dyDescent="0.2">
      <c r="A298" s="1"/>
      <c r="DF298" s="2"/>
    </row>
    <row r="299" spans="1:110" x14ac:dyDescent="0.2">
      <c r="A299" s="1"/>
      <c r="DF299" s="2"/>
    </row>
    <row r="300" spans="1:110" x14ac:dyDescent="0.2">
      <c r="A300" s="1"/>
      <c r="DF300" s="2"/>
    </row>
    <row r="301" spans="1:110" x14ac:dyDescent="0.2">
      <c r="A301" s="1"/>
      <c r="DF301" s="2"/>
    </row>
    <row r="302" spans="1:110" x14ac:dyDescent="0.2">
      <c r="A302" s="1"/>
      <c r="DF302" s="2"/>
    </row>
    <row r="303" spans="1:110" x14ac:dyDescent="0.2">
      <c r="A303" s="1"/>
      <c r="DF303" s="2"/>
    </row>
    <row r="304" spans="1:110" x14ac:dyDescent="0.2">
      <c r="A304" s="1"/>
      <c r="DF304" s="2"/>
    </row>
    <row r="305" spans="1:110" x14ac:dyDescent="0.2">
      <c r="A305" s="1"/>
      <c r="DF305" s="2"/>
    </row>
    <row r="306" spans="1:110" x14ac:dyDescent="0.2">
      <c r="A306" s="1"/>
      <c r="DF306" s="2"/>
    </row>
    <row r="307" spans="1:110" x14ac:dyDescent="0.2">
      <c r="A307" s="1"/>
      <c r="DF307" s="2"/>
    </row>
    <row r="308" spans="1:110" x14ac:dyDescent="0.2">
      <c r="A308" s="1"/>
      <c r="DF308" s="2"/>
    </row>
    <row r="309" spans="1:110" x14ac:dyDescent="0.2">
      <c r="A309" s="1"/>
      <c r="DF309" s="2"/>
    </row>
    <row r="310" spans="1:110" x14ac:dyDescent="0.2">
      <c r="A310" s="1"/>
      <c r="DF310" s="2"/>
    </row>
    <row r="311" spans="1:110" x14ac:dyDescent="0.2">
      <c r="A311" s="1"/>
      <c r="DF311" s="2"/>
    </row>
    <row r="312" spans="1:110" x14ac:dyDescent="0.2">
      <c r="A312" s="1"/>
      <c r="DF312" s="2"/>
    </row>
    <row r="313" spans="1:110" x14ac:dyDescent="0.2">
      <c r="A313" s="1"/>
      <c r="DF313" s="2"/>
    </row>
    <row r="314" spans="1:110" x14ac:dyDescent="0.2">
      <c r="A314" s="1"/>
      <c r="DF314" s="2"/>
    </row>
    <row r="315" spans="1:110" x14ac:dyDescent="0.2">
      <c r="A315" s="1"/>
      <c r="DF315" s="2"/>
    </row>
    <row r="316" spans="1:110" x14ac:dyDescent="0.2">
      <c r="A316" s="1"/>
      <c r="DF316" s="2"/>
    </row>
    <row r="317" spans="1:110" x14ac:dyDescent="0.2">
      <c r="A317" s="1"/>
      <c r="DF317" s="2"/>
    </row>
    <row r="318" spans="1:110" x14ac:dyDescent="0.2">
      <c r="A318" s="1"/>
      <c r="DF318" s="2"/>
    </row>
    <row r="319" spans="1:110" x14ac:dyDescent="0.2">
      <c r="A319" s="1"/>
      <c r="DF319" s="2"/>
    </row>
    <row r="320" spans="1:110" x14ac:dyDescent="0.2">
      <c r="A320" s="1"/>
      <c r="DF320" s="2"/>
    </row>
    <row r="321" spans="1:110" x14ac:dyDescent="0.2">
      <c r="A321" s="1"/>
      <c r="DF321" s="2"/>
    </row>
    <row r="322" spans="1:110" x14ac:dyDescent="0.2">
      <c r="A322" s="1"/>
      <c r="DF322" s="2"/>
    </row>
    <row r="323" spans="1:110" x14ac:dyDescent="0.2">
      <c r="A323" s="1"/>
      <c r="DF323" s="2"/>
    </row>
    <row r="324" spans="1:110" x14ac:dyDescent="0.2">
      <c r="A324" s="1"/>
      <c r="DF324" s="2"/>
    </row>
    <row r="325" spans="1:110" x14ac:dyDescent="0.2">
      <c r="A325" s="1"/>
      <c r="DF325" s="2"/>
    </row>
    <row r="326" spans="1:110" x14ac:dyDescent="0.2">
      <c r="A326" s="1"/>
      <c r="DF326" s="2"/>
    </row>
    <row r="327" spans="1:110" x14ac:dyDescent="0.2">
      <c r="A327" s="1"/>
      <c r="DF327" s="2"/>
    </row>
    <row r="328" spans="1:110" x14ac:dyDescent="0.2">
      <c r="A328" s="1"/>
      <c r="DF328" s="2"/>
    </row>
    <row r="329" spans="1:110" x14ac:dyDescent="0.2">
      <c r="A329" s="1"/>
      <c r="DF329" s="2"/>
    </row>
    <row r="330" spans="1:110" x14ac:dyDescent="0.2">
      <c r="A330" s="1"/>
      <c r="DF330" s="2"/>
    </row>
    <row r="331" spans="1:110" x14ac:dyDescent="0.2">
      <c r="A331" s="1"/>
      <c r="DF331" s="2"/>
    </row>
    <row r="332" spans="1:110" x14ac:dyDescent="0.2">
      <c r="A332" s="1"/>
      <c r="DF332" s="2"/>
    </row>
    <row r="333" spans="1:110" x14ac:dyDescent="0.2">
      <c r="A333" s="1"/>
      <c r="DF333" s="2"/>
    </row>
    <row r="334" spans="1:110" x14ac:dyDescent="0.2">
      <c r="A334" s="1"/>
      <c r="DF334" s="2"/>
    </row>
    <row r="335" spans="1:110" x14ac:dyDescent="0.2">
      <c r="A335" s="1"/>
      <c r="DF335" s="2"/>
    </row>
    <row r="336" spans="1:110" x14ac:dyDescent="0.2">
      <c r="A336" s="1"/>
      <c r="DF336" s="2"/>
    </row>
    <row r="337" spans="1:110" x14ac:dyDescent="0.2">
      <c r="A337" s="1"/>
      <c r="DF337" s="2"/>
    </row>
    <row r="338" spans="1:110" x14ac:dyDescent="0.2">
      <c r="A338" s="1"/>
      <c r="DF338" s="2"/>
    </row>
    <row r="339" spans="1:110" x14ac:dyDescent="0.2">
      <c r="A339" s="1"/>
      <c r="DF339" s="2"/>
    </row>
    <row r="340" spans="1:110" x14ac:dyDescent="0.2">
      <c r="A340" s="1"/>
      <c r="DF340" s="2"/>
    </row>
    <row r="341" spans="1:110" x14ac:dyDescent="0.2">
      <c r="A341" s="1"/>
      <c r="DF341" s="2"/>
    </row>
    <row r="342" spans="1:110" x14ac:dyDescent="0.2">
      <c r="A342" s="1"/>
      <c r="DF342" s="2"/>
    </row>
    <row r="343" spans="1:110" x14ac:dyDescent="0.2">
      <c r="A343" s="1"/>
      <c r="DF343" s="2"/>
    </row>
    <row r="344" spans="1:110" x14ac:dyDescent="0.2">
      <c r="A344" s="1"/>
      <c r="DF344" s="2"/>
    </row>
    <row r="345" spans="1:110" x14ac:dyDescent="0.2">
      <c r="A345" s="1"/>
      <c r="DF345" s="2"/>
    </row>
    <row r="346" spans="1:110" x14ac:dyDescent="0.2">
      <c r="A346" s="1"/>
      <c r="DF346" s="2"/>
    </row>
    <row r="347" spans="1:110" x14ac:dyDescent="0.2">
      <c r="A347" s="1"/>
      <c r="DF347" s="2"/>
    </row>
    <row r="348" spans="1:110" x14ac:dyDescent="0.2">
      <c r="A348" s="1"/>
      <c r="DF348" s="2"/>
    </row>
    <row r="349" spans="1:110" x14ac:dyDescent="0.2">
      <c r="A349" s="1"/>
      <c r="DF349" s="2"/>
    </row>
    <row r="350" spans="1:110" x14ac:dyDescent="0.2">
      <c r="A350" s="1"/>
      <c r="DF350" s="2"/>
    </row>
    <row r="351" spans="1:110" x14ac:dyDescent="0.2">
      <c r="A351" s="1"/>
      <c r="DF351" s="2"/>
    </row>
    <row r="352" spans="1:110" x14ac:dyDescent="0.2">
      <c r="A352" s="1"/>
      <c r="DF352" s="2"/>
    </row>
    <row r="353" spans="1:110" x14ac:dyDescent="0.2">
      <c r="A353" s="1"/>
      <c r="DF353" s="2"/>
    </row>
    <row r="354" spans="1:110" x14ac:dyDescent="0.2">
      <c r="A354" s="1"/>
      <c r="DF354" s="2"/>
    </row>
    <row r="355" spans="1:110" x14ac:dyDescent="0.2">
      <c r="A355" s="1"/>
      <c r="DF355" s="2"/>
    </row>
    <row r="356" spans="1:110" x14ac:dyDescent="0.2">
      <c r="A356" s="1"/>
      <c r="DF356" s="2"/>
    </row>
    <row r="357" spans="1:110" x14ac:dyDescent="0.2">
      <c r="A357" s="1"/>
      <c r="DF357" s="2"/>
    </row>
    <row r="358" spans="1:110" x14ac:dyDescent="0.2">
      <c r="A358" s="1"/>
      <c r="DF358" s="2"/>
    </row>
    <row r="359" spans="1:110" x14ac:dyDescent="0.2">
      <c r="A359" s="1"/>
      <c r="DF359" s="2"/>
    </row>
    <row r="360" spans="1:110" x14ac:dyDescent="0.2">
      <c r="A360" s="1"/>
      <c r="DF360" s="2"/>
    </row>
    <row r="361" spans="1:110" x14ac:dyDescent="0.2">
      <c r="A361" s="1"/>
      <c r="DF361" s="2"/>
    </row>
    <row r="362" spans="1:110" x14ac:dyDescent="0.2">
      <c r="A362" s="1"/>
      <c r="DF362" s="2"/>
    </row>
    <row r="363" spans="1:110" x14ac:dyDescent="0.2">
      <c r="A363" s="1"/>
      <c r="DF363" s="2"/>
    </row>
    <row r="364" spans="1:110" x14ac:dyDescent="0.2">
      <c r="A364" s="1"/>
      <c r="DF364" s="2"/>
    </row>
    <row r="365" spans="1:110" x14ac:dyDescent="0.2">
      <c r="A365" s="1"/>
      <c r="DF365" s="2"/>
    </row>
    <row r="366" spans="1:110" x14ac:dyDescent="0.2">
      <c r="A366" s="1"/>
      <c r="DF366" s="2"/>
    </row>
    <row r="367" spans="1:110" x14ac:dyDescent="0.2">
      <c r="A367" s="1"/>
      <c r="DF367" s="2"/>
    </row>
    <row r="368" spans="1:110" x14ac:dyDescent="0.2">
      <c r="A368" s="1"/>
      <c r="DF368" s="2"/>
    </row>
    <row r="369" spans="1:110" x14ac:dyDescent="0.2">
      <c r="A369" s="1"/>
      <c r="DF369" s="2"/>
    </row>
    <row r="370" spans="1:110" x14ac:dyDescent="0.2">
      <c r="A370" s="1"/>
      <c r="DF370" s="2"/>
    </row>
    <row r="371" spans="1:110" x14ac:dyDescent="0.2">
      <c r="A371" s="1"/>
      <c r="DF371" s="2"/>
    </row>
    <row r="372" spans="1:110" x14ac:dyDescent="0.2">
      <c r="A372" s="1"/>
      <c r="DF372" s="2"/>
    </row>
    <row r="373" spans="1:110" x14ac:dyDescent="0.2">
      <c r="A373" s="1"/>
      <c r="DF373" s="2"/>
    </row>
    <row r="374" spans="1:110" x14ac:dyDescent="0.2">
      <c r="A374" s="1"/>
      <c r="DF374" s="2"/>
    </row>
    <row r="375" spans="1:110" x14ac:dyDescent="0.2">
      <c r="A375" s="1"/>
      <c r="DF375" s="2"/>
    </row>
    <row r="376" spans="1:110" x14ac:dyDescent="0.2">
      <c r="A376" s="1"/>
      <c r="DF376" s="2"/>
    </row>
    <row r="377" spans="1:110" x14ac:dyDescent="0.2">
      <c r="A377" s="1"/>
      <c r="DF377" s="2"/>
    </row>
    <row r="378" spans="1:110" x14ac:dyDescent="0.2">
      <c r="A378" s="1"/>
      <c r="DF378" s="2"/>
    </row>
    <row r="379" spans="1:110" x14ac:dyDescent="0.2">
      <c r="A379" s="1"/>
      <c r="DF379" s="2"/>
    </row>
    <row r="380" spans="1:110" x14ac:dyDescent="0.2">
      <c r="A380" s="1"/>
      <c r="DF380" s="2"/>
    </row>
    <row r="381" spans="1:110" x14ac:dyDescent="0.2">
      <c r="A381" s="1"/>
      <c r="DF381" s="2"/>
    </row>
    <row r="382" spans="1:110" x14ac:dyDescent="0.2">
      <c r="A382" s="1"/>
      <c r="DF382" s="2"/>
    </row>
    <row r="383" spans="1:110" x14ac:dyDescent="0.2">
      <c r="A383" s="1"/>
      <c r="DF383" s="2"/>
    </row>
    <row r="384" spans="1:110" x14ac:dyDescent="0.2">
      <c r="A384" s="1"/>
      <c r="DF384" s="2"/>
    </row>
    <row r="385" spans="1:110" x14ac:dyDescent="0.2">
      <c r="A385" s="1"/>
      <c r="DF385" s="2"/>
    </row>
    <row r="386" spans="1:110" x14ac:dyDescent="0.2">
      <c r="A386" s="1"/>
      <c r="DF386" s="2"/>
    </row>
    <row r="387" spans="1:110" x14ac:dyDescent="0.2">
      <c r="A387" s="1"/>
      <c r="DF387" s="2"/>
    </row>
    <row r="388" spans="1:110" x14ac:dyDescent="0.2">
      <c r="A388" s="1"/>
      <c r="DF388" s="2"/>
    </row>
    <row r="389" spans="1:110" x14ac:dyDescent="0.2">
      <c r="A389" s="1"/>
      <c r="DF389" s="2"/>
    </row>
    <row r="390" spans="1:110" x14ac:dyDescent="0.2">
      <c r="A390" s="1"/>
      <c r="DF390" s="2"/>
    </row>
    <row r="391" spans="1:110" x14ac:dyDescent="0.2">
      <c r="A391" s="1"/>
      <c r="DF391" s="2"/>
    </row>
    <row r="392" spans="1:110" x14ac:dyDescent="0.2">
      <c r="A392" s="1"/>
      <c r="DF392" s="2"/>
    </row>
    <row r="393" spans="1:110" x14ac:dyDescent="0.2">
      <c r="A393" s="1"/>
      <c r="DF393" s="2"/>
    </row>
    <row r="394" spans="1:110" x14ac:dyDescent="0.2">
      <c r="A394" s="1"/>
      <c r="DF394" s="2"/>
    </row>
    <row r="395" spans="1:110" x14ac:dyDescent="0.2">
      <c r="A395" s="1"/>
      <c r="DF395" s="2"/>
    </row>
    <row r="396" spans="1:110" x14ac:dyDescent="0.2">
      <c r="A396" s="1"/>
      <c r="DF396" s="2"/>
    </row>
    <row r="397" spans="1:110" x14ac:dyDescent="0.2">
      <c r="A397" s="1"/>
      <c r="DF397" s="2"/>
    </row>
    <row r="398" spans="1:110" x14ac:dyDescent="0.2">
      <c r="A398" s="1"/>
      <c r="DF398" s="2"/>
    </row>
    <row r="399" spans="1:110" x14ac:dyDescent="0.2">
      <c r="A399" s="1"/>
      <c r="DF399" s="2"/>
    </row>
    <row r="400" spans="1:110" x14ac:dyDescent="0.2">
      <c r="A400" s="1"/>
      <c r="DF400" s="2"/>
    </row>
    <row r="401" spans="1:110" x14ac:dyDescent="0.2">
      <c r="A401" s="1"/>
      <c r="DF401" s="2"/>
    </row>
    <row r="402" spans="1:110" x14ac:dyDescent="0.2">
      <c r="A402" s="1"/>
      <c r="DF402" s="2"/>
    </row>
    <row r="403" spans="1:110" x14ac:dyDescent="0.2">
      <c r="A403" s="1"/>
      <c r="DF403" s="2"/>
    </row>
    <row r="404" spans="1:110" x14ac:dyDescent="0.2">
      <c r="A404" s="1"/>
      <c r="DF404" s="2"/>
    </row>
    <row r="405" spans="1:110" x14ac:dyDescent="0.2">
      <c r="A405" s="1"/>
      <c r="DF405" s="2"/>
    </row>
    <row r="406" spans="1:110" x14ac:dyDescent="0.2">
      <c r="A406" s="1"/>
      <c r="DF406" s="2"/>
    </row>
    <row r="407" spans="1:110" x14ac:dyDescent="0.2">
      <c r="A407" s="1"/>
      <c r="DF407" s="2"/>
    </row>
    <row r="408" spans="1:110" x14ac:dyDescent="0.2">
      <c r="A408" s="1"/>
      <c r="DF408" s="2"/>
    </row>
    <row r="409" spans="1:110" x14ac:dyDescent="0.2">
      <c r="A409" s="1"/>
      <c r="DF409" s="2"/>
    </row>
    <row r="410" spans="1:110" x14ac:dyDescent="0.2">
      <c r="A410" s="1"/>
      <c r="DF410" s="2"/>
    </row>
    <row r="411" spans="1:110" x14ac:dyDescent="0.2">
      <c r="A411" s="1"/>
      <c r="DF411" s="2"/>
    </row>
    <row r="412" spans="1:110" x14ac:dyDescent="0.2">
      <c r="A412" s="1"/>
      <c r="DF412" s="2"/>
    </row>
    <row r="413" spans="1:110" x14ac:dyDescent="0.2">
      <c r="A413" s="1"/>
      <c r="DF413" s="2"/>
    </row>
    <row r="414" spans="1:110" x14ac:dyDescent="0.2">
      <c r="A414" s="1"/>
      <c r="DF414" s="2"/>
    </row>
    <row r="415" spans="1:110" x14ac:dyDescent="0.2">
      <c r="A415" s="1"/>
      <c r="DF415" s="2"/>
    </row>
    <row r="416" spans="1:110" x14ac:dyDescent="0.2">
      <c r="A416" s="1"/>
      <c r="DF416" s="2"/>
    </row>
    <row r="417" spans="1:110" x14ac:dyDescent="0.2">
      <c r="A417" s="1"/>
      <c r="DF417" s="2"/>
    </row>
    <row r="418" spans="1:110" x14ac:dyDescent="0.2">
      <c r="A418" s="1"/>
      <c r="DF418" s="2"/>
    </row>
    <row r="419" spans="1:110" x14ac:dyDescent="0.2">
      <c r="A419" s="1"/>
      <c r="DF419" s="2"/>
    </row>
    <row r="420" spans="1:110" x14ac:dyDescent="0.2">
      <c r="A420" s="1"/>
      <c r="DF420" s="2"/>
    </row>
    <row r="421" spans="1:110" x14ac:dyDescent="0.2">
      <c r="A421" s="1"/>
      <c r="DF421" s="2"/>
    </row>
    <row r="422" spans="1:110" x14ac:dyDescent="0.2">
      <c r="A422" s="1"/>
      <c r="DF422" s="2"/>
    </row>
    <row r="423" spans="1:110" x14ac:dyDescent="0.2">
      <c r="A423" s="1"/>
      <c r="DF423" s="2"/>
    </row>
    <row r="424" spans="1:110" x14ac:dyDescent="0.2">
      <c r="A424" s="1"/>
      <c r="DF424" s="2"/>
    </row>
    <row r="425" spans="1:110" x14ac:dyDescent="0.2">
      <c r="A425" s="1"/>
      <c r="DF425" s="2"/>
    </row>
    <row r="426" spans="1:110" x14ac:dyDescent="0.2">
      <c r="A426" s="1"/>
      <c r="DF426" s="2"/>
    </row>
    <row r="427" spans="1:110" x14ac:dyDescent="0.2">
      <c r="A427" s="1"/>
      <c r="DF427" s="2"/>
    </row>
    <row r="428" spans="1:110" x14ac:dyDescent="0.2">
      <c r="A428" s="1"/>
      <c r="DF428" s="2"/>
    </row>
    <row r="429" spans="1:110" x14ac:dyDescent="0.2">
      <c r="A429" s="1"/>
      <c r="DF429" s="2"/>
    </row>
    <row r="430" spans="1:110" x14ac:dyDescent="0.2">
      <c r="A430" s="1"/>
      <c r="DF430" s="2"/>
    </row>
    <row r="431" spans="1:110" x14ac:dyDescent="0.2">
      <c r="A431" s="1"/>
      <c r="DF431" s="2"/>
    </row>
    <row r="432" spans="1:110" x14ac:dyDescent="0.2">
      <c r="A432" s="1"/>
      <c r="DF432" s="2"/>
    </row>
    <row r="433" spans="1:110" x14ac:dyDescent="0.2">
      <c r="A433" s="1"/>
      <c r="DF433" s="2"/>
    </row>
    <row r="434" spans="1:110" x14ac:dyDescent="0.2">
      <c r="A434" s="1"/>
      <c r="DF434" s="2"/>
    </row>
    <row r="435" spans="1:110" x14ac:dyDescent="0.2">
      <c r="A435" s="1"/>
      <c r="DF435" s="2"/>
    </row>
    <row r="436" spans="1:110" x14ac:dyDescent="0.2">
      <c r="A436" s="1"/>
      <c r="DF436" s="2"/>
    </row>
    <row r="437" spans="1:110" x14ac:dyDescent="0.2">
      <c r="A437" s="1"/>
      <c r="DF437" s="2"/>
    </row>
    <row r="438" spans="1:110" x14ac:dyDescent="0.2">
      <c r="A438" s="1"/>
      <c r="DF438" s="2"/>
    </row>
    <row r="439" spans="1:110" x14ac:dyDescent="0.2">
      <c r="A439" s="1"/>
      <c r="DF439" s="2"/>
    </row>
    <row r="440" spans="1:110" x14ac:dyDescent="0.2">
      <c r="A440" s="1"/>
      <c r="DF440" s="2"/>
    </row>
    <row r="441" spans="1:110" x14ac:dyDescent="0.2">
      <c r="A441" s="1"/>
      <c r="DF441" s="2"/>
    </row>
    <row r="442" spans="1:110" x14ac:dyDescent="0.2">
      <c r="A442" s="1"/>
      <c r="DF442" s="2"/>
    </row>
    <row r="443" spans="1:110" x14ac:dyDescent="0.2">
      <c r="A443" s="1"/>
      <c r="DF443" s="2"/>
    </row>
    <row r="444" spans="1:110" x14ac:dyDescent="0.2">
      <c r="A444" s="1"/>
      <c r="DF444" s="2"/>
    </row>
    <row r="445" spans="1:110" x14ac:dyDescent="0.2">
      <c r="A445" s="1"/>
      <c r="DF445" s="2"/>
    </row>
    <row r="446" spans="1:110" x14ac:dyDescent="0.2">
      <c r="A446" s="1"/>
      <c r="DF446" s="2"/>
    </row>
    <row r="447" spans="1:110" x14ac:dyDescent="0.2">
      <c r="A447" s="1"/>
      <c r="DF447" s="2"/>
    </row>
    <row r="448" spans="1:110" x14ac:dyDescent="0.2">
      <c r="A448" s="1"/>
      <c r="DF448" s="2"/>
    </row>
    <row r="449" spans="1:110" x14ac:dyDescent="0.2">
      <c r="A449" s="1"/>
      <c r="DF449" s="2"/>
    </row>
    <row r="450" spans="1:110" x14ac:dyDescent="0.2">
      <c r="A450" s="1"/>
      <c r="DF450" s="2"/>
    </row>
    <row r="451" spans="1:110" x14ac:dyDescent="0.2">
      <c r="A451" s="1"/>
      <c r="DF451" s="2"/>
    </row>
    <row r="452" spans="1:110" x14ac:dyDescent="0.2">
      <c r="A452" s="1"/>
      <c r="DF452" s="2"/>
    </row>
    <row r="453" spans="1:110" x14ac:dyDescent="0.2">
      <c r="A453" s="1"/>
      <c r="DF453" s="2"/>
    </row>
    <row r="454" spans="1:110" x14ac:dyDescent="0.2">
      <c r="A454" s="1"/>
      <c r="DF454" s="2"/>
    </row>
    <row r="455" spans="1:110" x14ac:dyDescent="0.2">
      <c r="A455" s="1"/>
      <c r="DF455" s="2"/>
    </row>
    <row r="456" spans="1:110" x14ac:dyDescent="0.2">
      <c r="A456" s="1"/>
      <c r="DF456" s="2"/>
    </row>
    <row r="457" spans="1:110" x14ac:dyDescent="0.2">
      <c r="A457" s="1"/>
      <c r="DF457" s="2"/>
    </row>
    <row r="458" spans="1:110" x14ac:dyDescent="0.2">
      <c r="A458" s="1"/>
      <c r="DF458" s="2"/>
    </row>
    <row r="459" spans="1:110" x14ac:dyDescent="0.2">
      <c r="A459" s="1"/>
      <c r="DF459" s="2"/>
    </row>
    <row r="460" spans="1:110" x14ac:dyDescent="0.2">
      <c r="A460" s="1"/>
      <c r="DF460" s="2"/>
    </row>
    <row r="461" spans="1:110" x14ac:dyDescent="0.2">
      <c r="A461" s="1"/>
      <c r="DF461" s="2"/>
    </row>
    <row r="462" spans="1:110" x14ac:dyDescent="0.2">
      <c r="A462" s="1"/>
      <c r="DF462" s="2"/>
    </row>
    <row r="463" spans="1:110" x14ac:dyDescent="0.2">
      <c r="A463" s="1"/>
      <c r="DF463" s="2"/>
    </row>
    <row r="464" spans="1:110" x14ac:dyDescent="0.2">
      <c r="A464" s="1"/>
      <c r="DF464" s="2"/>
    </row>
    <row r="465" spans="1:110" x14ac:dyDescent="0.2">
      <c r="A465" s="1"/>
      <c r="DF465" s="2"/>
    </row>
    <row r="466" spans="1:110" x14ac:dyDescent="0.2">
      <c r="A466" s="1"/>
      <c r="DF466" s="2"/>
    </row>
    <row r="467" spans="1:110" x14ac:dyDescent="0.2">
      <c r="A467" s="1"/>
      <c r="DF467" s="2"/>
    </row>
    <row r="468" spans="1:110" x14ac:dyDescent="0.2">
      <c r="A468" s="1"/>
      <c r="DF468" s="2"/>
    </row>
    <row r="469" spans="1:110" x14ac:dyDescent="0.2">
      <c r="A469" s="1"/>
      <c r="DF469" s="2"/>
    </row>
    <row r="470" spans="1:110" x14ac:dyDescent="0.2">
      <c r="A470" s="1"/>
      <c r="DF470" s="2"/>
    </row>
    <row r="471" spans="1:110" x14ac:dyDescent="0.2">
      <c r="A471" s="1"/>
      <c r="DF471" s="2"/>
    </row>
    <row r="472" spans="1:110" x14ac:dyDescent="0.2">
      <c r="A472" s="1"/>
      <c r="DF472" s="2"/>
    </row>
    <row r="473" spans="1:110" x14ac:dyDescent="0.2">
      <c r="A473" s="1"/>
      <c r="DF473" s="2"/>
    </row>
    <row r="474" spans="1:110" x14ac:dyDescent="0.2">
      <c r="A474" s="1"/>
      <c r="DF474" s="2"/>
    </row>
    <row r="475" spans="1:110" x14ac:dyDescent="0.2">
      <c r="A475" s="1"/>
      <c r="DF475" s="2"/>
    </row>
    <row r="476" spans="1:110" x14ac:dyDescent="0.2">
      <c r="A476" s="1"/>
      <c r="DF476" s="2"/>
    </row>
    <row r="477" spans="1:110" x14ac:dyDescent="0.2">
      <c r="A477" s="1"/>
      <c r="DF477" s="2"/>
    </row>
    <row r="478" spans="1:110" x14ac:dyDescent="0.2">
      <c r="A478" s="1"/>
      <c r="DF478" s="2"/>
    </row>
    <row r="479" spans="1:110" x14ac:dyDescent="0.2">
      <c r="A479" s="1"/>
      <c r="DF479" s="2"/>
    </row>
    <row r="480" spans="1:110" x14ac:dyDescent="0.2">
      <c r="A480" s="1"/>
      <c r="DF480" s="2"/>
    </row>
    <row r="481" spans="1:110" x14ac:dyDescent="0.2">
      <c r="A481" s="1"/>
      <c r="DF481" s="2"/>
    </row>
    <row r="482" spans="1:110" x14ac:dyDescent="0.2">
      <c r="A482" s="1"/>
      <c r="DF482" s="2"/>
    </row>
    <row r="483" spans="1:110" x14ac:dyDescent="0.2">
      <c r="A483" s="1"/>
      <c r="DF483" s="2"/>
    </row>
    <row r="484" spans="1:110" x14ac:dyDescent="0.2">
      <c r="A484" s="1"/>
      <c r="DF484" s="2"/>
    </row>
    <row r="485" spans="1:110" x14ac:dyDescent="0.2">
      <c r="A485" s="1"/>
      <c r="DF485" s="2"/>
    </row>
    <row r="486" spans="1:110" x14ac:dyDescent="0.2">
      <c r="A486" s="1"/>
      <c r="DF486" s="2"/>
    </row>
    <row r="487" spans="1:110" x14ac:dyDescent="0.2">
      <c r="A487" s="1"/>
      <c r="DF487" s="2"/>
    </row>
    <row r="488" spans="1:110" x14ac:dyDescent="0.2">
      <c r="A488" s="1"/>
      <c r="DF488" s="2"/>
    </row>
    <row r="489" spans="1:110" x14ac:dyDescent="0.2">
      <c r="A489" s="1"/>
      <c r="DF489" s="2"/>
    </row>
    <row r="490" spans="1:110" x14ac:dyDescent="0.2">
      <c r="A490" s="1"/>
      <c r="DF490" s="2"/>
    </row>
    <row r="491" spans="1:110" x14ac:dyDescent="0.2">
      <c r="A491" s="1"/>
      <c r="DF491" s="2"/>
    </row>
    <row r="492" spans="1:110" x14ac:dyDescent="0.2">
      <c r="A492" s="1"/>
      <c r="DF492" s="2"/>
    </row>
    <row r="493" spans="1:110" x14ac:dyDescent="0.2">
      <c r="A493" s="1"/>
      <c r="DF493" s="2"/>
    </row>
    <row r="494" spans="1:110" x14ac:dyDescent="0.2">
      <c r="A494" s="1"/>
      <c r="DF494" s="2"/>
    </row>
    <row r="495" spans="1:110" x14ac:dyDescent="0.2">
      <c r="A495" s="1"/>
      <c r="DF495" s="2"/>
    </row>
    <row r="496" spans="1:110" x14ac:dyDescent="0.2">
      <c r="A496" s="1"/>
      <c r="DF496" s="2"/>
    </row>
    <row r="497" spans="1:110" x14ac:dyDescent="0.2">
      <c r="A497" s="1"/>
      <c r="DF497" s="2"/>
    </row>
    <row r="498" spans="1:110" x14ac:dyDescent="0.2">
      <c r="A498" s="1"/>
      <c r="DF498" s="2"/>
    </row>
    <row r="499" spans="1:110" x14ac:dyDescent="0.2">
      <c r="A499" s="1"/>
      <c r="DF499" s="2"/>
    </row>
    <row r="500" spans="1:110" x14ac:dyDescent="0.2">
      <c r="A500" s="1"/>
      <c r="DF500" s="2"/>
    </row>
    <row r="501" spans="1:110" x14ac:dyDescent="0.2">
      <c r="A501" s="1"/>
      <c r="DF501" s="2"/>
    </row>
    <row r="502" spans="1:110" x14ac:dyDescent="0.2">
      <c r="A502" s="1"/>
      <c r="DF502" s="2"/>
    </row>
    <row r="503" spans="1:110" x14ac:dyDescent="0.2">
      <c r="A503" s="1"/>
      <c r="DF503" s="2"/>
    </row>
    <row r="504" spans="1:110" x14ac:dyDescent="0.2">
      <c r="A504" s="1"/>
      <c r="DF504" s="2"/>
    </row>
    <row r="505" spans="1:110" x14ac:dyDescent="0.2">
      <c r="A505" s="1"/>
      <c r="DF505" s="2"/>
    </row>
    <row r="506" spans="1:110" x14ac:dyDescent="0.2">
      <c r="A506" s="1"/>
      <c r="DF506" s="2"/>
    </row>
    <row r="507" spans="1:110" x14ac:dyDescent="0.2">
      <c r="A507" s="1"/>
      <c r="DF507" s="2"/>
    </row>
    <row r="508" spans="1:110" x14ac:dyDescent="0.2">
      <c r="A508" s="1"/>
      <c r="DF508" s="2"/>
    </row>
    <row r="509" spans="1:110" x14ac:dyDescent="0.2">
      <c r="A509" s="1"/>
      <c r="DF509" s="2"/>
    </row>
    <row r="510" spans="1:110" x14ac:dyDescent="0.2">
      <c r="A510" s="1"/>
      <c r="DF510" s="2"/>
    </row>
    <row r="511" spans="1:110" x14ac:dyDescent="0.2">
      <c r="A511" s="1"/>
      <c r="DF511" s="2"/>
    </row>
    <row r="512" spans="1:110" x14ac:dyDescent="0.2">
      <c r="A512" s="1"/>
      <c r="DF512" s="2"/>
    </row>
    <row r="513" spans="1:110" x14ac:dyDescent="0.2">
      <c r="A513" s="1"/>
      <c r="DF513" s="2"/>
    </row>
    <row r="514" spans="1:110" x14ac:dyDescent="0.2">
      <c r="A514" s="1"/>
      <c r="DF514" s="2"/>
    </row>
    <row r="515" spans="1:110" x14ac:dyDescent="0.2">
      <c r="A515" s="1"/>
      <c r="DF515" s="2"/>
    </row>
    <row r="516" spans="1:110" x14ac:dyDescent="0.2">
      <c r="A516" s="1"/>
      <c r="DF516" s="2"/>
    </row>
    <row r="517" spans="1:110" x14ac:dyDescent="0.2">
      <c r="A517" s="1"/>
      <c r="DF517" s="2"/>
    </row>
    <row r="518" spans="1:110" x14ac:dyDescent="0.2">
      <c r="A518" s="1"/>
      <c r="DF518" s="2"/>
    </row>
    <row r="519" spans="1:110" x14ac:dyDescent="0.2">
      <c r="A519" s="1"/>
      <c r="DF519" s="2"/>
    </row>
    <row r="520" spans="1:110" x14ac:dyDescent="0.2">
      <c r="A520" s="1"/>
      <c r="DF520" s="2"/>
    </row>
    <row r="521" spans="1:110" x14ac:dyDescent="0.2">
      <c r="A521" s="1"/>
      <c r="DF521" s="2"/>
    </row>
    <row r="522" spans="1:110" x14ac:dyDescent="0.2">
      <c r="A522" s="1"/>
      <c r="DF522" s="2"/>
    </row>
    <row r="523" spans="1:110" x14ac:dyDescent="0.2">
      <c r="A523" s="1"/>
      <c r="DF523" s="2"/>
    </row>
    <row r="524" spans="1:110" x14ac:dyDescent="0.2">
      <c r="A524" s="1"/>
      <c r="DF524" s="2"/>
    </row>
    <row r="525" spans="1:110" x14ac:dyDescent="0.2">
      <c r="A525" s="1"/>
      <c r="DF525" s="2"/>
    </row>
    <row r="526" spans="1:110" x14ac:dyDescent="0.2">
      <c r="A526" s="1"/>
      <c r="DF526" s="2"/>
    </row>
    <row r="527" spans="1:110" x14ac:dyDescent="0.2">
      <c r="A527" s="1"/>
      <c r="DF527" s="2"/>
    </row>
    <row r="528" spans="1:110" x14ac:dyDescent="0.2">
      <c r="A528" s="1"/>
      <c r="DF528" s="2"/>
    </row>
    <row r="529" spans="1:110" x14ac:dyDescent="0.2">
      <c r="A529" s="1"/>
      <c r="DF529" s="2"/>
    </row>
    <row r="530" spans="1:110" x14ac:dyDescent="0.2">
      <c r="A530" s="1"/>
      <c r="DF530" s="2"/>
    </row>
    <row r="531" spans="1:110" x14ac:dyDescent="0.2">
      <c r="A531" s="1"/>
      <c r="DF531" s="2"/>
    </row>
    <row r="532" spans="1:110" x14ac:dyDescent="0.2">
      <c r="A532" s="1"/>
      <c r="DF532" s="2"/>
    </row>
    <row r="533" spans="1:110" x14ac:dyDescent="0.2">
      <c r="A533" s="1"/>
      <c r="DF533" s="2"/>
    </row>
    <row r="534" spans="1:110" x14ac:dyDescent="0.2">
      <c r="A534" s="1"/>
      <c r="DF534" s="2"/>
    </row>
    <row r="535" spans="1:110" x14ac:dyDescent="0.2">
      <c r="A535" s="1"/>
      <c r="DF535" s="2"/>
    </row>
    <row r="536" spans="1:110" x14ac:dyDescent="0.2">
      <c r="A536" s="1"/>
      <c r="DF536" s="2"/>
    </row>
    <row r="537" spans="1:110" x14ac:dyDescent="0.2">
      <c r="A537" s="1"/>
      <c r="DF537" s="2"/>
    </row>
    <row r="538" spans="1:110" x14ac:dyDescent="0.2">
      <c r="A538" s="1"/>
      <c r="DF538" s="2"/>
    </row>
    <row r="539" spans="1:110" x14ac:dyDescent="0.2">
      <c r="A539" s="1"/>
      <c r="DF539" s="2"/>
    </row>
    <row r="540" spans="1:110" x14ac:dyDescent="0.2">
      <c r="A540" s="1"/>
      <c r="DF540" s="2"/>
    </row>
    <row r="541" spans="1:110" x14ac:dyDescent="0.2">
      <c r="A541" s="1"/>
      <c r="DF541" s="2"/>
    </row>
    <row r="542" spans="1:110" x14ac:dyDescent="0.2">
      <c r="A542" s="1"/>
      <c r="DF542" s="2"/>
    </row>
    <row r="543" spans="1:110" x14ac:dyDescent="0.2">
      <c r="A543" s="1"/>
      <c r="DF543" s="2"/>
    </row>
    <row r="544" spans="1:110" x14ac:dyDescent="0.2">
      <c r="A544" s="1"/>
      <c r="DF544" s="2"/>
    </row>
    <row r="545" spans="1:110" x14ac:dyDescent="0.2">
      <c r="A545" s="1"/>
      <c r="DF545" s="2"/>
    </row>
    <row r="546" spans="1:110" x14ac:dyDescent="0.2">
      <c r="A546" s="1"/>
      <c r="DF546" s="2"/>
    </row>
    <row r="547" spans="1:110" x14ac:dyDescent="0.2">
      <c r="A547" s="1"/>
      <c r="DF547" s="2"/>
    </row>
    <row r="548" spans="1:110" x14ac:dyDescent="0.2">
      <c r="A548" s="1"/>
      <c r="DF548" s="2"/>
    </row>
    <row r="549" spans="1:110" x14ac:dyDescent="0.2">
      <c r="A549" s="1"/>
      <c r="DF549" s="2"/>
    </row>
    <row r="550" spans="1:110" x14ac:dyDescent="0.2">
      <c r="A550" s="1"/>
      <c r="DF550" s="2"/>
    </row>
    <row r="551" spans="1:110" x14ac:dyDescent="0.2">
      <c r="A551" s="1"/>
      <c r="DF551" s="2"/>
    </row>
    <row r="552" spans="1:110" x14ac:dyDescent="0.2">
      <c r="A552" s="1"/>
      <c r="DF552" s="2"/>
    </row>
    <row r="553" spans="1:110" x14ac:dyDescent="0.2">
      <c r="A553" s="1"/>
      <c r="DF553" s="2"/>
    </row>
    <row r="554" spans="1:110" x14ac:dyDescent="0.2">
      <c r="A554" s="1"/>
      <c r="DF554" s="2"/>
    </row>
    <row r="555" spans="1:110" x14ac:dyDescent="0.2">
      <c r="A555" s="1"/>
      <c r="DF555" s="2"/>
    </row>
    <row r="556" spans="1:110" x14ac:dyDescent="0.2">
      <c r="A556" s="1"/>
      <c r="DF556" s="2"/>
    </row>
    <row r="557" spans="1:110" x14ac:dyDescent="0.2">
      <c r="A557" s="1"/>
      <c r="DF557" s="2"/>
    </row>
    <row r="558" spans="1:110" x14ac:dyDescent="0.2">
      <c r="A558" s="1"/>
      <c r="DF558" s="2"/>
    </row>
    <row r="559" spans="1:110" x14ac:dyDescent="0.2">
      <c r="A559" s="1"/>
      <c r="DF559" s="2"/>
    </row>
    <row r="560" spans="1:110" x14ac:dyDescent="0.2">
      <c r="A560" s="1"/>
      <c r="DF560" s="2"/>
    </row>
    <row r="561" spans="1:110" x14ac:dyDescent="0.2">
      <c r="A561" s="1"/>
      <c r="DF561" s="2"/>
    </row>
    <row r="562" spans="1:110" x14ac:dyDescent="0.2">
      <c r="A562" s="1"/>
      <c r="DF562" s="2"/>
    </row>
    <row r="563" spans="1:110" x14ac:dyDescent="0.2">
      <c r="A563" s="1"/>
      <c r="DF563" s="2"/>
    </row>
    <row r="564" spans="1:110" x14ac:dyDescent="0.2">
      <c r="A564" s="1"/>
      <c r="DF564" s="2"/>
    </row>
    <row r="565" spans="1:110" x14ac:dyDescent="0.2">
      <c r="A565" s="1"/>
      <c r="DF565" s="2"/>
    </row>
    <row r="566" spans="1:110" x14ac:dyDescent="0.2">
      <c r="A566" s="1"/>
      <c r="DF566" s="2"/>
    </row>
    <row r="567" spans="1:110" x14ac:dyDescent="0.2">
      <c r="A567" s="1"/>
      <c r="DF567" s="2"/>
    </row>
    <row r="568" spans="1:110" x14ac:dyDescent="0.2">
      <c r="A568" s="1"/>
      <c r="DF568" s="2"/>
    </row>
    <row r="569" spans="1:110" x14ac:dyDescent="0.2">
      <c r="A569" s="1"/>
      <c r="DF569" s="2"/>
    </row>
    <row r="570" spans="1:110" x14ac:dyDescent="0.2">
      <c r="A570" s="1"/>
      <c r="DF570" s="2"/>
    </row>
    <row r="571" spans="1:110" x14ac:dyDescent="0.2">
      <c r="A571" s="1"/>
      <c r="DF571" s="2"/>
    </row>
    <row r="572" spans="1:110" x14ac:dyDescent="0.2">
      <c r="A572" s="1"/>
      <c r="DF572" s="2"/>
    </row>
    <row r="573" spans="1:110" x14ac:dyDescent="0.2">
      <c r="A573" s="1"/>
      <c r="DF573" s="2"/>
    </row>
    <row r="574" spans="1:110" x14ac:dyDescent="0.2">
      <c r="A574" s="1"/>
      <c r="DF574" s="2"/>
    </row>
    <row r="575" spans="1:110" x14ac:dyDescent="0.2">
      <c r="A575" s="1"/>
      <c r="DF575" s="2"/>
    </row>
    <row r="576" spans="1:110" x14ac:dyDescent="0.2">
      <c r="A576" s="1"/>
      <c r="DF576" s="2"/>
    </row>
    <row r="577" spans="1:110" x14ac:dyDescent="0.2">
      <c r="A577" s="1"/>
      <c r="DF577" s="2"/>
    </row>
    <row r="578" spans="1:110" x14ac:dyDescent="0.2">
      <c r="A578" s="1"/>
      <c r="DF578" s="2"/>
    </row>
    <row r="579" spans="1:110" x14ac:dyDescent="0.2">
      <c r="A579" s="1"/>
      <c r="DF579" s="2"/>
    </row>
    <row r="580" spans="1:110" x14ac:dyDescent="0.2">
      <c r="A580" s="1"/>
      <c r="DF580" s="2"/>
    </row>
    <row r="581" spans="1:110" x14ac:dyDescent="0.2">
      <c r="A581" s="1"/>
      <c r="DF581" s="2"/>
    </row>
    <row r="582" spans="1:110" x14ac:dyDescent="0.2">
      <c r="A582" s="1"/>
      <c r="DF582" s="2"/>
    </row>
    <row r="583" spans="1:110" x14ac:dyDescent="0.2">
      <c r="A583" s="1"/>
      <c r="DF583" s="2"/>
    </row>
    <row r="584" spans="1:110" x14ac:dyDescent="0.2">
      <c r="A584" s="1"/>
      <c r="DF584" s="2"/>
    </row>
    <row r="585" spans="1:110" x14ac:dyDescent="0.2">
      <c r="A585" s="1"/>
      <c r="DF585" s="2"/>
    </row>
    <row r="586" spans="1:110" x14ac:dyDescent="0.2">
      <c r="A586" s="1"/>
      <c r="DF586" s="2"/>
    </row>
    <row r="587" spans="1:110" x14ac:dyDescent="0.2">
      <c r="A587" s="1"/>
      <c r="DF587" s="2"/>
    </row>
    <row r="588" spans="1:110" x14ac:dyDescent="0.2">
      <c r="A588" s="1"/>
      <c r="DF588" s="2"/>
    </row>
    <row r="589" spans="1:110" x14ac:dyDescent="0.2">
      <c r="A589" s="1"/>
      <c r="DF589" s="2"/>
    </row>
    <row r="590" spans="1:110" x14ac:dyDescent="0.2">
      <c r="A590" s="1"/>
      <c r="DF590" s="2"/>
    </row>
    <row r="591" spans="1:110" x14ac:dyDescent="0.2">
      <c r="A591" s="1"/>
      <c r="DF591" s="2"/>
    </row>
    <row r="592" spans="1:110" x14ac:dyDescent="0.2">
      <c r="A592" s="1"/>
      <c r="DF592" s="2"/>
    </row>
    <row r="593" spans="1:110" x14ac:dyDescent="0.2">
      <c r="A593" s="1"/>
      <c r="DF593" s="2"/>
    </row>
    <row r="594" spans="1:110" x14ac:dyDescent="0.2">
      <c r="A594" s="1"/>
      <c r="DF594" s="2"/>
    </row>
    <row r="595" spans="1:110" x14ac:dyDescent="0.2">
      <c r="A595" s="1"/>
      <c r="DF595" s="2"/>
    </row>
    <row r="596" spans="1:110" x14ac:dyDescent="0.2">
      <c r="A596" s="1"/>
      <c r="DF596" s="2"/>
    </row>
    <row r="597" spans="1:110" x14ac:dyDescent="0.2">
      <c r="A597" s="1"/>
      <c r="DF597" s="2"/>
    </row>
    <row r="598" spans="1:110" x14ac:dyDescent="0.2">
      <c r="A598" s="1"/>
      <c r="DF598" s="2"/>
    </row>
    <row r="599" spans="1:110" x14ac:dyDescent="0.2">
      <c r="A599" s="1"/>
      <c r="DF599" s="2"/>
    </row>
    <row r="600" spans="1:110" x14ac:dyDescent="0.2">
      <c r="A600" s="1"/>
      <c r="DF600" s="2"/>
    </row>
    <row r="601" spans="1:110" x14ac:dyDescent="0.2">
      <c r="A601" s="1"/>
      <c r="DF601" s="2"/>
    </row>
    <row r="602" spans="1:110" x14ac:dyDescent="0.2">
      <c r="A602" s="1"/>
      <c r="DF602" s="2"/>
    </row>
    <row r="603" spans="1:110" x14ac:dyDescent="0.2">
      <c r="A603" s="1"/>
      <c r="DF603" s="2"/>
    </row>
    <row r="604" spans="1:110" x14ac:dyDescent="0.2">
      <c r="A604" s="1"/>
      <c r="DF604" s="2"/>
    </row>
    <row r="605" spans="1:110" x14ac:dyDescent="0.2">
      <c r="A605" s="1"/>
      <c r="DF605" s="2"/>
    </row>
    <row r="606" spans="1:110" x14ac:dyDescent="0.2">
      <c r="A606" s="1"/>
      <c r="DF606" s="2"/>
    </row>
    <row r="607" spans="1:110" x14ac:dyDescent="0.2">
      <c r="A607" s="1"/>
      <c r="DF607" s="2"/>
    </row>
    <row r="608" spans="1:110" x14ac:dyDescent="0.2">
      <c r="A608" s="1"/>
      <c r="DF608" s="2"/>
    </row>
    <row r="609" spans="1:110" x14ac:dyDescent="0.2">
      <c r="A609" s="1"/>
      <c r="DF609" s="2"/>
    </row>
    <row r="610" spans="1:110" x14ac:dyDescent="0.2">
      <c r="A610" s="1"/>
      <c r="DF610" s="2"/>
    </row>
    <row r="611" spans="1:110" x14ac:dyDescent="0.2">
      <c r="A611" s="1"/>
      <c r="DF611" s="2"/>
    </row>
    <row r="612" spans="1:110" x14ac:dyDescent="0.2">
      <c r="A612" s="1"/>
      <c r="DF612" s="2"/>
    </row>
    <row r="613" spans="1:110" x14ac:dyDescent="0.2">
      <c r="A613" s="1"/>
      <c r="DF613" s="2"/>
    </row>
    <row r="614" spans="1:110" x14ac:dyDescent="0.2">
      <c r="A614" s="1"/>
      <c r="DF614" s="2"/>
    </row>
    <row r="615" spans="1:110" x14ac:dyDescent="0.2">
      <c r="A615" s="1"/>
      <c r="DF615" s="2"/>
    </row>
    <row r="616" spans="1:110" x14ac:dyDescent="0.2">
      <c r="A616" s="1"/>
      <c r="DF616" s="2"/>
    </row>
    <row r="617" spans="1:110" x14ac:dyDescent="0.2">
      <c r="A617" s="1"/>
      <c r="DF617" s="2"/>
    </row>
    <row r="618" spans="1:110" x14ac:dyDescent="0.2">
      <c r="A618" s="1"/>
      <c r="DF618" s="2"/>
    </row>
    <row r="619" spans="1:110" x14ac:dyDescent="0.2">
      <c r="A619" s="1"/>
      <c r="DF619" s="2"/>
    </row>
    <row r="620" spans="1:110" x14ac:dyDescent="0.2">
      <c r="A620" s="1"/>
      <c r="DF620" s="2"/>
    </row>
    <row r="621" spans="1:110" x14ac:dyDescent="0.2">
      <c r="A621" s="1"/>
      <c r="DF621" s="2"/>
    </row>
    <row r="622" spans="1:110" x14ac:dyDescent="0.2">
      <c r="A622" s="1"/>
      <c r="DF622" s="2"/>
    </row>
    <row r="623" spans="1:110" x14ac:dyDescent="0.2">
      <c r="A623" s="1"/>
      <c r="DF623" s="2"/>
    </row>
    <row r="624" spans="1:110" x14ac:dyDescent="0.2">
      <c r="A624" s="1"/>
      <c r="DF624" s="2"/>
    </row>
    <row r="625" spans="1:110" x14ac:dyDescent="0.2">
      <c r="A625" s="1"/>
      <c r="DF625" s="2"/>
    </row>
    <row r="626" spans="1:110" x14ac:dyDescent="0.2">
      <c r="A626" s="1"/>
      <c r="DF626" s="2"/>
    </row>
    <row r="627" spans="1:110" x14ac:dyDescent="0.2">
      <c r="A627" s="1"/>
      <c r="DF627" s="2"/>
    </row>
    <row r="628" spans="1:110" x14ac:dyDescent="0.2">
      <c r="A628" s="1"/>
      <c r="DF628" s="2"/>
    </row>
    <row r="629" spans="1:110" x14ac:dyDescent="0.2">
      <c r="A629" s="1"/>
      <c r="DF629" s="2"/>
    </row>
    <row r="630" spans="1:110" x14ac:dyDescent="0.2">
      <c r="A630" s="1"/>
      <c r="DF630" s="2"/>
    </row>
    <row r="631" spans="1:110" x14ac:dyDescent="0.2">
      <c r="A631" s="1"/>
      <c r="DF631" s="2"/>
    </row>
    <row r="632" spans="1:110" x14ac:dyDescent="0.2">
      <c r="A632" s="1"/>
      <c r="DF632" s="2"/>
    </row>
    <row r="633" spans="1:110" x14ac:dyDescent="0.2">
      <c r="A633" s="1"/>
      <c r="DF633" s="2"/>
    </row>
    <row r="634" spans="1:110" x14ac:dyDescent="0.2">
      <c r="A634" s="1"/>
      <c r="DF634" s="2"/>
    </row>
    <row r="635" spans="1:110" x14ac:dyDescent="0.2">
      <c r="A635" s="1"/>
      <c r="DF635" s="2"/>
    </row>
    <row r="636" spans="1:110" x14ac:dyDescent="0.2">
      <c r="A636" s="1"/>
      <c r="DF636" s="2"/>
    </row>
    <row r="637" spans="1:110" x14ac:dyDescent="0.2">
      <c r="A637" s="1"/>
      <c r="DF637" s="2"/>
    </row>
    <row r="638" spans="1:110" x14ac:dyDescent="0.2">
      <c r="A638" s="1"/>
      <c r="DF638" s="2"/>
    </row>
    <row r="639" spans="1:110" x14ac:dyDescent="0.2">
      <c r="A639" s="1"/>
      <c r="DF639" s="2"/>
    </row>
    <row r="640" spans="1:110" x14ac:dyDescent="0.2">
      <c r="A640" s="1"/>
      <c r="DF640" s="2"/>
    </row>
    <row r="641" spans="1:110" x14ac:dyDescent="0.2">
      <c r="A641" s="1"/>
      <c r="DF641" s="2"/>
    </row>
    <row r="642" spans="1:110" x14ac:dyDescent="0.2">
      <c r="A642" s="1"/>
      <c r="DF642" s="2"/>
    </row>
    <row r="643" spans="1:110" x14ac:dyDescent="0.2">
      <c r="A643" s="1"/>
      <c r="DF643" s="2"/>
    </row>
    <row r="644" spans="1:110" x14ac:dyDescent="0.2">
      <c r="A644" s="1"/>
      <c r="DF644" s="2"/>
    </row>
    <row r="645" spans="1:110" x14ac:dyDescent="0.2">
      <c r="A645" s="1"/>
      <c r="DF645" s="2"/>
    </row>
    <row r="646" spans="1:110" x14ac:dyDescent="0.2">
      <c r="A646" s="1"/>
      <c r="DF646" s="2"/>
    </row>
    <row r="647" spans="1:110" x14ac:dyDescent="0.2">
      <c r="A647" s="1"/>
      <c r="DF647" s="2"/>
    </row>
    <row r="648" spans="1:110" x14ac:dyDescent="0.2">
      <c r="A648" s="1"/>
      <c r="DF648" s="2"/>
    </row>
    <row r="649" spans="1:110" x14ac:dyDescent="0.2">
      <c r="A649" s="1"/>
      <c r="DF649" s="2"/>
    </row>
    <row r="650" spans="1:110" x14ac:dyDescent="0.2">
      <c r="A650" s="1"/>
      <c r="DF650" s="2"/>
    </row>
    <row r="651" spans="1:110" x14ac:dyDescent="0.2">
      <c r="A651" s="1"/>
      <c r="DF651" s="2"/>
    </row>
    <row r="652" spans="1:110" x14ac:dyDescent="0.2">
      <c r="A652" s="1"/>
      <c r="DF652" s="2"/>
    </row>
    <row r="653" spans="1:110" x14ac:dyDescent="0.2">
      <c r="A653" s="1"/>
      <c r="DF653" s="2"/>
    </row>
    <row r="654" spans="1:110" x14ac:dyDescent="0.2">
      <c r="A654" s="1"/>
      <c r="DF654" s="2"/>
    </row>
    <row r="655" spans="1:110" x14ac:dyDescent="0.2">
      <c r="A655" s="1"/>
      <c r="DF655" s="2"/>
    </row>
    <row r="656" spans="1:110" x14ac:dyDescent="0.2">
      <c r="A656" s="1"/>
      <c r="DF656" s="2"/>
    </row>
    <row r="657" spans="1:110" x14ac:dyDescent="0.2">
      <c r="A657" s="1"/>
      <c r="DF657" s="2"/>
    </row>
    <row r="658" spans="1:110" x14ac:dyDescent="0.2">
      <c r="A658" s="1"/>
      <c r="DF658" s="2"/>
    </row>
    <row r="659" spans="1:110" x14ac:dyDescent="0.2">
      <c r="A659" s="1"/>
      <c r="DF659" s="2"/>
    </row>
    <row r="660" spans="1:110" x14ac:dyDescent="0.2">
      <c r="A660" s="1"/>
      <c r="DF660" s="2"/>
    </row>
    <row r="661" spans="1:110" x14ac:dyDescent="0.2">
      <c r="A661" s="1"/>
      <c r="DF661" s="2"/>
    </row>
    <row r="662" spans="1:110" x14ac:dyDescent="0.2">
      <c r="A662" s="1"/>
      <c r="DF662" s="2"/>
    </row>
    <row r="663" spans="1:110" x14ac:dyDescent="0.2">
      <c r="A663" s="1"/>
      <c r="DF663" s="2"/>
    </row>
    <row r="664" spans="1:110" x14ac:dyDescent="0.2">
      <c r="A664" s="1"/>
      <c r="DF664" s="2"/>
    </row>
    <row r="665" spans="1:110" x14ac:dyDescent="0.2">
      <c r="A665" s="1"/>
      <c r="DF665" s="2"/>
    </row>
    <row r="666" spans="1:110" x14ac:dyDescent="0.2">
      <c r="A666" s="1"/>
      <c r="DF666" s="2"/>
    </row>
    <row r="667" spans="1:110" x14ac:dyDescent="0.2">
      <c r="A667" s="1"/>
      <c r="DF667" s="2"/>
    </row>
    <row r="668" spans="1:110" x14ac:dyDescent="0.2">
      <c r="A668" s="1"/>
      <c r="DF668" s="2"/>
    </row>
    <row r="669" spans="1:110" x14ac:dyDescent="0.2">
      <c r="A669" s="1"/>
      <c r="DF669" s="2"/>
    </row>
    <row r="670" spans="1:110" x14ac:dyDescent="0.2">
      <c r="A670" s="1"/>
      <c r="DF670" s="2"/>
    </row>
    <row r="671" spans="1:110" x14ac:dyDescent="0.2">
      <c r="A671" s="1"/>
      <c r="DF671" s="2"/>
    </row>
    <row r="672" spans="1:110" x14ac:dyDescent="0.2">
      <c r="A672" s="1"/>
      <c r="DF672" s="2"/>
    </row>
    <row r="673" spans="1:110" x14ac:dyDescent="0.2">
      <c r="A673" s="1"/>
      <c r="DF673" s="2"/>
    </row>
    <row r="674" spans="1:110" x14ac:dyDescent="0.2">
      <c r="A674" s="1"/>
      <c r="DF674" s="2"/>
    </row>
    <row r="675" spans="1:110" x14ac:dyDescent="0.2">
      <c r="A675" s="1"/>
      <c r="DF675" s="2"/>
    </row>
    <row r="676" spans="1:110" x14ac:dyDescent="0.2">
      <c r="A676" s="1"/>
      <c r="DF676" s="2"/>
    </row>
    <row r="677" spans="1:110" x14ac:dyDescent="0.2">
      <c r="A677" s="1"/>
      <c r="DF677" s="2"/>
    </row>
    <row r="678" spans="1:110" x14ac:dyDescent="0.2">
      <c r="A678" s="1"/>
      <c r="DF678" s="2"/>
    </row>
    <row r="679" spans="1:110" x14ac:dyDescent="0.2">
      <c r="A679" s="1"/>
      <c r="DF679" s="2"/>
    </row>
    <row r="680" spans="1:110" x14ac:dyDescent="0.2">
      <c r="A680" s="1"/>
      <c r="DF680" s="2"/>
    </row>
    <row r="681" spans="1:110" x14ac:dyDescent="0.2">
      <c r="A681" s="1"/>
      <c r="DF681" s="2"/>
    </row>
    <row r="682" spans="1:110" x14ac:dyDescent="0.2">
      <c r="A682" s="1"/>
      <c r="DF682" s="2"/>
    </row>
    <row r="683" spans="1:110" x14ac:dyDescent="0.2">
      <c r="A683" s="1"/>
      <c r="DF683" s="2"/>
    </row>
    <row r="684" spans="1:110" x14ac:dyDescent="0.2">
      <c r="A684" s="1"/>
      <c r="DF684" s="2"/>
    </row>
    <row r="685" spans="1:110" x14ac:dyDescent="0.2">
      <c r="A685" s="1"/>
      <c r="DF685" s="2"/>
    </row>
    <row r="686" spans="1:110" x14ac:dyDescent="0.2">
      <c r="A686" s="1"/>
      <c r="DF686" s="2"/>
    </row>
    <row r="687" spans="1:110" x14ac:dyDescent="0.2">
      <c r="A687" s="1"/>
      <c r="DF687" s="2"/>
    </row>
    <row r="688" spans="1:110" x14ac:dyDescent="0.2">
      <c r="A688" s="1"/>
      <c r="DF688" s="2"/>
    </row>
    <row r="689" spans="1:110" x14ac:dyDescent="0.2">
      <c r="A689" s="1"/>
      <c r="DF689" s="2"/>
    </row>
    <row r="690" spans="1:110" x14ac:dyDescent="0.2">
      <c r="A690" s="1"/>
      <c r="DF690" s="2"/>
    </row>
    <row r="691" spans="1:110" x14ac:dyDescent="0.2">
      <c r="A691" s="1"/>
      <c r="DF691" s="2"/>
    </row>
    <row r="692" spans="1:110" x14ac:dyDescent="0.2">
      <c r="A692" s="1"/>
      <c r="DF692" s="2"/>
    </row>
    <row r="693" spans="1:110" x14ac:dyDescent="0.2">
      <c r="A693" s="1"/>
      <c r="DF693" s="2"/>
    </row>
    <row r="694" spans="1:110" x14ac:dyDescent="0.2">
      <c r="A694" s="1"/>
      <c r="DF694" s="2"/>
    </row>
    <row r="695" spans="1:110" x14ac:dyDescent="0.2">
      <c r="A695" s="1"/>
      <c r="DF695" s="2"/>
    </row>
    <row r="696" spans="1:110" x14ac:dyDescent="0.2">
      <c r="A696" s="1"/>
      <c r="DF696" s="2"/>
    </row>
    <row r="697" spans="1:110" x14ac:dyDescent="0.2">
      <c r="A697" s="1"/>
      <c r="DF697" s="2"/>
    </row>
    <row r="698" spans="1:110" x14ac:dyDescent="0.2">
      <c r="A698" s="1"/>
      <c r="DF698" s="2"/>
    </row>
    <row r="699" spans="1:110" x14ac:dyDescent="0.2">
      <c r="A699" s="1"/>
      <c r="DF699" s="2"/>
    </row>
    <row r="700" spans="1:110" x14ac:dyDescent="0.2">
      <c r="A700" s="1"/>
      <c r="DF700" s="2"/>
    </row>
    <row r="701" spans="1:110" x14ac:dyDescent="0.2">
      <c r="A701" s="1"/>
      <c r="DF701" s="2"/>
    </row>
    <row r="702" spans="1:110" x14ac:dyDescent="0.2">
      <c r="A702" s="1"/>
      <c r="DF702" s="2"/>
    </row>
    <row r="703" spans="1:110" x14ac:dyDescent="0.2">
      <c r="A703" s="1"/>
      <c r="DF703" s="2"/>
    </row>
    <row r="704" spans="1:110" x14ac:dyDescent="0.2">
      <c r="A704" s="1"/>
      <c r="DF704" s="2"/>
    </row>
    <row r="705" spans="1:110" x14ac:dyDescent="0.2">
      <c r="A705" s="1"/>
      <c r="DF705" s="2"/>
    </row>
    <row r="706" spans="1:110" x14ac:dyDescent="0.2">
      <c r="A706" s="1"/>
      <c r="DF706" s="2"/>
    </row>
    <row r="707" spans="1:110" x14ac:dyDescent="0.2">
      <c r="A707" s="1"/>
      <c r="DF707" s="2"/>
    </row>
    <row r="708" spans="1:110" x14ac:dyDescent="0.2">
      <c r="A708" s="1"/>
      <c r="DF708" s="2"/>
    </row>
    <row r="709" spans="1:110" x14ac:dyDescent="0.2">
      <c r="A709" s="1"/>
      <c r="DF709" s="2"/>
    </row>
    <row r="710" spans="1:110" x14ac:dyDescent="0.2">
      <c r="A710" s="1"/>
      <c r="DF710" s="2"/>
    </row>
    <row r="711" spans="1:110" x14ac:dyDescent="0.2">
      <c r="A711" s="1"/>
      <c r="DF711" s="2"/>
    </row>
    <row r="712" spans="1:110" x14ac:dyDescent="0.2">
      <c r="A712" s="1"/>
      <c r="DF712" s="2"/>
    </row>
    <row r="713" spans="1:110" x14ac:dyDescent="0.2">
      <c r="A713" s="1"/>
      <c r="DF713" s="2"/>
    </row>
    <row r="714" spans="1:110" x14ac:dyDescent="0.2">
      <c r="A714" s="1"/>
      <c r="DF714" s="2"/>
    </row>
    <row r="715" spans="1:110" x14ac:dyDescent="0.2">
      <c r="A715" s="1"/>
      <c r="DF715" s="2"/>
    </row>
    <row r="716" spans="1:110" x14ac:dyDescent="0.2">
      <c r="A716" s="1"/>
      <c r="DF716" s="2"/>
    </row>
    <row r="717" spans="1:110" x14ac:dyDescent="0.2">
      <c r="A717" s="1"/>
      <c r="DF717" s="2"/>
    </row>
    <row r="718" spans="1:110" x14ac:dyDescent="0.2">
      <c r="A718" s="1"/>
      <c r="DF718" s="2"/>
    </row>
    <row r="719" spans="1:110" x14ac:dyDescent="0.2">
      <c r="A719" s="1"/>
      <c r="DF719" s="2"/>
    </row>
    <row r="720" spans="1:110" x14ac:dyDescent="0.2">
      <c r="A720" s="1"/>
      <c r="DF720" s="2"/>
    </row>
    <row r="721" spans="1:110" x14ac:dyDescent="0.2">
      <c r="A721" s="1"/>
      <c r="DF721" s="2"/>
    </row>
    <row r="722" spans="1:110" x14ac:dyDescent="0.2">
      <c r="A722" s="1"/>
      <c r="DF722" s="2"/>
    </row>
    <row r="723" spans="1:110" x14ac:dyDescent="0.2">
      <c r="A723" s="1"/>
      <c r="DF723" s="2"/>
    </row>
    <row r="724" spans="1:110" x14ac:dyDescent="0.2">
      <c r="A724" s="1"/>
      <c r="DF724" s="2"/>
    </row>
    <row r="725" spans="1:110" x14ac:dyDescent="0.2">
      <c r="A725" s="1"/>
      <c r="DF725" s="2"/>
    </row>
    <row r="726" spans="1:110" x14ac:dyDescent="0.2">
      <c r="A726" s="1"/>
      <c r="DF726" s="2"/>
    </row>
    <row r="727" spans="1:110" x14ac:dyDescent="0.2">
      <c r="A727" s="1"/>
      <c r="DF727" s="2"/>
    </row>
    <row r="728" spans="1:110" x14ac:dyDescent="0.2">
      <c r="A728" s="1"/>
      <c r="DF728" s="2"/>
    </row>
    <row r="729" spans="1:110" x14ac:dyDescent="0.2">
      <c r="A729" s="1"/>
      <c r="DF729" s="2"/>
    </row>
    <row r="730" spans="1:110" x14ac:dyDescent="0.2">
      <c r="A730" s="1"/>
      <c r="DF730" s="2"/>
    </row>
    <row r="731" spans="1:110" x14ac:dyDescent="0.2">
      <c r="A731" s="1"/>
      <c r="DF731" s="2"/>
    </row>
    <row r="732" spans="1:110" x14ac:dyDescent="0.2">
      <c r="A732" s="1"/>
      <c r="DF732" s="2"/>
    </row>
    <row r="733" spans="1:110" x14ac:dyDescent="0.2">
      <c r="A733" s="1"/>
      <c r="DF733" s="2"/>
    </row>
    <row r="734" spans="1:110" x14ac:dyDescent="0.2">
      <c r="A734" s="1"/>
      <c r="DF734" s="2"/>
    </row>
    <row r="735" spans="1:110" x14ac:dyDescent="0.2">
      <c r="A735" s="1"/>
      <c r="DF735" s="2"/>
    </row>
    <row r="736" spans="1:110" x14ac:dyDescent="0.2">
      <c r="A736" s="1"/>
      <c r="DF736" s="2"/>
    </row>
    <row r="737" spans="1:110" x14ac:dyDescent="0.2">
      <c r="A737" s="1"/>
      <c r="DF737" s="2"/>
    </row>
    <row r="738" spans="1:110" x14ac:dyDescent="0.2">
      <c r="A738" s="1"/>
      <c r="DF738" s="2"/>
    </row>
    <row r="739" spans="1:110" x14ac:dyDescent="0.2">
      <c r="A739" s="1"/>
      <c r="DF739" s="2"/>
    </row>
    <row r="740" spans="1:110" x14ac:dyDescent="0.2">
      <c r="A740" s="1"/>
      <c r="DF740" s="2"/>
    </row>
    <row r="741" spans="1:110" x14ac:dyDescent="0.2">
      <c r="A741" s="1"/>
      <c r="DF741" s="2"/>
    </row>
    <row r="742" spans="1:110" x14ac:dyDescent="0.2">
      <c r="A742" s="1"/>
      <c r="DF742" s="2"/>
    </row>
    <row r="743" spans="1:110" x14ac:dyDescent="0.2">
      <c r="A743" s="1"/>
      <c r="DF743" s="2"/>
    </row>
    <row r="744" spans="1:110" x14ac:dyDescent="0.2">
      <c r="A744" s="1"/>
      <c r="DF744" s="2"/>
    </row>
    <row r="745" spans="1:110" x14ac:dyDescent="0.2">
      <c r="A745" s="1"/>
      <c r="DF745" s="2"/>
    </row>
    <row r="746" spans="1:110" x14ac:dyDescent="0.2">
      <c r="A746" s="1"/>
      <c r="DF746" s="2"/>
    </row>
    <row r="747" spans="1:110" x14ac:dyDescent="0.2">
      <c r="A747" s="1"/>
      <c r="DF747" s="2"/>
    </row>
    <row r="748" spans="1:110" x14ac:dyDescent="0.2">
      <c r="A748" s="1"/>
      <c r="DF748" s="2"/>
    </row>
    <row r="749" spans="1:110" x14ac:dyDescent="0.2">
      <c r="A749" s="1"/>
      <c r="DF749" s="2"/>
    </row>
    <row r="750" spans="1:110" x14ac:dyDescent="0.2">
      <c r="A750" s="1"/>
      <c r="DF750" s="2"/>
    </row>
    <row r="751" spans="1:110" x14ac:dyDescent="0.2">
      <c r="A751" s="1"/>
      <c r="DF751" s="2"/>
    </row>
    <row r="752" spans="1:110" x14ac:dyDescent="0.2">
      <c r="A752" s="1"/>
      <c r="DF752" s="2"/>
    </row>
    <row r="753" spans="1:110" x14ac:dyDescent="0.2">
      <c r="A753" s="1"/>
      <c r="DF753" s="2"/>
    </row>
    <row r="754" spans="1:110" x14ac:dyDescent="0.2">
      <c r="A754" s="1"/>
      <c r="DF754" s="2"/>
    </row>
    <row r="755" spans="1:110" x14ac:dyDescent="0.2">
      <c r="A755" s="1"/>
      <c r="DF755" s="2"/>
    </row>
    <row r="756" spans="1:110" x14ac:dyDescent="0.2">
      <c r="A756" s="1"/>
      <c r="DF756" s="2"/>
    </row>
    <row r="757" spans="1:110" x14ac:dyDescent="0.2">
      <c r="A757" s="1"/>
      <c r="DF757" s="2"/>
    </row>
    <row r="758" spans="1:110" x14ac:dyDescent="0.2">
      <c r="A758" s="1"/>
      <c r="DF758" s="2"/>
    </row>
    <row r="759" spans="1:110" x14ac:dyDescent="0.2">
      <c r="A759" s="1"/>
      <c r="DF759" s="2"/>
    </row>
    <row r="760" spans="1:110" x14ac:dyDescent="0.2">
      <c r="A760" s="1"/>
      <c r="DF760" s="2"/>
    </row>
    <row r="761" spans="1:110" x14ac:dyDescent="0.2">
      <c r="A761" s="1"/>
      <c r="DF761" s="2"/>
    </row>
    <row r="762" spans="1:110" x14ac:dyDescent="0.2">
      <c r="A762" s="1"/>
      <c r="DF762" s="2"/>
    </row>
    <row r="763" spans="1:110" x14ac:dyDescent="0.2">
      <c r="A763" s="1"/>
      <c r="DF763" s="2"/>
    </row>
    <row r="764" spans="1:110" x14ac:dyDescent="0.2">
      <c r="A764" s="1"/>
      <c r="DF764" s="2"/>
    </row>
    <row r="765" spans="1:110" x14ac:dyDescent="0.2">
      <c r="A765" s="1"/>
      <c r="DF765" s="2"/>
    </row>
    <row r="766" spans="1:110" x14ac:dyDescent="0.2">
      <c r="A766" s="1"/>
      <c r="DF766" s="2"/>
    </row>
    <row r="767" spans="1:110" x14ac:dyDescent="0.2">
      <c r="A767" s="1"/>
      <c r="DF767" s="2"/>
    </row>
    <row r="768" spans="1:110" x14ac:dyDescent="0.2">
      <c r="A768" s="1"/>
      <c r="DF768" s="2"/>
    </row>
    <row r="769" spans="1:110" x14ac:dyDescent="0.2">
      <c r="A769" s="1"/>
      <c r="DF769" s="2"/>
    </row>
    <row r="770" spans="1:110" x14ac:dyDescent="0.2">
      <c r="A770" s="1"/>
      <c r="DF770" s="2"/>
    </row>
    <row r="771" spans="1:110" x14ac:dyDescent="0.2">
      <c r="A771" s="1"/>
      <c r="DF771" s="2"/>
    </row>
    <row r="772" spans="1:110" x14ac:dyDescent="0.2">
      <c r="A772" s="1"/>
      <c r="DF772" s="2"/>
    </row>
    <row r="773" spans="1:110" x14ac:dyDescent="0.2">
      <c r="A773" s="1"/>
      <c r="DF773" s="2"/>
    </row>
    <row r="774" spans="1:110" x14ac:dyDescent="0.2">
      <c r="A774" s="1"/>
      <c r="DF774" s="2"/>
    </row>
    <row r="775" spans="1:110" x14ac:dyDescent="0.2">
      <c r="A775" s="1"/>
      <c r="DF775" s="2"/>
    </row>
    <row r="776" spans="1:110" x14ac:dyDescent="0.2">
      <c r="A776" s="1"/>
      <c r="DF776" s="2"/>
    </row>
    <row r="777" spans="1:110" x14ac:dyDescent="0.2">
      <c r="A777" s="1"/>
      <c r="DF777" s="2"/>
    </row>
    <row r="778" spans="1:110" x14ac:dyDescent="0.2">
      <c r="A778" s="1"/>
      <c r="DF778" s="2"/>
    </row>
    <row r="779" spans="1:110" x14ac:dyDescent="0.2">
      <c r="A779" s="1"/>
      <c r="DF779" s="2"/>
    </row>
    <row r="780" spans="1:110" x14ac:dyDescent="0.2">
      <c r="A780" s="1"/>
      <c r="DF780" s="2"/>
    </row>
    <row r="781" spans="1:110" x14ac:dyDescent="0.2">
      <c r="A781" s="1"/>
      <c r="DF781" s="2"/>
    </row>
    <row r="782" spans="1:110" x14ac:dyDescent="0.2">
      <c r="A782" s="1"/>
      <c r="DF782" s="2"/>
    </row>
    <row r="783" spans="1:110" x14ac:dyDescent="0.2">
      <c r="A783" s="1"/>
      <c r="DF783" s="2"/>
    </row>
    <row r="784" spans="1:110" x14ac:dyDescent="0.2">
      <c r="A784" s="1"/>
      <c r="DF784" s="2"/>
    </row>
    <row r="785" spans="1:110" x14ac:dyDescent="0.2">
      <c r="A785" s="1"/>
      <c r="DF785" s="2"/>
    </row>
    <row r="786" spans="1:110" x14ac:dyDescent="0.2">
      <c r="A786" s="1"/>
      <c r="DF786" s="2"/>
    </row>
    <row r="787" spans="1:110" x14ac:dyDescent="0.2">
      <c r="A787" s="1"/>
      <c r="DF787" s="2"/>
    </row>
    <row r="788" spans="1:110" x14ac:dyDescent="0.2">
      <c r="A788" s="1"/>
      <c r="DF788" s="2"/>
    </row>
    <row r="789" spans="1:110" x14ac:dyDescent="0.2">
      <c r="A789" s="1"/>
      <c r="DF789" s="2"/>
    </row>
    <row r="790" spans="1:110" x14ac:dyDescent="0.2">
      <c r="A790" s="1"/>
      <c r="DF790" s="2"/>
    </row>
    <row r="791" spans="1:110" x14ac:dyDescent="0.2">
      <c r="A791" s="1"/>
      <c r="DF791" s="2"/>
    </row>
    <row r="792" spans="1:110" x14ac:dyDescent="0.2">
      <c r="A792" s="1"/>
      <c r="DF792" s="2"/>
    </row>
    <row r="793" spans="1:110" x14ac:dyDescent="0.2">
      <c r="A793" s="1"/>
      <c r="DF793" s="2"/>
    </row>
    <row r="794" spans="1:110" x14ac:dyDescent="0.2">
      <c r="A794" s="1"/>
      <c r="DF794" s="2"/>
    </row>
    <row r="795" spans="1:110" x14ac:dyDescent="0.2">
      <c r="A795" s="1"/>
      <c r="DF795" s="2"/>
    </row>
    <row r="796" spans="1:110" x14ac:dyDescent="0.2">
      <c r="A796" s="1"/>
      <c r="DF796" s="2"/>
    </row>
    <row r="797" spans="1:110" x14ac:dyDescent="0.2">
      <c r="A797" s="1"/>
      <c r="DF797" s="2"/>
    </row>
    <row r="798" spans="1:110" x14ac:dyDescent="0.2">
      <c r="A798" s="1"/>
      <c r="DF798" s="2"/>
    </row>
    <row r="799" spans="1:110" x14ac:dyDescent="0.2">
      <c r="A799" s="1"/>
      <c r="DF799" s="2"/>
    </row>
    <row r="800" spans="1:110" x14ac:dyDescent="0.2">
      <c r="A800" s="1"/>
      <c r="DF800" s="2"/>
    </row>
    <row r="801" spans="1:110" x14ac:dyDescent="0.2">
      <c r="A801" s="1"/>
      <c r="DF801" s="2"/>
    </row>
    <row r="802" spans="1:110" x14ac:dyDescent="0.2">
      <c r="A802" s="1"/>
      <c r="DF802" s="2"/>
    </row>
    <row r="803" spans="1:110" x14ac:dyDescent="0.2">
      <c r="A803" s="1"/>
      <c r="DF803" s="2"/>
    </row>
    <row r="804" spans="1:110" x14ac:dyDescent="0.2">
      <c r="A804" s="1"/>
      <c r="DF804" s="2"/>
    </row>
    <row r="805" spans="1:110" x14ac:dyDescent="0.2">
      <c r="A805" s="1"/>
      <c r="DF805" s="2"/>
    </row>
    <row r="806" spans="1:110" x14ac:dyDescent="0.2">
      <c r="A806" s="1"/>
      <c r="DF806" s="2"/>
    </row>
    <row r="807" spans="1:110" x14ac:dyDescent="0.2">
      <c r="A807" s="1"/>
      <c r="DF807" s="2"/>
    </row>
    <row r="808" spans="1:110" x14ac:dyDescent="0.2">
      <c r="A808" s="1"/>
      <c r="DF808" s="2"/>
    </row>
    <row r="809" spans="1:110" x14ac:dyDescent="0.2">
      <c r="A809" s="1"/>
      <c r="DF809" s="2"/>
    </row>
    <row r="810" spans="1:110" x14ac:dyDescent="0.2">
      <c r="A810" s="1"/>
      <c r="DF810" s="2"/>
    </row>
    <row r="811" spans="1:110" x14ac:dyDescent="0.2">
      <c r="A811" s="1"/>
      <c r="DF811" s="2"/>
    </row>
    <row r="812" spans="1:110" x14ac:dyDescent="0.2">
      <c r="A812" s="1"/>
      <c r="DF812" s="2"/>
    </row>
    <row r="813" spans="1:110" x14ac:dyDescent="0.2">
      <c r="A813" s="1"/>
      <c r="DF813" s="2"/>
    </row>
    <row r="814" spans="1:110" x14ac:dyDescent="0.2">
      <c r="A814" s="1"/>
      <c r="DF814" s="2"/>
    </row>
    <row r="815" spans="1:110" x14ac:dyDescent="0.2">
      <c r="A815" s="1"/>
      <c r="DF815" s="2"/>
    </row>
    <row r="816" spans="1:110" x14ac:dyDescent="0.2">
      <c r="A816" s="1"/>
      <c r="DF816" s="2"/>
    </row>
    <row r="817" spans="1:110" x14ac:dyDescent="0.2">
      <c r="A817" s="1"/>
      <c r="DF817" s="2"/>
    </row>
    <row r="818" spans="1:110" x14ac:dyDescent="0.2">
      <c r="A818" s="1"/>
      <c r="DF818" s="2"/>
    </row>
    <row r="819" spans="1:110" x14ac:dyDescent="0.2">
      <c r="A819" s="1"/>
      <c r="DF819" s="2"/>
    </row>
    <row r="820" spans="1:110" x14ac:dyDescent="0.2">
      <c r="A820" s="1"/>
      <c r="DF820" s="2"/>
    </row>
    <row r="821" spans="1:110" x14ac:dyDescent="0.2">
      <c r="A821" s="1"/>
      <c r="DF821" s="2"/>
    </row>
    <row r="822" spans="1:110" x14ac:dyDescent="0.2">
      <c r="A822" s="1"/>
      <c r="DF822" s="2"/>
    </row>
    <row r="823" spans="1:110" x14ac:dyDescent="0.2">
      <c r="A823" s="1"/>
      <c r="DF823" s="2"/>
    </row>
    <row r="824" spans="1:110" x14ac:dyDescent="0.2">
      <c r="A824" s="1"/>
      <c r="DF824" s="2"/>
    </row>
    <row r="825" spans="1:110" x14ac:dyDescent="0.2">
      <c r="A825" s="1"/>
      <c r="DF825" s="2"/>
    </row>
    <row r="826" spans="1:110" x14ac:dyDescent="0.2">
      <c r="A826" s="1"/>
      <c r="DF826" s="2"/>
    </row>
    <row r="827" spans="1:110" x14ac:dyDescent="0.2">
      <c r="A827" s="1"/>
      <c r="DF827" s="2"/>
    </row>
    <row r="828" spans="1:110" x14ac:dyDescent="0.2">
      <c r="A828" s="1"/>
      <c r="DF828" s="2"/>
    </row>
    <row r="829" spans="1:110" x14ac:dyDescent="0.2">
      <c r="A829" s="1"/>
      <c r="DF829" s="2"/>
    </row>
    <row r="830" spans="1:110" x14ac:dyDescent="0.2">
      <c r="A830" s="1"/>
      <c r="DF830" s="2"/>
    </row>
    <row r="831" spans="1:110" x14ac:dyDescent="0.2">
      <c r="A831" s="1"/>
      <c r="DF831" s="2"/>
    </row>
    <row r="832" spans="1:110" x14ac:dyDescent="0.2">
      <c r="A832" s="1"/>
      <c r="DF832" s="2"/>
    </row>
    <row r="833" spans="1:110" x14ac:dyDescent="0.2">
      <c r="A833" s="1"/>
      <c r="DF833" s="2"/>
    </row>
    <row r="834" spans="1:110" x14ac:dyDescent="0.2">
      <c r="A834" s="1"/>
      <c r="DF834" s="2"/>
    </row>
    <row r="835" spans="1:110" x14ac:dyDescent="0.2">
      <c r="A835" s="1"/>
      <c r="DF835" s="2"/>
    </row>
    <row r="836" spans="1:110" x14ac:dyDescent="0.2">
      <c r="A836" s="1"/>
      <c r="DF836" s="2"/>
    </row>
    <row r="837" spans="1:110" x14ac:dyDescent="0.2">
      <c r="A837" s="1"/>
      <c r="DF837" s="2"/>
    </row>
    <row r="838" spans="1:110" x14ac:dyDescent="0.2">
      <c r="A838" s="1"/>
      <c r="DF838" s="2"/>
    </row>
    <row r="839" spans="1:110" x14ac:dyDescent="0.2">
      <c r="A839" s="1"/>
      <c r="DF839" s="2"/>
    </row>
    <row r="840" spans="1:110" x14ac:dyDescent="0.2">
      <c r="A840" s="1"/>
      <c r="DF840" s="2"/>
    </row>
    <row r="841" spans="1:110" x14ac:dyDescent="0.2">
      <c r="A841" s="1"/>
      <c r="DF841" s="2"/>
    </row>
    <row r="842" spans="1:110" x14ac:dyDescent="0.2">
      <c r="A842" s="1"/>
      <c r="DF842" s="2"/>
    </row>
    <row r="843" spans="1:110" x14ac:dyDescent="0.2">
      <c r="A843" s="1"/>
      <c r="DF843" s="2"/>
    </row>
    <row r="844" spans="1:110" x14ac:dyDescent="0.2">
      <c r="A844" s="1"/>
      <c r="DF844" s="2"/>
    </row>
    <row r="845" spans="1:110" x14ac:dyDescent="0.2">
      <c r="A845" s="1"/>
      <c r="DF845" s="2"/>
    </row>
    <row r="846" spans="1:110" x14ac:dyDescent="0.2">
      <c r="A846" s="1"/>
      <c r="DF846" s="2"/>
    </row>
    <row r="847" spans="1:110" x14ac:dyDescent="0.2">
      <c r="A847" s="1"/>
      <c r="DF847" s="2"/>
    </row>
    <row r="848" spans="1:110" x14ac:dyDescent="0.2">
      <c r="A848" s="1"/>
      <c r="DF848" s="2"/>
    </row>
    <row r="849" spans="1:110" x14ac:dyDescent="0.2">
      <c r="A849" s="1"/>
      <c r="DF849" s="2"/>
    </row>
    <row r="850" spans="1:110" x14ac:dyDescent="0.2">
      <c r="A850" s="1"/>
      <c r="DF850" s="2"/>
    </row>
    <row r="851" spans="1:110" x14ac:dyDescent="0.2">
      <c r="A851" s="1"/>
      <c r="DF851" s="2"/>
    </row>
    <row r="852" spans="1:110" x14ac:dyDescent="0.2">
      <c r="A852" s="1"/>
      <c r="DF852" s="2"/>
    </row>
    <row r="853" spans="1:110" x14ac:dyDescent="0.2">
      <c r="A853" s="1"/>
      <c r="DF853" s="2"/>
    </row>
    <row r="854" spans="1:110" x14ac:dyDescent="0.2">
      <c r="A854" s="1"/>
      <c r="DF854" s="2"/>
    </row>
    <row r="855" spans="1:110" x14ac:dyDescent="0.2">
      <c r="A855" s="1"/>
      <c r="DF855" s="2"/>
    </row>
    <row r="856" spans="1:110" x14ac:dyDescent="0.2">
      <c r="A856" s="1"/>
      <c r="DF856" s="2"/>
    </row>
    <row r="857" spans="1:110" x14ac:dyDescent="0.2">
      <c r="A857" s="1"/>
      <c r="DF857" s="2"/>
    </row>
    <row r="858" spans="1:110" x14ac:dyDescent="0.2">
      <c r="A858" s="1"/>
      <c r="DF858" s="2"/>
    </row>
    <row r="859" spans="1:110" x14ac:dyDescent="0.2">
      <c r="A859" s="1"/>
      <c r="DF859" s="2"/>
    </row>
    <row r="860" spans="1:110" x14ac:dyDescent="0.2">
      <c r="A860" s="1"/>
      <c r="DF860" s="2"/>
    </row>
    <row r="861" spans="1:110" x14ac:dyDescent="0.2">
      <c r="A861" s="1"/>
      <c r="DF861" s="2"/>
    </row>
    <row r="862" spans="1:110" x14ac:dyDescent="0.2">
      <c r="A862" s="1"/>
      <c r="DF862" s="2"/>
    </row>
    <row r="863" spans="1:110" x14ac:dyDescent="0.2">
      <c r="A863" s="1"/>
      <c r="DF863" s="2"/>
    </row>
    <row r="864" spans="1:110" x14ac:dyDescent="0.2">
      <c r="A864" s="1"/>
      <c r="DF864" s="2"/>
    </row>
    <row r="865" spans="1:110" x14ac:dyDescent="0.2">
      <c r="A865" s="1"/>
      <c r="DF865" s="2"/>
    </row>
    <row r="866" spans="1:110" x14ac:dyDescent="0.2">
      <c r="A866" s="1"/>
      <c r="DF866" s="2"/>
    </row>
    <row r="867" spans="1:110" x14ac:dyDescent="0.2">
      <c r="A867" s="1"/>
      <c r="DF867" s="2"/>
    </row>
    <row r="868" spans="1:110" x14ac:dyDescent="0.2">
      <c r="A868" s="1"/>
      <c r="DF868" s="2"/>
    </row>
    <row r="869" spans="1:110" x14ac:dyDescent="0.2">
      <c r="A869" s="1"/>
      <c r="DF869" s="2"/>
    </row>
    <row r="870" spans="1:110" x14ac:dyDescent="0.2">
      <c r="A870" s="1"/>
      <c r="DF870" s="2"/>
    </row>
    <row r="871" spans="1:110" x14ac:dyDescent="0.2">
      <c r="A871" s="1"/>
      <c r="DF871" s="2"/>
    </row>
    <row r="872" spans="1:110" x14ac:dyDescent="0.2">
      <c r="A872" s="1"/>
      <c r="DF872" s="2"/>
    </row>
    <row r="873" spans="1:110" x14ac:dyDescent="0.2">
      <c r="A873" s="1"/>
      <c r="DF873" s="2"/>
    </row>
    <row r="874" spans="1:110" x14ac:dyDescent="0.2">
      <c r="A874" s="1"/>
      <c r="DF874" s="2"/>
    </row>
    <row r="875" spans="1:110" x14ac:dyDescent="0.2">
      <c r="A875" s="1"/>
      <c r="DF875" s="2"/>
    </row>
    <row r="876" spans="1:110" x14ac:dyDescent="0.2">
      <c r="A876" s="1"/>
      <c r="DF876" s="2"/>
    </row>
    <row r="877" spans="1:110" x14ac:dyDescent="0.2">
      <c r="A877" s="1"/>
      <c r="DF877" s="2"/>
    </row>
    <row r="878" spans="1:110" x14ac:dyDescent="0.2">
      <c r="A878" s="1"/>
      <c r="DF878" s="2"/>
    </row>
    <row r="879" spans="1:110" x14ac:dyDescent="0.2">
      <c r="A879" s="1"/>
      <c r="DF879" s="2"/>
    </row>
    <row r="880" spans="1:110" x14ac:dyDescent="0.2">
      <c r="A880" s="1"/>
      <c r="DF880" s="2"/>
    </row>
    <row r="881" spans="1:110" x14ac:dyDescent="0.2">
      <c r="A881" s="1"/>
      <c r="DF881" s="2"/>
    </row>
    <row r="882" spans="1:110" x14ac:dyDescent="0.2">
      <c r="A882" s="1"/>
      <c r="DF882" s="2"/>
    </row>
    <row r="883" spans="1:110" x14ac:dyDescent="0.2">
      <c r="A883" s="1"/>
      <c r="DF883" s="2"/>
    </row>
    <row r="884" spans="1:110" x14ac:dyDescent="0.2">
      <c r="A884" s="1"/>
      <c r="DF884" s="2"/>
    </row>
    <row r="885" spans="1:110" x14ac:dyDescent="0.2">
      <c r="A885" s="1"/>
      <c r="DF885" s="2"/>
    </row>
    <row r="886" spans="1:110" x14ac:dyDescent="0.2">
      <c r="A886" s="1"/>
      <c r="DF886" s="2"/>
    </row>
    <row r="887" spans="1:110" x14ac:dyDescent="0.2">
      <c r="A887" s="1"/>
      <c r="DF887" s="2"/>
    </row>
    <row r="888" spans="1:110" x14ac:dyDescent="0.2">
      <c r="A888" s="1"/>
      <c r="DF888" s="2"/>
    </row>
    <row r="889" spans="1:110" x14ac:dyDescent="0.2">
      <c r="A889" s="1"/>
      <c r="DF889" s="2"/>
    </row>
    <row r="890" spans="1:110" x14ac:dyDescent="0.2">
      <c r="A890" s="1"/>
      <c r="DF890" s="2"/>
    </row>
    <row r="891" spans="1:110" x14ac:dyDescent="0.2">
      <c r="A891" s="1"/>
      <c r="DF891" s="2"/>
    </row>
    <row r="892" spans="1:110" x14ac:dyDescent="0.2">
      <c r="A892" s="1"/>
      <c r="DF892" s="2"/>
    </row>
    <row r="893" spans="1:110" x14ac:dyDescent="0.2">
      <c r="A893" s="1"/>
      <c r="DF893" s="2"/>
    </row>
    <row r="894" spans="1:110" x14ac:dyDescent="0.2">
      <c r="A894" s="1"/>
      <c r="DF894" s="2"/>
    </row>
    <row r="895" spans="1:110" x14ac:dyDescent="0.2">
      <c r="A895" s="1"/>
      <c r="DF895" s="2"/>
    </row>
    <row r="896" spans="1:110" x14ac:dyDescent="0.2">
      <c r="A896" s="1"/>
      <c r="DF896" s="2"/>
    </row>
    <row r="897" spans="1:110" x14ac:dyDescent="0.2">
      <c r="A897" s="1"/>
      <c r="DF897" s="2"/>
    </row>
    <row r="898" spans="1:110" x14ac:dyDescent="0.2">
      <c r="A898" s="1"/>
      <c r="DF898" s="2"/>
    </row>
    <row r="899" spans="1:110" x14ac:dyDescent="0.2">
      <c r="A899" s="1"/>
      <c r="DF899" s="2"/>
    </row>
    <row r="900" spans="1:110" x14ac:dyDescent="0.2">
      <c r="A900" s="1"/>
      <c r="DF900" s="2"/>
    </row>
    <row r="901" spans="1:110" x14ac:dyDescent="0.2">
      <c r="A901" s="1"/>
      <c r="DF901" s="2"/>
    </row>
    <row r="902" spans="1:110" x14ac:dyDescent="0.2">
      <c r="A902" s="1"/>
      <c r="DF902" s="2"/>
    </row>
    <row r="903" spans="1:110" x14ac:dyDescent="0.2">
      <c r="A903" s="1"/>
      <c r="DF903" s="2"/>
    </row>
    <row r="904" spans="1:110" x14ac:dyDescent="0.2">
      <c r="A904" s="1"/>
      <c r="DF904" s="2"/>
    </row>
    <row r="905" spans="1:110" x14ac:dyDescent="0.2">
      <c r="A905" s="1"/>
      <c r="DF905" s="2"/>
    </row>
    <row r="906" spans="1:110" x14ac:dyDescent="0.2">
      <c r="A906" s="1"/>
      <c r="DF906" s="2"/>
    </row>
    <row r="907" spans="1:110" x14ac:dyDescent="0.2">
      <c r="A907" s="1"/>
      <c r="DF907" s="2"/>
    </row>
    <row r="908" spans="1:110" x14ac:dyDescent="0.2">
      <c r="A908" s="1"/>
      <c r="DF908" s="2"/>
    </row>
    <row r="909" spans="1:110" x14ac:dyDescent="0.2">
      <c r="A909" s="1"/>
      <c r="DF909" s="2"/>
    </row>
    <row r="910" spans="1:110" x14ac:dyDescent="0.2">
      <c r="A910" s="1"/>
      <c r="DF910" s="2"/>
    </row>
    <row r="911" spans="1:110" x14ac:dyDescent="0.2">
      <c r="A911" s="1"/>
      <c r="DF911" s="2"/>
    </row>
    <row r="912" spans="1:110" x14ac:dyDescent="0.2">
      <c r="A912" s="1"/>
      <c r="DF912" s="2"/>
    </row>
    <row r="913" spans="1:110" x14ac:dyDescent="0.2">
      <c r="A913" s="1"/>
      <c r="DF913" s="2"/>
    </row>
    <row r="914" spans="1:110" x14ac:dyDescent="0.2">
      <c r="A914" s="1"/>
      <c r="DF914" s="2"/>
    </row>
    <row r="915" spans="1:110" x14ac:dyDescent="0.2">
      <c r="A915" s="1"/>
      <c r="DF915" s="2"/>
    </row>
    <row r="916" spans="1:110" x14ac:dyDescent="0.2">
      <c r="A916" s="1"/>
      <c r="DF916" s="2"/>
    </row>
    <row r="917" spans="1:110" x14ac:dyDescent="0.2">
      <c r="A917" s="1"/>
      <c r="DF917" s="2"/>
    </row>
    <row r="918" spans="1:110" x14ac:dyDescent="0.2">
      <c r="A918" s="1"/>
      <c r="DF918" s="2"/>
    </row>
    <row r="919" spans="1:110" x14ac:dyDescent="0.2">
      <c r="A919" s="1"/>
      <c r="DF919" s="2"/>
    </row>
    <row r="920" spans="1:110" x14ac:dyDescent="0.2">
      <c r="A920" s="1"/>
      <c r="DF920" s="2"/>
    </row>
    <row r="921" spans="1:110" x14ac:dyDescent="0.2">
      <c r="A921" s="1"/>
      <c r="DF921" s="2"/>
    </row>
    <row r="922" spans="1:110" x14ac:dyDescent="0.2">
      <c r="A922" s="1"/>
      <c r="DF922" s="2"/>
    </row>
    <row r="923" spans="1:110" x14ac:dyDescent="0.2">
      <c r="A923" s="1"/>
      <c r="DF923" s="2"/>
    </row>
    <row r="924" spans="1:110" x14ac:dyDescent="0.2">
      <c r="A924" s="1"/>
      <c r="DF924" s="2"/>
    </row>
    <row r="925" spans="1:110" x14ac:dyDescent="0.2">
      <c r="A925" s="1"/>
      <c r="DF925" s="2"/>
    </row>
    <row r="926" spans="1:110" x14ac:dyDescent="0.2">
      <c r="A926" s="1"/>
      <c r="DF926" s="2"/>
    </row>
    <row r="927" spans="1:110" x14ac:dyDescent="0.2">
      <c r="A927" s="1"/>
      <c r="DF927" s="2"/>
    </row>
    <row r="928" spans="1:110" x14ac:dyDescent="0.2">
      <c r="A928" s="1"/>
      <c r="DF928" s="2"/>
    </row>
    <row r="929" spans="1:110" x14ac:dyDescent="0.2">
      <c r="A929" s="1"/>
      <c r="DF929" s="2"/>
    </row>
    <row r="930" spans="1:110" x14ac:dyDescent="0.2">
      <c r="A930" s="1"/>
      <c r="DF930" s="2"/>
    </row>
    <row r="931" spans="1:110" x14ac:dyDescent="0.2">
      <c r="A931" s="1"/>
      <c r="DF931" s="2"/>
    </row>
    <row r="932" spans="1:110" x14ac:dyDescent="0.2">
      <c r="A932" s="1"/>
      <c r="DF932" s="2"/>
    </row>
    <row r="933" spans="1:110" x14ac:dyDescent="0.2">
      <c r="A933" s="1"/>
      <c r="DF933" s="2"/>
    </row>
    <row r="934" spans="1:110" x14ac:dyDescent="0.2">
      <c r="A934" s="1"/>
      <c r="DF934" s="2"/>
    </row>
    <row r="935" spans="1:110" x14ac:dyDescent="0.2">
      <c r="A935" s="1"/>
      <c r="DF935" s="2"/>
    </row>
    <row r="936" spans="1:110" x14ac:dyDescent="0.2">
      <c r="A936" s="1"/>
      <c r="DF936" s="2"/>
    </row>
    <row r="937" spans="1:110" x14ac:dyDescent="0.2">
      <c r="A937" s="1"/>
      <c r="DF937" s="2"/>
    </row>
    <row r="938" spans="1:110" x14ac:dyDescent="0.2">
      <c r="A938" s="1"/>
      <c r="DF938" s="2"/>
    </row>
    <row r="939" spans="1:110" x14ac:dyDescent="0.2">
      <c r="A939" s="1"/>
      <c r="DF939" s="2"/>
    </row>
    <row r="940" spans="1:110" x14ac:dyDescent="0.2">
      <c r="A940" s="1"/>
      <c r="DF940" s="2"/>
    </row>
    <row r="941" spans="1:110" x14ac:dyDescent="0.2">
      <c r="A941" s="1"/>
      <c r="DF941" s="2"/>
    </row>
    <row r="942" spans="1:110" x14ac:dyDescent="0.2">
      <c r="A942" s="1"/>
      <c r="DF942" s="2"/>
    </row>
    <row r="943" spans="1:110" x14ac:dyDescent="0.2">
      <c r="A943" s="1"/>
      <c r="DF943" s="2"/>
    </row>
    <row r="944" spans="1:110" x14ac:dyDescent="0.2">
      <c r="A944" s="1"/>
      <c r="DF944" s="2"/>
    </row>
    <row r="945" spans="1:110" x14ac:dyDescent="0.2">
      <c r="A945" s="1"/>
      <c r="DF945" s="2"/>
    </row>
    <row r="946" spans="1:110" x14ac:dyDescent="0.2">
      <c r="A946" s="1"/>
      <c r="DF946" s="2"/>
    </row>
    <row r="947" spans="1:110" x14ac:dyDescent="0.2">
      <c r="A947" s="1"/>
      <c r="DF947" s="2"/>
    </row>
    <row r="948" spans="1:110" x14ac:dyDescent="0.2">
      <c r="A948" s="1"/>
      <c r="DF948" s="2"/>
    </row>
    <row r="949" spans="1:110" x14ac:dyDescent="0.2">
      <c r="A949" s="1"/>
      <c r="DF949" s="2"/>
    </row>
    <row r="950" spans="1:110" x14ac:dyDescent="0.2">
      <c r="A950" s="1"/>
      <c r="DF950" s="2"/>
    </row>
    <row r="951" spans="1:110" x14ac:dyDescent="0.2">
      <c r="A951" s="1"/>
      <c r="DF951" s="2"/>
    </row>
    <row r="952" spans="1:110" x14ac:dyDescent="0.2">
      <c r="A952" s="1"/>
      <c r="DF952" s="2"/>
    </row>
    <row r="953" spans="1:110" x14ac:dyDescent="0.2">
      <c r="A953" s="1"/>
      <c r="DF953" s="2"/>
    </row>
    <row r="954" spans="1:110" x14ac:dyDescent="0.2">
      <c r="A954" s="1"/>
      <c r="DF954" s="2"/>
    </row>
    <row r="955" spans="1:110" x14ac:dyDescent="0.2">
      <c r="A955" s="1"/>
      <c r="DF955" s="2"/>
    </row>
    <row r="956" spans="1:110" x14ac:dyDescent="0.2">
      <c r="A956" s="1"/>
      <c r="DF956" s="2"/>
    </row>
    <row r="957" spans="1:110" x14ac:dyDescent="0.2">
      <c r="A957" s="1"/>
      <c r="DF957" s="2"/>
    </row>
    <row r="958" spans="1:110" x14ac:dyDescent="0.2">
      <c r="A958" s="1"/>
      <c r="DF958" s="2"/>
    </row>
    <row r="959" spans="1:110" x14ac:dyDescent="0.2">
      <c r="A959" s="1"/>
      <c r="DF959" s="2"/>
    </row>
    <row r="960" spans="1:110" x14ac:dyDescent="0.2">
      <c r="A960" s="1"/>
      <c r="DF960" s="2"/>
    </row>
    <row r="961" spans="1:110" x14ac:dyDescent="0.2">
      <c r="A961" s="1"/>
      <c r="DF961" s="2"/>
    </row>
    <row r="962" spans="1:110" x14ac:dyDescent="0.2">
      <c r="A962" s="1"/>
      <c r="DF962" s="2"/>
    </row>
    <row r="963" spans="1:110" x14ac:dyDescent="0.2">
      <c r="A963" s="1"/>
      <c r="DF963" s="2"/>
    </row>
    <row r="964" spans="1:110" x14ac:dyDescent="0.2">
      <c r="A964" s="1"/>
      <c r="DF964" s="2"/>
    </row>
    <row r="965" spans="1:110" x14ac:dyDescent="0.2">
      <c r="A965" s="1"/>
      <c r="DF965" s="2"/>
    </row>
    <row r="966" spans="1:110" x14ac:dyDescent="0.2">
      <c r="A966" s="1"/>
      <c r="DF966" s="2"/>
    </row>
    <row r="967" spans="1:110" x14ac:dyDescent="0.2">
      <c r="A967" s="1"/>
      <c r="DF967" s="2"/>
    </row>
    <row r="968" spans="1:110" x14ac:dyDescent="0.2">
      <c r="A968" s="1"/>
      <c r="DF968" s="2"/>
    </row>
    <row r="969" spans="1:110" x14ac:dyDescent="0.2">
      <c r="A969" s="1"/>
      <c r="DF969" s="2"/>
    </row>
    <row r="970" spans="1:110" x14ac:dyDescent="0.2">
      <c r="A970" s="1"/>
      <c r="DF970" s="2"/>
    </row>
    <row r="971" spans="1:110" x14ac:dyDescent="0.2">
      <c r="A971" s="1"/>
      <c r="DF971" s="2"/>
    </row>
    <row r="972" spans="1:110" x14ac:dyDescent="0.2">
      <c r="A972" s="1"/>
      <c r="DF972" s="2"/>
    </row>
    <row r="973" spans="1:110" x14ac:dyDescent="0.2">
      <c r="A973" s="1"/>
      <c r="DF973" s="2"/>
    </row>
    <row r="974" spans="1:110" x14ac:dyDescent="0.2">
      <c r="A974" s="1"/>
      <c r="DF974" s="2"/>
    </row>
    <row r="975" spans="1:110" x14ac:dyDescent="0.2">
      <c r="A975" s="1"/>
      <c r="DF975" s="2"/>
    </row>
    <row r="976" spans="1:110" x14ac:dyDescent="0.2">
      <c r="A976" s="1"/>
      <c r="DF976" s="2"/>
    </row>
    <row r="977" spans="1:110" x14ac:dyDescent="0.2">
      <c r="A977" s="1"/>
      <c r="DF977" s="2"/>
    </row>
    <row r="978" spans="1:110" x14ac:dyDescent="0.2">
      <c r="A978" s="1"/>
      <c r="DF978" s="2"/>
    </row>
    <row r="979" spans="1:110" x14ac:dyDescent="0.2">
      <c r="A979" s="1"/>
      <c r="DF979" s="2"/>
    </row>
    <row r="980" spans="1:110" x14ac:dyDescent="0.2">
      <c r="A980" s="1"/>
      <c r="DF980" s="2"/>
    </row>
    <row r="981" spans="1:110" x14ac:dyDescent="0.2">
      <c r="A981" s="1"/>
      <c r="DF981" s="2"/>
    </row>
    <row r="982" spans="1:110" x14ac:dyDescent="0.2">
      <c r="A982" s="1"/>
      <c r="DF982" s="2"/>
    </row>
    <row r="983" spans="1:110" x14ac:dyDescent="0.2">
      <c r="A983" s="1"/>
      <c r="DF983" s="2"/>
    </row>
    <row r="984" spans="1:110" x14ac:dyDescent="0.2">
      <c r="A984" s="1"/>
      <c r="DF984" s="2"/>
    </row>
    <row r="985" spans="1:110" x14ac:dyDescent="0.2">
      <c r="A985" s="1"/>
      <c r="DF985" s="2"/>
    </row>
    <row r="986" spans="1:110" x14ac:dyDescent="0.2">
      <c r="A986" s="1"/>
      <c r="DF986" s="2"/>
    </row>
    <row r="987" spans="1:110" x14ac:dyDescent="0.2">
      <c r="A987" s="1"/>
      <c r="DF987" s="2"/>
    </row>
    <row r="988" spans="1:110" x14ac:dyDescent="0.2">
      <c r="A988" s="1"/>
      <c r="DF988" s="2"/>
    </row>
    <row r="989" spans="1:110" x14ac:dyDescent="0.2">
      <c r="A989" s="1"/>
      <c r="DF989" s="2"/>
    </row>
    <row r="990" spans="1:110" x14ac:dyDescent="0.2">
      <c r="A990" s="1"/>
      <c r="DF990" s="2"/>
    </row>
    <row r="991" spans="1:110" x14ac:dyDescent="0.2">
      <c r="A991" s="1"/>
      <c r="DF991" s="2"/>
    </row>
    <row r="992" spans="1:110" x14ac:dyDescent="0.2">
      <c r="A992" s="1"/>
      <c r="DF992" s="2"/>
    </row>
    <row r="993" spans="1:110" x14ac:dyDescent="0.2">
      <c r="A993" s="1"/>
      <c r="DF993" s="2"/>
    </row>
    <row r="994" spans="1:110" x14ac:dyDescent="0.2">
      <c r="A994" s="1"/>
      <c r="DF994" s="2"/>
    </row>
    <row r="995" spans="1:110" x14ac:dyDescent="0.2">
      <c r="A995" s="1"/>
      <c r="DF995" s="2"/>
    </row>
    <row r="996" spans="1:110" x14ac:dyDescent="0.2">
      <c r="A996" s="1"/>
      <c r="DF996" s="2"/>
    </row>
    <row r="997" spans="1:110" x14ac:dyDescent="0.2">
      <c r="A997" s="1"/>
      <c r="DF997" s="2"/>
    </row>
    <row r="998" spans="1:110" x14ac:dyDescent="0.2">
      <c r="A998" s="1"/>
      <c r="DF998" s="2"/>
    </row>
    <row r="999" spans="1:110" x14ac:dyDescent="0.2">
      <c r="A999" s="1"/>
      <c r="DF999" s="2"/>
    </row>
    <row r="1000" spans="1:110" x14ac:dyDescent="0.2">
      <c r="A1000" s="1"/>
      <c r="DF1000" s="2"/>
    </row>
    <row r="1001" spans="1:110" x14ac:dyDescent="0.2">
      <c r="A1001" s="1"/>
      <c r="DF1001" s="2"/>
    </row>
    <row r="1002" spans="1:110" x14ac:dyDescent="0.2">
      <c r="A1002" s="1"/>
      <c r="DF1002" s="2"/>
    </row>
    <row r="1003" spans="1:110" x14ac:dyDescent="0.2">
      <c r="A1003" s="1"/>
      <c r="DF1003" s="2"/>
    </row>
    <row r="1004" spans="1:110" x14ac:dyDescent="0.2">
      <c r="A1004" s="1"/>
      <c r="DF1004" s="2"/>
    </row>
    <row r="1005" spans="1:110" x14ac:dyDescent="0.2">
      <c r="A1005" s="1"/>
      <c r="DF1005" s="2"/>
    </row>
    <row r="1006" spans="1:110" x14ac:dyDescent="0.2">
      <c r="A1006" s="1"/>
      <c r="DF1006" s="2"/>
    </row>
    <row r="1007" spans="1:110" x14ac:dyDescent="0.2">
      <c r="A1007" s="1"/>
      <c r="DF1007" s="2"/>
    </row>
    <row r="1008" spans="1:110" x14ac:dyDescent="0.2">
      <c r="A1008" s="1"/>
      <c r="DF1008" s="2"/>
    </row>
    <row r="1009" spans="1:110" x14ac:dyDescent="0.2">
      <c r="A1009" s="1"/>
      <c r="DF1009" s="2"/>
    </row>
    <row r="1010" spans="1:110" x14ac:dyDescent="0.2">
      <c r="A1010" s="1"/>
      <c r="DF1010" s="2"/>
    </row>
    <row r="1011" spans="1:110" x14ac:dyDescent="0.2">
      <c r="A1011" s="1"/>
      <c r="DF1011" s="2"/>
    </row>
    <row r="1012" spans="1:110" x14ac:dyDescent="0.2">
      <c r="A1012" s="1"/>
      <c r="DF1012" s="2"/>
    </row>
    <row r="1013" spans="1:110" x14ac:dyDescent="0.2">
      <c r="A1013" s="1"/>
      <c r="DF1013" s="2"/>
    </row>
    <row r="1014" spans="1:110" x14ac:dyDescent="0.2">
      <c r="A1014" s="1"/>
      <c r="DF1014" s="2"/>
    </row>
    <row r="1015" spans="1:110" x14ac:dyDescent="0.2">
      <c r="A1015" s="1"/>
      <c r="DF1015" s="2"/>
    </row>
    <row r="1016" spans="1:110" x14ac:dyDescent="0.2">
      <c r="A1016" s="1"/>
      <c r="DF1016" s="2"/>
    </row>
    <row r="1017" spans="1:110" x14ac:dyDescent="0.2">
      <c r="A1017" s="1"/>
      <c r="DF1017" s="2"/>
    </row>
    <row r="1018" spans="1:110" x14ac:dyDescent="0.2">
      <c r="A1018" s="1"/>
      <c r="DF1018" s="2"/>
    </row>
    <row r="1019" spans="1:110" x14ac:dyDescent="0.2">
      <c r="A1019" s="1"/>
      <c r="DF1019" s="2"/>
    </row>
    <row r="1020" spans="1:110" x14ac:dyDescent="0.2">
      <c r="A1020" s="1"/>
      <c r="DF1020" s="2"/>
    </row>
    <row r="1021" spans="1:110" x14ac:dyDescent="0.2">
      <c r="A1021" s="1"/>
      <c r="DF1021" s="2"/>
    </row>
    <row r="1022" spans="1:110" x14ac:dyDescent="0.2">
      <c r="A1022" s="1"/>
      <c r="DF1022" s="2"/>
    </row>
    <row r="1023" spans="1:110" x14ac:dyDescent="0.2">
      <c r="A1023" s="1"/>
      <c r="DF1023" s="2"/>
    </row>
    <row r="1024" spans="1:110" x14ac:dyDescent="0.2">
      <c r="A1024" s="1"/>
      <c r="DF1024" s="2"/>
    </row>
    <row r="1025" spans="1:110" x14ac:dyDescent="0.2">
      <c r="A1025" s="1"/>
      <c r="DF1025" s="2"/>
    </row>
    <row r="1026" spans="1:110" x14ac:dyDescent="0.2">
      <c r="A1026" s="1"/>
      <c r="DF1026" s="2"/>
    </row>
    <row r="1027" spans="1:110" x14ac:dyDescent="0.2">
      <c r="A1027" s="1"/>
      <c r="DF1027" s="2"/>
    </row>
    <row r="1028" spans="1:110" x14ac:dyDescent="0.2">
      <c r="A1028" s="1"/>
      <c r="DF1028" s="2"/>
    </row>
    <row r="1029" spans="1:110" x14ac:dyDescent="0.2">
      <c r="A1029" s="1"/>
      <c r="DF1029" s="2"/>
    </row>
    <row r="1030" spans="1:110" x14ac:dyDescent="0.2">
      <c r="A1030" s="1"/>
      <c r="DF1030" s="2"/>
    </row>
    <row r="1031" spans="1:110" x14ac:dyDescent="0.2">
      <c r="A1031" s="1"/>
      <c r="DF1031" s="2"/>
    </row>
    <row r="1032" spans="1:110" x14ac:dyDescent="0.2">
      <c r="A1032" s="1"/>
      <c r="DF1032" s="2"/>
    </row>
    <row r="1033" spans="1:110" x14ac:dyDescent="0.2">
      <c r="A1033" s="1"/>
      <c r="DF1033" s="2"/>
    </row>
    <row r="1034" spans="1:110" x14ac:dyDescent="0.2">
      <c r="A1034" s="1"/>
      <c r="DF1034" s="2"/>
    </row>
    <row r="1035" spans="1:110" x14ac:dyDescent="0.2">
      <c r="A1035" s="1"/>
      <c r="DF1035" s="2"/>
    </row>
    <row r="1036" spans="1:110" x14ac:dyDescent="0.2">
      <c r="A1036" s="1"/>
      <c r="DF1036" s="2"/>
    </row>
    <row r="1037" spans="1:110" x14ac:dyDescent="0.2">
      <c r="A1037" s="1"/>
      <c r="DF1037" s="2"/>
    </row>
    <row r="1038" spans="1:110" x14ac:dyDescent="0.2">
      <c r="A1038" s="1"/>
      <c r="DF1038" s="2"/>
    </row>
    <row r="1039" spans="1:110" x14ac:dyDescent="0.2">
      <c r="A1039" s="1"/>
      <c r="DF1039" s="2"/>
    </row>
    <row r="1040" spans="1:110" x14ac:dyDescent="0.2">
      <c r="A1040" s="1"/>
      <c r="DF1040" s="2"/>
    </row>
    <row r="1041" spans="1:110" x14ac:dyDescent="0.2">
      <c r="A1041" s="1"/>
      <c r="DF1041" s="2"/>
    </row>
    <row r="1042" spans="1:110" x14ac:dyDescent="0.2">
      <c r="A1042" s="1"/>
      <c r="DF1042" s="2"/>
    </row>
    <row r="1043" spans="1:110" x14ac:dyDescent="0.2">
      <c r="A1043" s="1"/>
      <c r="DF1043" s="2"/>
    </row>
    <row r="1044" spans="1:110" x14ac:dyDescent="0.2">
      <c r="A1044" s="1"/>
      <c r="DF1044" s="2"/>
    </row>
    <row r="1045" spans="1:110" x14ac:dyDescent="0.2">
      <c r="A1045" s="1"/>
      <c r="DF1045" s="2"/>
    </row>
    <row r="1046" spans="1:110" x14ac:dyDescent="0.2">
      <c r="A1046" s="1"/>
      <c r="DF1046" s="2"/>
    </row>
    <row r="1047" spans="1:110" x14ac:dyDescent="0.2">
      <c r="A1047" s="1"/>
      <c r="DF1047" s="2"/>
    </row>
    <row r="1048" spans="1:110" x14ac:dyDescent="0.2">
      <c r="A1048" s="1"/>
      <c r="DF1048" s="2"/>
    </row>
    <row r="1049" spans="1:110" x14ac:dyDescent="0.2">
      <c r="A1049" s="1"/>
      <c r="DF1049" s="2"/>
    </row>
    <row r="1050" spans="1:110" x14ac:dyDescent="0.2">
      <c r="A1050" s="1"/>
      <c r="DF1050" s="2"/>
    </row>
    <row r="1051" spans="1:110" x14ac:dyDescent="0.2">
      <c r="A1051" s="1"/>
      <c r="DF1051" s="2"/>
    </row>
    <row r="1052" spans="1:110" x14ac:dyDescent="0.2">
      <c r="A1052" s="1"/>
      <c r="DF1052" s="2"/>
    </row>
    <row r="1053" spans="1:110" x14ac:dyDescent="0.2">
      <c r="A1053" s="1"/>
      <c r="DF1053" s="2"/>
    </row>
    <row r="1054" spans="1:110" x14ac:dyDescent="0.2">
      <c r="A1054" s="1"/>
      <c r="DF1054" s="2"/>
    </row>
    <row r="1055" spans="1:110" x14ac:dyDescent="0.2">
      <c r="A1055" s="1"/>
      <c r="DF1055" s="2"/>
    </row>
    <row r="1056" spans="1:110" x14ac:dyDescent="0.2">
      <c r="A1056" s="1"/>
      <c r="DF1056" s="2"/>
    </row>
    <row r="1057" spans="1:110" x14ac:dyDescent="0.2">
      <c r="A1057" s="1"/>
      <c r="DF1057" s="2"/>
    </row>
    <row r="1058" spans="1:110" x14ac:dyDescent="0.2">
      <c r="A1058" s="1"/>
      <c r="DF1058" s="2"/>
    </row>
    <row r="1059" spans="1:110" x14ac:dyDescent="0.2">
      <c r="A1059" s="1"/>
      <c r="DF1059" s="2"/>
    </row>
    <row r="1060" spans="1:110" x14ac:dyDescent="0.2">
      <c r="A1060" s="1"/>
      <c r="DF1060" s="2"/>
    </row>
    <row r="1061" spans="1:110" x14ac:dyDescent="0.2">
      <c r="A1061" s="1"/>
      <c r="DF1061" s="2"/>
    </row>
    <row r="1062" spans="1:110" x14ac:dyDescent="0.2">
      <c r="A1062" s="1"/>
      <c r="DF1062" s="2"/>
    </row>
    <row r="1063" spans="1:110" x14ac:dyDescent="0.2">
      <c r="A1063" s="1"/>
      <c r="DF1063" s="2"/>
    </row>
    <row r="1064" spans="1:110" x14ac:dyDescent="0.2">
      <c r="A1064" s="1"/>
      <c r="DF1064" s="2"/>
    </row>
    <row r="1065" spans="1:110" x14ac:dyDescent="0.2">
      <c r="A1065" s="1"/>
      <c r="DF1065" s="2"/>
    </row>
    <row r="1066" spans="1:110" x14ac:dyDescent="0.2">
      <c r="A1066" s="1"/>
      <c r="DF1066" s="2"/>
    </row>
    <row r="1067" spans="1:110" x14ac:dyDescent="0.2">
      <c r="A1067" s="1"/>
      <c r="DF1067" s="2"/>
    </row>
    <row r="1068" spans="1:110" x14ac:dyDescent="0.2">
      <c r="A1068" s="1"/>
      <c r="DF1068" s="2"/>
    </row>
    <row r="1069" spans="1:110" x14ac:dyDescent="0.2">
      <c r="A1069" s="1"/>
      <c r="DF1069" s="2"/>
    </row>
    <row r="1070" spans="1:110" x14ac:dyDescent="0.2">
      <c r="A1070" s="1"/>
      <c r="DF1070" s="2"/>
    </row>
    <row r="1071" spans="1:110" x14ac:dyDescent="0.2">
      <c r="A1071" s="1"/>
      <c r="DF1071" s="2"/>
    </row>
    <row r="1072" spans="1:110" x14ac:dyDescent="0.2">
      <c r="A1072" s="1"/>
      <c r="DF1072" s="2"/>
    </row>
    <row r="1073" spans="1:110" x14ac:dyDescent="0.2">
      <c r="A1073" s="1"/>
      <c r="DF1073" s="2"/>
    </row>
    <row r="1074" spans="1:110" x14ac:dyDescent="0.2">
      <c r="A1074" s="1"/>
      <c r="DF1074" s="2"/>
    </row>
    <row r="1075" spans="1:110" x14ac:dyDescent="0.2">
      <c r="A1075" s="1"/>
      <c r="DF1075" s="2"/>
    </row>
    <row r="1076" spans="1:110" x14ac:dyDescent="0.2">
      <c r="A1076" s="1"/>
      <c r="DF1076" s="2"/>
    </row>
    <row r="1077" spans="1:110" x14ac:dyDescent="0.2">
      <c r="A1077" s="1"/>
      <c r="DF1077" s="2"/>
    </row>
    <row r="1078" spans="1:110" x14ac:dyDescent="0.2">
      <c r="A1078" s="1"/>
      <c r="DF1078" s="2"/>
    </row>
    <row r="1079" spans="1:110" x14ac:dyDescent="0.2">
      <c r="A1079" s="1"/>
      <c r="DF1079" s="2"/>
    </row>
    <row r="1080" spans="1:110" x14ac:dyDescent="0.2">
      <c r="A1080" s="1"/>
      <c r="DF1080" s="2"/>
    </row>
    <row r="1081" spans="1:110" x14ac:dyDescent="0.2">
      <c r="A1081" s="1"/>
      <c r="DF1081" s="2"/>
    </row>
    <row r="1082" spans="1:110" x14ac:dyDescent="0.2">
      <c r="A1082" s="1"/>
      <c r="DF1082" s="2"/>
    </row>
    <row r="1083" spans="1:110" x14ac:dyDescent="0.2">
      <c r="A1083" s="1"/>
      <c r="DF1083" s="2"/>
    </row>
    <row r="1084" spans="1:110" x14ac:dyDescent="0.2">
      <c r="A1084" s="1"/>
      <c r="DF1084" s="2"/>
    </row>
    <row r="1085" spans="1:110" x14ac:dyDescent="0.2">
      <c r="A1085" s="1"/>
      <c r="DF1085" s="2"/>
    </row>
    <row r="1086" spans="1:110" x14ac:dyDescent="0.2">
      <c r="A1086" s="1"/>
      <c r="DF1086" s="2"/>
    </row>
    <row r="1087" spans="1:110" x14ac:dyDescent="0.2">
      <c r="A1087" s="1"/>
      <c r="DF1087" s="2"/>
    </row>
    <row r="1088" spans="1:110" x14ac:dyDescent="0.2">
      <c r="A1088" s="1"/>
      <c r="DF1088" s="2"/>
    </row>
    <row r="1089" spans="1:110" x14ac:dyDescent="0.2">
      <c r="A1089" s="1"/>
      <c r="DF1089" s="2"/>
    </row>
    <row r="1090" spans="1:110" x14ac:dyDescent="0.2">
      <c r="A1090" s="1"/>
      <c r="DF1090" s="2"/>
    </row>
    <row r="1091" spans="1:110" x14ac:dyDescent="0.2">
      <c r="A1091" s="1"/>
      <c r="DF1091" s="2"/>
    </row>
    <row r="1092" spans="1:110" x14ac:dyDescent="0.2">
      <c r="A1092" s="1"/>
      <c r="DF1092" s="2"/>
    </row>
    <row r="1093" spans="1:110" x14ac:dyDescent="0.2">
      <c r="A1093" s="1"/>
      <c r="DF1093" s="2"/>
    </row>
    <row r="1094" spans="1:110" x14ac:dyDescent="0.2">
      <c r="A1094" s="1"/>
      <c r="DF1094" s="2"/>
    </row>
    <row r="1095" spans="1:110" x14ac:dyDescent="0.2">
      <c r="A1095" s="1"/>
      <c r="DF1095" s="2"/>
    </row>
    <row r="1096" spans="1:110" x14ac:dyDescent="0.2">
      <c r="A1096" s="1"/>
      <c r="DF1096" s="2"/>
    </row>
    <row r="1097" spans="1:110" x14ac:dyDescent="0.2">
      <c r="A1097" s="1"/>
      <c r="DF1097" s="2"/>
    </row>
    <row r="1098" spans="1:110" x14ac:dyDescent="0.2">
      <c r="A1098" s="1"/>
      <c r="DF1098" s="2"/>
    </row>
    <row r="1099" spans="1:110" x14ac:dyDescent="0.2">
      <c r="A1099" s="1"/>
      <c r="DF1099" s="2"/>
    </row>
    <row r="1100" spans="1:110" x14ac:dyDescent="0.2">
      <c r="A1100" s="1"/>
      <c r="DF1100" s="2"/>
    </row>
    <row r="1101" spans="1:110" x14ac:dyDescent="0.2">
      <c r="A1101" s="1"/>
      <c r="DF1101" s="2"/>
    </row>
    <row r="1102" spans="1:110" x14ac:dyDescent="0.2">
      <c r="A1102" s="1"/>
      <c r="DF1102" s="2"/>
    </row>
    <row r="1103" spans="1:110" x14ac:dyDescent="0.2">
      <c r="A1103" s="1"/>
      <c r="DF1103" s="2"/>
    </row>
    <row r="1104" spans="1:110" x14ac:dyDescent="0.2">
      <c r="A1104" s="1"/>
      <c r="DF1104" s="2"/>
    </row>
    <row r="1105" spans="1:110" x14ac:dyDescent="0.2">
      <c r="A1105" s="1"/>
      <c r="DF1105" s="2"/>
    </row>
    <row r="1106" spans="1:110" x14ac:dyDescent="0.2">
      <c r="A1106" s="1"/>
      <c r="DF1106" s="2"/>
    </row>
    <row r="1107" spans="1:110" x14ac:dyDescent="0.2">
      <c r="A1107" s="1"/>
      <c r="DF1107" s="2"/>
    </row>
    <row r="1108" spans="1:110" x14ac:dyDescent="0.2">
      <c r="A1108" s="1"/>
      <c r="DF1108" s="2"/>
    </row>
    <row r="1109" spans="1:110" x14ac:dyDescent="0.2">
      <c r="A1109" s="1"/>
      <c r="DF1109" s="2"/>
    </row>
    <row r="1110" spans="1:110" x14ac:dyDescent="0.2">
      <c r="A1110" s="1"/>
      <c r="DF1110" s="2"/>
    </row>
    <row r="1111" spans="1:110" x14ac:dyDescent="0.2">
      <c r="A1111" s="1"/>
      <c r="DF1111" s="2"/>
    </row>
    <row r="1112" spans="1:110" x14ac:dyDescent="0.2">
      <c r="A1112" s="1"/>
      <c r="DF1112" s="2"/>
    </row>
    <row r="1113" spans="1:110" x14ac:dyDescent="0.2">
      <c r="A1113" s="1"/>
      <c r="DF1113" s="2"/>
    </row>
    <row r="1114" spans="1:110" x14ac:dyDescent="0.2">
      <c r="A1114" s="1"/>
      <c r="DF1114" s="2"/>
    </row>
    <row r="1115" spans="1:110" x14ac:dyDescent="0.2">
      <c r="A1115" s="1"/>
      <c r="DF1115" s="2"/>
    </row>
    <row r="1116" spans="1:110" x14ac:dyDescent="0.2">
      <c r="A1116" s="1"/>
      <c r="DF1116" s="2"/>
    </row>
    <row r="1117" spans="1:110" x14ac:dyDescent="0.2">
      <c r="A1117" s="1"/>
      <c r="DF1117" s="2"/>
    </row>
    <row r="1118" spans="1:110" x14ac:dyDescent="0.2">
      <c r="A1118" s="1"/>
      <c r="DF1118" s="2"/>
    </row>
    <row r="1119" spans="1:110" x14ac:dyDescent="0.2">
      <c r="A1119" s="1"/>
      <c r="DF1119" s="2"/>
    </row>
    <row r="1120" spans="1:110" x14ac:dyDescent="0.2">
      <c r="A1120" s="1"/>
      <c r="DF1120" s="2"/>
    </row>
    <row r="1121" spans="1:110" x14ac:dyDescent="0.2">
      <c r="A1121" s="1"/>
      <c r="DF1121" s="2"/>
    </row>
    <row r="1122" spans="1:110" x14ac:dyDescent="0.2">
      <c r="A1122" s="1"/>
      <c r="DF1122" s="2"/>
    </row>
    <row r="1123" spans="1:110" x14ac:dyDescent="0.2">
      <c r="A1123" s="1"/>
      <c r="DF1123" s="2"/>
    </row>
    <row r="1124" spans="1:110" x14ac:dyDescent="0.2">
      <c r="A1124" s="1"/>
      <c r="DF1124" s="2"/>
    </row>
    <row r="1125" spans="1:110" x14ac:dyDescent="0.2">
      <c r="A1125" s="1"/>
      <c r="DF1125" s="2"/>
    </row>
    <row r="1126" spans="1:110" x14ac:dyDescent="0.2">
      <c r="A1126" s="1"/>
      <c r="DF1126" s="2"/>
    </row>
    <row r="1127" spans="1:110" x14ac:dyDescent="0.2">
      <c r="A1127" s="1"/>
      <c r="DF1127" s="2"/>
    </row>
    <row r="1128" spans="1:110" x14ac:dyDescent="0.2">
      <c r="A1128" s="1"/>
      <c r="DF1128" s="2"/>
    </row>
    <row r="1129" spans="1:110" x14ac:dyDescent="0.2">
      <c r="A1129" s="1"/>
      <c r="DF1129" s="2"/>
    </row>
    <row r="1130" spans="1:110" x14ac:dyDescent="0.2">
      <c r="A1130" s="1"/>
      <c r="DF1130" s="2"/>
    </row>
    <row r="1131" spans="1:110" x14ac:dyDescent="0.2">
      <c r="A1131" s="1"/>
      <c r="DF1131" s="2"/>
    </row>
    <row r="1132" spans="1:110" x14ac:dyDescent="0.2">
      <c r="A1132" s="1"/>
      <c r="DF1132" s="2"/>
    </row>
    <row r="1133" spans="1:110" x14ac:dyDescent="0.2">
      <c r="A1133" s="1"/>
      <c r="DF1133" s="2"/>
    </row>
    <row r="1134" spans="1:110" x14ac:dyDescent="0.2">
      <c r="A1134" s="1"/>
      <c r="DF1134" s="2"/>
    </row>
    <row r="1135" spans="1:110" x14ac:dyDescent="0.2">
      <c r="A1135" s="1"/>
      <c r="DF1135" s="2"/>
    </row>
    <row r="1136" spans="1:110" x14ac:dyDescent="0.2">
      <c r="A1136" s="1"/>
      <c r="DF1136" s="2"/>
    </row>
    <row r="1137" spans="1:110" x14ac:dyDescent="0.2">
      <c r="A1137" s="1"/>
      <c r="DF1137" s="2"/>
    </row>
    <row r="1138" spans="1:110" x14ac:dyDescent="0.2">
      <c r="A1138" s="1"/>
      <c r="DF1138" s="2"/>
    </row>
    <row r="1139" spans="1:110" x14ac:dyDescent="0.2">
      <c r="A1139" s="1"/>
      <c r="DF1139" s="2"/>
    </row>
    <row r="1140" spans="1:110" x14ac:dyDescent="0.2">
      <c r="A1140" s="1"/>
      <c r="DF1140" s="2"/>
    </row>
    <row r="1141" spans="1:110" x14ac:dyDescent="0.2">
      <c r="A1141" s="1"/>
      <c r="DF1141" s="2"/>
    </row>
    <row r="1142" spans="1:110" x14ac:dyDescent="0.2">
      <c r="A1142" s="1"/>
      <c r="DF1142" s="2"/>
    </row>
    <row r="1143" spans="1:110" x14ac:dyDescent="0.2">
      <c r="A1143" s="1"/>
      <c r="DF1143" s="2"/>
    </row>
    <row r="1144" spans="1:110" x14ac:dyDescent="0.2">
      <c r="A1144" s="1"/>
      <c r="DF1144" s="2"/>
    </row>
    <row r="1145" spans="1:110" x14ac:dyDescent="0.2">
      <c r="A1145" s="1"/>
      <c r="DF1145" s="2"/>
    </row>
    <row r="1146" spans="1:110" x14ac:dyDescent="0.2">
      <c r="A1146" s="1"/>
      <c r="DF1146" s="2"/>
    </row>
    <row r="1147" spans="1:110" x14ac:dyDescent="0.2">
      <c r="A1147" s="1"/>
      <c r="DF1147" s="2"/>
    </row>
    <row r="1148" spans="1:110" x14ac:dyDescent="0.2">
      <c r="A1148" s="1"/>
      <c r="DF1148" s="2"/>
    </row>
    <row r="1149" spans="1:110" x14ac:dyDescent="0.2">
      <c r="A1149" s="1"/>
      <c r="DF1149" s="2"/>
    </row>
    <row r="1150" spans="1:110" x14ac:dyDescent="0.2">
      <c r="A1150" s="1"/>
      <c r="DF1150" s="2"/>
    </row>
    <row r="1151" spans="1:110" x14ac:dyDescent="0.2">
      <c r="A1151" s="1"/>
      <c r="DF1151" s="2"/>
    </row>
    <row r="1152" spans="1:110" x14ac:dyDescent="0.2">
      <c r="A1152" s="1"/>
      <c r="DF1152" s="2"/>
    </row>
    <row r="1153" spans="1:110" x14ac:dyDescent="0.2">
      <c r="A1153" s="1"/>
      <c r="DF1153" s="2"/>
    </row>
    <row r="1154" spans="1:110" x14ac:dyDescent="0.2">
      <c r="A1154" s="1"/>
      <c r="DF1154" s="2"/>
    </row>
    <row r="1155" spans="1:110" x14ac:dyDescent="0.2">
      <c r="A1155" s="1"/>
      <c r="DF1155" s="2"/>
    </row>
    <row r="1156" spans="1:110" x14ac:dyDescent="0.2">
      <c r="A1156" s="1"/>
      <c r="DF1156" s="2"/>
    </row>
    <row r="1157" spans="1:110" x14ac:dyDescent="0.2">
      <c r="A1157" s="1"/>
      <c r="DF1157" s="2"/>
    </row>
    <row r="1158" spans="1:110" x14ac:dyDescent="0.2">
      <c r="A1158" s="1"/>
      <c r="DF1158" s="2"/>
    </row>
    <row r="1159" spans="1:110" x14ac:dyDescent="0.2">
      <c r="A1159" s="1"/>
      <c r="DF1159" s="2"/>
    </row>
    <row r="1160" spans="1:110" x14ac:dyDescent="0.2">
      <c r="A1160" s="1"/>
      <c r="DF1160" s="2"/>
    </row>
    <row r="1161" spans="1:110" x14ac:dyDescent="0.2">
      <c r="A1161" s="1"/>
      <c r="DF1161" s="2"/>
    </row>
    <row r="1162" spans="1:110" x14ac:dyDescent="0.2">
      <c r="A1162" s="1"/>
      <c r="DF1162" s="2"/>
    </row>
    <row r="1163" spans="1:110" x14ac:dyDescent="0.2">
      <c r="A1163" s="1"/>
      <c r="DF1163" s="2"/>
    </row>
    <row r="1164" spans="1:110" x14ac:dyDescent="0.2">
      <c r="A1164" s="1"/>
      <c r="DF1164" s="2"/>
    </row>
    <row r="1165" spans="1:110" x14ac:dyDescent="0.2">
      <c r="A1165" s="1"/>
      <c r="DF1165" s="2"/>
    </row>
    <row r="1166" spans="1:110" x14ac:dyDescent="0.2">
      <c r="A1166" s="1"/>
      <c r="DF1166" s="2"/>
    </row>
    <row r="1167" spans="1:110" x14ac:dyDescent="0.2">
      <c r="A1167" s="1"/>
      <c r="DF1167" s="2"/>
    </row>
    <row r="1168" spans="1:110" x14ac:dyDescent="0.2">
      <c r="A1168" s="1"/>
      <c r="DF1168" s="2"/>
    </row>
    <row r="1169" spans="1:110" x14ac:dyDescent="0.2">
      <c r="A1169" s="1"/>
      <c r="DF1169" s="2"/>
    </row>
    <row r="1170" spans="1:110" x14ac:dyDescent="0.2">
      <c r="A1170" s="1"/>
      <c r="DF1170" s="2"/>
    </row>
    <row r="1171" spans="1:110" x14ac:dyDescent="0.2">
      <c r="A1171" s="1"/>
      <c r="DF1171" s="2"/>
    </row>
    <row r="1172" spans="1:110" x14ac:dyDescent="0.2">
      <c r="A1172" s="1"/>
      <c r="DF1172" s="2"/>
    </row>
    <row r="1173" spans="1:110" x14ac:dyDescent="0.2">
      <c r="A1173" s="1"/>
      <c r="DF1173" s="2"/>
    </row>
    <row r="1174" spans="1:110" x14ac:dyDescent="0.2">
      <c r="A1174" s="1"/>
      <c r="DF1174" s="2"/>
    </row>
    <row r="1175" spans="1:110" x14ac:dyDescent="0.2">
      <c r="A1175" s="1"/>
      <c r="DF1175" s="2"/>
    </row>
    <row r="1176" spans="1:110" x14ac:dyDescent="0.2">
      <c r="A1176" s="1"/>
      <c r="DF1176" s="2"/>
    </row>
    <row r="1177" spans="1:110" x14ac:dyDescent="0.2">
      <c r="A1177" s="1"/>
      <c r="DF1177" s="2"/>
    </row>
    <row r="1178" spans="1:110" x14ac:dyDescent="0.2">
      <c r="A1178" s="1"/>
      <c r="DF1178" s="2"/>
    </row>
    <row r="1179" spans="1:110" x14ac:dyDescent="0.2">
      <c r="A1179" s="1"/>
      <c r="DF1179" s="2"/>
    </row>
    <row r="1180" spans="1:110" x14ac:dyDescent="0.2">
      <c r="A1180" s="1"/>
      <c r="DF1180" s="2"/>
    </row>
    <row r="1181" spans="1:110" x14ac:dyDescent="0.2">
      <c r="A1181" s="1"/>
      <c r="DF1181" s="2"/>
    </row>
    <row r="1182" spans="1:110" x14ac:dyDescent="0.2">
      <c r="A1182" s="1"/>
      <c r="DF1182" s="2"/>
    </row>
    <row r="1183" spans="1:110" x14ac:dyDescent="0.2">
      <c r="A1183" s="1"/>
      <c r="DF1183" s="2"/>
    </row>
    <row r="1184" spans="1:110" x14ac:dyDescent="0.2">
      <c r="A1184" s="1"/>
      <c r="DF1184" s="2"/>
    </row>
    <row r="1185" spans="1:110" x14ac:dyDescent="0.2">
      <c r="A1185" s="1"/>
      <c r="DF1185" s="2"/>
    </row>
    <row r="1186" spans="1:110" x14ac:dyDescent="0.2">
      <c r="A1186" s="1"/>
      <c r="DF1186" s="2"/>
    </row>
    <row r="1187" spans="1:110" x14ac:dyDescent="0.2">
      <c r="A1187" s="1"/>
      <c r="DF1187" s="2"/>
    </row>
    <row r="1188" spans="1:110" x14ac:dyDescent="0.2">
      <c r="A1188" s="1"/>
      <c r="DF1188" s="2"/>
    </row>
    <row r="1189" spans="1:110" x14ac:dyDescent="0.2">
      <c r="A1189" s="1"/>
      <c r="DF1189" s="2"/>
    </row>
    <row r="1190" spans="1:110" x14ac:dyDescent="0.2">
      <c r="A1190" s="1"/>
      <c r="DF1190" s="2"/>
    </row>
    <row r="1191" spans="1:110" x14ac:dyDescent="0.2">
      <c r="A1191" s="1"/>
      <c r="DF1191" s="2"/>
    </row>
    <row r="1192" spans="1:110" x14ac:dyDescent="0.2">
      <c r="A1192" s="1"/>
      <c r="DF1192" s="2"/>
    </row>
    <row r="1193" spans="1:110" x14ac:dyDescent="0.2">
      <c r="A1193" s="1"/>
      <c r="DF1193" s="2"/>
    </row>
    <row r="1194" spans="1:110" x14ac:dyDescent="0.2">
      <c r="A1194" s="1"/>
      <c r="DF1194" s="2"/>
    </row>
    <row r="1195" spans="1:110" x14ac:dyDescent="0.2">
      <c r="A1195" s="1"/>
      <c r="DF1195" s="2"/>
    </row>
    <row r="1196" spans="1:110" x14ac:dyDescent="0.2">
      <c r="A1196" s="1"/>
      <c r="DF1196" s="2"/>
    </row>
    <row r="1197" spans="1:110" x14ac:dyDescent="0.2">
      <c r="A1197" s="1"/>
      <c r="DF1197" s="2"/>
    </row>
    <row r="1198" spans="1:110" x14ac:dyDescent="0.2">
      <c r="A1198" s="1"/>
      <c r="DF1198" s="2"/>
    </row>
    <row r="1199" spans="1:110" x14ac:dyDescent="0.2">
      <c r="A1199" s="1"/>
      <c r="DF1199" s="2"/>
    </row>
    <row r="1200" spans="1:110" x14ac:dyDescent="0.2">
      <c r="A1200" s="1"/>
      <c r="DF1200" s="2"/>
    </row>
    <row r="1201" spans="1:110" x14ac:dyDescent="0.2">
      <c r="A1201" s="1"/>
      <c r="DF1201" s="2"/>
    </row>
    <row r="1202" spans="1:110" x14ac:dyDescent="0.2">
      <c r="A1202" s="1"/>
      <c r="DF1202" s="2"/>
    </row>
    <row r="1203" spans="1:110" x14ac:dyDescent="0.2">
      <c r="A1203" s="1"/>
      <c r="DF1203" s="2"/>
    </row>
    <row r="1204" spans="1:110" x14ac:dyDescent="0.2">
      <c r="A1204" s="1"/>
      <c r="DF1204" s="2"/>
    </row>
    <row r="1205" spans="1:110" x14ac:dyDescent="0.2">
      <c r="A1205" s="1"/>
      <c r="DF1205" s="2"/>
    </row>
    <row r="1206" spans="1:110" x14ac:dyDescent="0.2">
      <c r="A1206" s="1"/>
      <c r="DF1206" s="2"/>
    </row>
    <row r="1207" spans="1:110" x14ac:dyDescent="0.2">
      <c r="A1207" s="1"/>
      <c r="DF1207" s="2"/>
    </row>
    <row r="1208" spans="1:110" x14ac:dyDescent="0.2">
      <c r="A1208" s="1"/>
      <c r="DF1208" s="2"/>
    </row>
    <row r="1209" spans="1:110" x14ac:dyDescent="0.2">
      <c r="A1209" s="1"/>
      <c r="DF1209" s="2"/>
    </row>
    <row r="1210" spans="1:110" x14ac:dyDescent="0.2">
      <c r="A1210" s="1"/>
      <c r="DF1210" s="2"/>
    </row>
    <row r="1211" spans="1:110" x14ac:dyDescent="0.2">
      <c r="A1211" s="1"/>
      <c r="DF1211" s="2"/>
    </row>
    <row r="1212" spans="1:110" x14ac:dyDescent="0.2">
      <c r="A1212" s="1"/>
      <c r="DF1212" s="2"/>
    </row>
    <row r="1213" spans="1:110" x14ac:dyDescent="0.2">
      <c r="A1213" s="1"/>
      <c r="DF1213" s="2"/>
    </row>
    <row r="1214" spans="1:110" x14ac:dyDescent="0.2">
      <c r="A1214" s="1"/>
      <c r="DF1214" s="2"/>
    </row>
    <row r="1215" spans="1:110" x14ac:dyDescent="0.2">
      <c r="A1215" s="1"/>
      <c r="DF1215" s="2"/>
    </row>
    <row r="1216" spans="1:110" x14ac:dyDescent="0.2">
      <c r="A1216" s="1"/>
      <c r="DF1216" s="2"/>
    </row>
    <row r="1217" spans="1:110" x14ac:dyDescent="0.2">
      <c r="A1217" s="1"/>
      <c r="DF1217" s="2"/>
    </row>
    <row r="1218" spans="1:110" x14ac:dyDescent="0.2">
      <c r="A1218" s="1"/>
      <c r="DF1218" s="2"/>
    </row>
    <row r="1219" spans="1:110" x14ac:dyDescent="0.2">
      <c r="A1219" s="1"/>
      <c r="DF1219" s="2"/>
    </row>
    <row r="1220" spans="1:110" x14ac:dyDescent="0.2">
      <c r="A1220" s="1"/>
      <c r="DF1220" s="2"/>
    </row>
    <row r="1221" spans="1:110" x14ac:dyDescent="0.2">
      <c r="A1221" s="1"/>
      <c r="DF1221" s="2"/>
    </row>
    <row r="1222" spans="1:110" x14ac:dyDescent="0.2">
      <c r="A1222" s="1"/>
      <c r="DF1222" s="2"/>
    </row>
    <row r="1223" spans="1:110" x14ac:dyDescent="0.2">
      <c r="A1223" s="1"/>
      <c r="DF1223" s="2"/>
    </row>
    <row r="1224" spans="1:110" x14ac:dyDescent="0.2">
      <c r="A1224" s="1"/>
      <c r="DF1224" s="2"/>
    </row>
    <row r="1225" spans="1:110" x14ac:dyDescent="0.2">
      <c r="A1225" s="1"/>
      <c r="DF1225" s="2"/>
    </row>
    <row r="1226" spans="1:110" x14ac:dyDescent="0.2">
      <c r="A1226" s="1"/>
      <c r="DF1226" s="2"/>
    </row>
    <row r="1227" spans="1:110" x14ac:dyDescent="0.2">
      <c r="A1227" s="1"/>
      <c r="DF1227" s="2"/>
    </row>
    <row r="1228" spans="1:110" x14ac:dyDescent="0.2">
      <c r="A1228" s="1"/>
      <c r="DF1228" s="2"/>
    </row>
    <row r="1229" spans="1:110" x14ac:dyDescent="0.2">
      <c r="A1229" s="1"/>
      <c r="DF1229" s="2"/>
    </row>
    <row r="1230" spans="1:110" x14ac:dyDescent="0.2">
      <c r="A1230" s="1"/>
      <c r="DF1230" s="2"/>
    </row>
    <row r="1231" spans="1:110" x14ac:dyDescent="0.2">
      <c r="A1231" s="1"/>
      <c r="DF1231" s="2"/>
    </row>
    <row r="1232" spans="1:110" x14ac:dyDescent="0.2">
      <c r="A1232" s="1"/>
      <c r="DF1232" s="2"/>
    </row>
    <row r="1233" spans="1:110" x14ac:dyDescent="0.2">
      <c r="A1233" s="1"/>
      <c r="DF1233" s="2"/>
    </row>
    <row r="1234" spans="1:110" x14ac:dyDescent="0.2">
      <c r="A1234" s="1"/>
      <c r="DF1234" s="2"/>
    </row>
    <row r="1235" spans="1:110" x14ac:dyDescent="0.2">
      <c r="A1235" s="1"/>
      <c r="DF1235" s="2"/>
    </row>
    <row r="1236" spans="1:110" x14ac:dyDescent="0.2">
      <c r="A1236" s="1"/>
      <c r="DF1236" s="2"/>
    </row>
    <row r="1237" spans="1:110" x14ac:dyDescent="0.2">
      <c r="A1237" s="1"/>
      <c r="DF1237" s="2"/>
    </row>
    <row r="1238" spans="1:110" x14ac:dyDescent="0.2">
      <c r="A1238" s="1"/>
      <c r="DF1238" s="2"/>
    </row>
    <row r="1239" spans="1:110" x14ac:dyDescent="0.2">
      <c r="A1239" s="1"/>
      <c r="DF1239" s="2"/>
    </row>
    <row r="1240" spans="1:110" x14ac:dyDescent="0.2">
      <c r="A1240" s="1"/>
      <c r="DF1240" s="2"/>
    </row>
    <row r="1241" spans="1:110" x14ac:dyDescent="0.2">
      <c r="A1241" s="1"/>
      <c r="DF1241" s="2"/>
    </row>
    <row r="1242" spans="1:110" x14ac:dyDescent="0.2">
      <c r="A1242" s="1"/>
      <c r="DF1242" s="2"/>
    </row>
    <row r="1243" spans="1:110" x14ac:dyDescent="0.2">
      <c r="A1243" s="1"/>
      <c r="DF1243" s="2"/>
    </row>
    <row r="1244" spans="1:110" x14ac:dyDescent="0.2">
      <c r="A1244" s="1"/>
      <c r="DF1244" s="2"/>
    </row>
    <row r="1245" spans="1:110" x14ac:dyDescent="0.2">
      <c r="A1245" s="1"/>
      <c r="DF1245" s="2"/>
    </row>
    <row r="1246" spans="1:110" x14ac:dyDescent="0.2">
      <c r="A1246" s="1"/>
      <c r="DF1246" s="2"/>
    </row>
    <row r="1247" spans="1:110" x14ac:dyDescent="0.2">
      <c r="A1247" s="1"/>
      <c r="DF1247" s="2"/>
    </row>
    <row r="1248" spans="1:110" x14ac:dyDescent="0.2">
      <c r="A1248" s="1"/>
      <c r="DF1248" s="2"/>
    </row>
    <row r="1249" spans="1:110" x14ac:dyDescent="0.2">
      <c r="A1249" s="1"/>
      <c r="DF1249" s="2"/>
    </row>
    <row r="1250" spans="1:110" x14ac:dyDescent="0.2">
      <c r="A1250" s="1"/>
      <c r="DF1250" s="2"/>
    </row>
    <row r="1251" spans="1:110" x14ac:dyDescent="0.2">
      <c r="A1251" s="1"/>
      <c r="DF1251" s="2"/>
    </row>
    <row r="1252" spans="1:110" x14ac:dyDescent="0.2">
      <c r="A1252" s="1"/>
      <c r="DF1252" s="2"/>
    </row>
    <row r="1253" spans="1:110" x14ac:dyDescent="0.2">
      <c r="A1253" s="1"/>
      <c r="DF1253" s="2"/>
    </row>
    <row r="1254" spans="1:110" x14ac:dyDescent="0.2">
      <c r="A1254" s="1"/>
      <c r="DF1254" s="2"/>
    </row>
    <row r="1255" spans="1:110" x14ac:dyDescent="0.2">
      <c r="A1255" s="1"/>
      <c r="DF1255" s="2"/>
    </row>
    <row r="1256" spans="1:110" x14ac:dyDescent="0.2">
      <c r="A1256" s="1"/>
      <c r="DF1256" s="2"/>
    </row>
    <row r="1257" spans="1:110" x14ac:dyDescent="0.2">
      <c r="A1257" s="1"/>
      <c r="DF1257" s="2"/>
    </row>
    <row r="1258" spans="1:110" x14ac:dyDescent="0.2">
      <c r="A1258" s="1"/>
      <c r="DF1258" s="2"/>
    </row>
    <row r="1259" spans="1:110" x14ac:dyDescent="0.2">
      <c r="A1259" s="1"/>
      <c r="DF1259" s="2"/>
    </row>
    <row r="1260" spans="1:110" x14ac:dyDescent="0.2">
      <c r="A1260" s="1"/>
      <c r="DF1260" s="2"/>
    </row>
    <row r="1261" spans="1:110" x14ac:dyDescent="0.2">
      <c r="A1261" s="1"/>
      <c r="DF1261" s="2"/>
    </row>
    <row r="1262" spans="1:110" x14ac:dyDescent="0.2">
      <c r="A1262" s="1"/>
      <c r="DF1262" s="2"/>
    </row>
    <row r="1263" spans="1:110" x14ac:dyDescent="0.2">
      <c r="A1263" s="1"/>
      <c r="DF1263" s="2"/>
    </row>
    <row r="1264" spans="1:110" x14ac:dyDescent="0.2">
      <c r="A1264" s="1"/>
      <c r="DF1264" s="2"/>
    </row>
    <row r="1265" spans="1:110" x14ac:dyDescent="0.2">
      <c r="A1265" s="1"/>
      <c r="DF1265" s="2"/>
    </row>
    <row r="1266" spans="1:110" x14ac:dyDescent="0.2">
      <c r="A1266" s="1"/>
      <c r="DF1266" s="2"/>
    </row>
    <row r="1267" spans="1:110" x14ac:dyDescent="0.2">
      <c r="A1267" s="1"/>
      <c r="DF1267" s="2"/>
    </row>
    <row r="1268" spans="1:110" x14ac:dyDescent="0.2">
      <c r="A1268" s="1"/>
      <c r="DF1268" s="2"/>
    </row>
    <row r="1269" spans="1:110" x14ac:dyDescent="0.2">
      <c r="A1269" s="1"/>
      <c r="DF1269" s="2"/>
    </row>
    <row r="1270" spans="1:110" x14ac:dyDescent="0.2">
      <c r="A1270" s="1"/>
      <c r="DF1270" s="2"/>
    </row>
    <row r="1271" spans="1:110" x14ac:dyDescent="0.2">
      <c r="A1271" s="1"/>
      <c r="DF1271" s="2"/>
    </row>
    <row r="1272" spans="1:110" x14ac:dyDescent="0.2">
      <c r="A1272" s="1"/>
      <c r="DF1272" s="2"/>
    </row>
    <row r="1273" spans="1:110" x14ac:dyDescent="0.2">
      <c r="A1273" s="1"/>
      <c r="DF1273" s="2"/>
    </row>
    <row r="1274" spans="1:110" x14ac:dyDescent="0.2">
      <c r="A1274" s="1"/>
      <c r="DF1274" s="2"/>
    </row>
    <row r="1275" spans="1:110" x14ac:dyDescent="0.2">
      <c r="A1275" s="1"/>
      <c r="DF1275" s="2"/>
    </row>
    <row r="1276" spans="1:110" x14ac:dyDescent="0.2">
      <c r="A1276" s="1"/>
      <c r="DF1276" s="2"/>
    </row>
    <row r="1277" spans="1:110" x14ac:dyDescent="0.2">
      <c r="A1277" s="1"/>
      <c r="DF1277" s="2"/>
    </row>
    <row r="1278" spans="1:110" x14ac:dyDescent="0.2">
      <c r="A1278" s="1"/>
      <c r="DF1278" s="2"/>
    </row>
    <row r="1279" spans="1:110" x14ac:dyDescent="0.2">
      <c r="A1279" s="1"/>
      <c r="DF1279" s="2"/>
    </row>
    <row r="1280" spans="1:110" x14ac:dyDescent="0.2">
      <c r="A1280" s="1"/>
      <c r="DF1280" s="2"/>
    </row>
    <row r="1281" spans="1:110" x14ac:dyDescent="0.2">
      <c r="A1281" s="1"/>
      <c r="DF1281" s="2"/>
    </row>
    <row r="1282" spans="1:110" x14ac:dyDescent="0.2">
      <c r="A1282" s="1"/>
      <c r="DF1282" s="2"/>
    </row>
    <row r="1283" spans="1:110" x14ac:dyDescent="0.2">
      <c r="A1283" s="1"/>
      <c r="DF1283" s="2"/>
    </row>
    <row r="1284" spans="1:110" x14ac:dyDescent="0.2">
      <c r="A1284" s="1"/>
      <c r="DF1284" s="2"/>
    </row>
    <row r="1285" spans="1:110" x14ac:dyDescent="0.2">
      <c r="A1285" s="1"/>
      <c r="DF1285" s="2"/>
    </row>
    <row r="1286" spans="1:110" x14ac:dyDescent="0.2">
      <c r="A1286" s="1"/>
      <c r="DF1286" s="2"/>
    </row>
    <row r="1287" spans="1:110" x14ac:dyDescent="0.2">
      <c r="A1287" s="1"/>
      <c r="DF1287" s="2"/>
    </row>
    <row r="1288" spans="1:110" x14ac:dyDescent="0.2">
      <c r="A1288" s="1"/>
      <c r="DF1288" s="2"/>
    </row>
    <row r="1289" spans="1:110" x14ac:dyDescent="0.2">
      <c r="A1289" s="1"/>
      <c r="DF1289" s="2"/>
    </row>
    <row r="1290" spans="1:110" x14ac:dyDescent="0.2">
      <c r="A1290" s="1"/>
      <c r="DF1290" s="2"/>
    </row>
    <row r="1291" spans="1:110" x14ac:dyDescent="0.2">
      <c r="A1291" s="1"/>
      <c r="DF1291" s="2"/>
    </row>
    <row r="1292" spans="1:110" x14ac:dyDescent="0.2">
      <c r="A1292" s="1"/>
      <c r="DF1292" s="2"/>
    </row>
    <row r="1293" spans="1:110" x14ac:dyDescent="0.2">
      <c r="A1293" s="1"/>
      <c r="DF1293" s="2"/>
    </row>
    <row r="1294" spans="1:110" x14ac:dyDescent="0.2">
      <c r="A1294" s="1"/>
      <c r="DF1294" s="2"/>
    </row>
    <row r="1295" spans="1:110" x14ac:dyDescent="0.2">
      <c r="A1295" s="1"/>
      <c r="DF1295" s="2"/>
    </row>
    <row r="1296" spans="1:110" x14ac:dyDescent="0.2">
      <c r="A1296" s="1"/>
      <c r="DF1296" s="2"/>
    </row>
    <row r="1297" spans="1:110" x14ac:dyDescent="0.2">
      <c r="A1297" s="1"/>
      <c r="DF1297" s="2"/>
    </row>
    <row r="1298" spans="1:110" x14ac:dyDescent="0.2">
      <c r="A1298" s="1"/>
      <c r="DF1298" s="2"/>
    </row>
    <row r="1299" spans="1:110" x14ac:dyDescent="0.2">
      <c r="A1299" s="1"/>
      <c r="DF1299" s="2"/>
    </row>
    <row r="1300" spans="1:110" x14ac:dyDescent="0.2">
      <c r="A1300" s="1"/>
      <c r="DF1300" s="2"/>
    </row>
    <row r="1301" spans="1:110" x14ac:dyDescent="0.2">
      <c r="A1301" s="1"/>
      <c r="DF1301" s="2"/>
    </row>
    <row r="1302" spans="1:110" x14ac:dyDescent="0.2">
      <c r="A1302" s="1"/>
      <c r="DF1302" s="2"/>
    </row>
    <row r="1303" spans="1:110" x14ac:dyDescent="0.2">
      <c r="A1303" s="1"/>
      <c r="DF1303" s="2"/>
    </row>
    <row r="1304" spans="1:110" x14ac:dyDescent="0.2">
      <c r="A1304" s="1"/>
      <c r="DF1304" s="2"/>
    </row>
    <row r="1305" spans="1:110" x14ac:dyDescent="0.2">
      <c r="A1305" s="1"/>
      <c r="DF1305" s="2"/>
    </row>
    <row r="1306" spans="1:110" x14ac:dyDescent="0.2">
      <c r="A1306" s="1"/>
      <c r="DF1306" s="2"/>
    </row>
    <row r="1307" spans="1:110" x14ac:dyDescent="0.2">
      <c r="A1307" s="1"/>
      <c r="DF1307" s="2"/>
    </row>
    <row r="1308" spans="1:110" x14ac:dyDescent="0.2">
      <c r="A1308" s="1"/>
      <c r="DF1308" s="2"/>
    </row>
    <row r="1309" spans="1:110" x14ac:dyDescent="0.2">
      <c r="A1309" s="1"/>
      <c r="DF1309" s="2"/>
    </row>
    <row r="1310" spans="1:110" x14ac:dyDescent="0.2">
      <c r="A1310" s="1"/>
      <c r="DF1310" s="2"/>
    </row>
    <row r="1311" spans="1:110" x14ac:dyDescent="0.2">
      <c r="A1311" s="1"/>
      <c r="DF1311" s="2"/>
    </row>
    <row r="1312" spans="1:110" x14ac:dyDescent="0.2">
      <c r="A1312" s="1"/>
      <c r="DF1312" s="2"/>
    </row>
    <row r="1313" spans="1:110" x14ac:dyDescent="0.2">
      <c r="A1313" s="1"/>
      <c r="DF1313" s="2"/>
    </row>
    <row r="1314" spans="1:110" x14ac:dyDescent="0.2">
      <c r="A1314" s="1"/>
      <c r="DF1314" s="2"/>
    </row>
    <row r="1315" spans="1:110" x14ac:dyDescent="0.2">
      <c r="A1315" s="1"/>
      <c r="DF1315" s="2"/>
    </row>
    <row r="1316" spans="1:110" x14ac:dyDescent="0.2">
      <c r="A1316" s="1"/>
      <c r="DF1316" s="2"/>
    </row>
    <row r="1317" spans="1:110" x14ac:dyDescent="0.2">
      <c r="A1317" s="1"/>
      <c r="DF1317" s="2"/>
    </row>
    <row r="1318" spans="1:110" x14ac:dyDescent="0.2">
      <c r="A1318" s="1"/>
      <c r="DF1318" s="2"/>
    </row>
    <row r="1319" spans="1:110" x14ac:dyDescent="0.2">
      <c r="A1319" s="1"/>
      <c r="DF1319" s="2"/>
    </row>
    <row r="1320" spans="1:110" x14ac:dyDescent="0.2">
      <c r="A1320" s="1"/>
      <c r="DF1320" s="2"/>
    </row>
    <row r="1321" spans="1:110" x14ac:dyDescent="0.2">
      <c r="A1321" s="1"/>
      <c r="DF1321" s="2"/>
    </row>
    <row r="1322" spans="1:110" x14ac:dyDescent="0.2">
      <c r="A1322" s="1"/>
      <c r="DF1322" s="2"/>
    </row>
    <row r="1323" spans="1:110" x14ac:dyDescent="0.2">
      <c r="A1323" s="1"/>
      <c r="DF1323" s="2"/>
    </row>
    <row r="1324" spans="1:110" x14ac:dyDescent="0.2">
      <c r="A1324" s="1"/>
      <c r="DF1324" s="2"/>
    </row>
    <row r="1325" spans="1:110" x14ac:dyDescent="0.2">
      <c r="A1325" s="1"/>
      <c r="DF1325" s="2"/>
    </row>
    <row r="1326" spans="1:110" x14ac:dyDescent="0.2">
      <c r="A1326" s="1"/>
      <c r="DF1326" s="2"/>
    </row>
    <row r="1327" spans="1:110" x14ac:dyDescent="0.2">
      <c r="A1327" s="1"/>
      <c r="DF1327" s="2"/>
    </row>
    <row r="1328" spans="1:110" x14ac:dyDescent="0.2">
      <c r="A1328" s="1"/>
      <c r="DF1328" s="2"/>
    </row>
    <row r="1329" spans="1:110" x14ac:dyDescent="0.2">
      <c r="A1329" s="1"/>
      <c r="DF1329" s="2"/>
    </row>
    <row r="1330" spans="1:110" x14ac:dyDescent="0.2">
      <c r="A1330" s="1"/>
      <c r="DF1330" s="2"/>
    </row>
    <row r="1331" spans="1:110" x14ac:dyDescent="0.2">
      <c r="A1331" s="1"/>
      <c r="DF1331" s="2"/>
    </row>
    <row r="1332" spans="1:110" x14ac:dyDescent="0.2">
      <c r="A1332" s="1"/>
      <c r="DF1332" s="2"/>
    </row>
    <row r="1333" spans="1:110" x14ac:dyDescent="0.2">
      <c r="A1333" s="1"/>
      <c r="DF1333" s="2"/>
    </row>
    <row r="1334" spans="1:110" x14ac:dyDescent="0.2">
      <c r="A1334" s="1"/>
      <c r="DF1334" s="2"/>
    </row>
    <row r="1335" spans="1:110" x14ac:dyDescent="0.2">
      <c r="A1335" s="1"/>
      <c r="DF1335" s="2"/>
    </row>
    <row r="1336" spans="1:110" x14ac:dyDescent="0.2">
      <c r="A1336" s="1"/>
      <c r="DF1336" s="2"/>
    </row>
    <row r="1337" spans="1:110" x14ac:dyDescent="0.2">
      <c r="A1337" s="1"/>
      <c r="DF1337" s="2"/>
    </row>
    <row r="1338" spans="1:110" x14ac:dyDescent="0.2">
      <c r="A1338" s="1"/>
      <c r="DF1338" s="2"/>
    </row>
    <row r="1339" spans="1:110" x14ac:dyDescent="0.2">
      <c r="A1339" s="1"/>
      <c r="DF1339" s="2"/>
    </row>
    <row r="1340" spans="1:110" x14ac:dyDescent="0.2">
      <c r="A1340" s="1"/>
      <c r="DF1340" s="2"/>
    </row>
    <row r="1341" spans="1:110" x14ac:dyDescent="0.2">
      <c r="A1341" s="1"/>
      <c r="DF1341" s="2"/>
    </row>
    <row r="1342" spans="1:110" x14ac:dyDescent="0.2">
      <c r="A1342" s="1"/>
      <c r="DF1342" s="2"/>
    </row>
    <row r="1343" spans="1:110" x14ac:dyDescent="0.2">
      <c r="A1343" s="1"/>
      <c r="DF1343" s="2"/>
    </row>
    <row r="1344" spans="1:110" x14ac:dyDescent="0.2">
      <c r="A1344" s="1"/>
      <c r="DF1344" s="2"/>
    </row>
    <row r="1345" spans="1:110" x14ac:dyDescent="0.2">
      <c r="A1345" s="1"/>
      <c r="DF1345" s="2"/>
    </row>
    <row r="1346" spans="1:110" x14ac:dyDescent="0.2">
      <c r="A1346" s="1"/>
      <c r="DF1346" s="2"/>
    </row>
    <row r="1347" spans="1:110" x14ac:dyDescent="0.2">
      <c r="A1347" s="1"/>
      <c r="DF1347" s="2"/>
    </row>
    <row r="1348" spans="1:110" x14ac:dyDescent="0.2">
      <c r="A1348" s="1"/>
      <c r="DF1348" s="2"/>
    </row>
    <row r="1349" spans="1:110" x14ac:dyDescent="0.2">
      <c r="A1349" s="1"/>
      <c r="DF1349" s="2"/>
    </row>
    <row r="1350" spans="1:110" x14ac:dyDescent="0.2">
      <c r="A1350" s="1"/>
      <c r="DF1350" s="2"/>
    </row>
    <row r="1351" spans="1:110" x14ac:dyDescent="0.2">
      <c r="A1351" s="1"/>
      <c r="DF1351" s="2"/>
    </row>
    <row r="1352" spans="1:110" x14ac:dyDescent="0.2">
      <c r="A1352" s="1"/>
      <c r="DF1352" s="2"/>
    </row>
    <row r="1353" spans="1:110" x14ac:dyDescent="0.2">
      <c r="A1353" s="1"/>
      <c r="DF1353" s="2"/>
    </row>
    <row r="1354" spans="1:110" x14ac:dyDescent="0.2">
      <c r="A1354" s="1"/>
      <c r="DF1354" s="2"/>
    </row>
    <row r="1355" spans="1:110" x14ac:dyDescent="0.2">
      <c r="A1355" s="1"/>
      <c r="DF1355" s="2"/>
    </row>
    <row r="1356" spans="1:110" x14ac:dyDescent="0.2">
      <c r="A1356" s="1"/>
      <c r="DF1356" s="2"/>
    </row>
    <row r="1357" spans="1:110" x14ac:dyDescent="0.2">
      <c r="A1357" s="1"/>
      <c r="DF1357" s="2"/>
    </row>
    <row r="1358" spans="1:110" x14ac:dyDescent="0.2">
      <c r="A1358" s="1"/>
      <c r="DF1358" s="2"/>
    </row>
    <row r="1359" spans="1:110" x14ac:dyDescent="0.2">
      <c r="A1359" s="1"/>
      <c r="DF1359" s="2"/>
    </row>
    <row r="1360" spans="1:110" x14ac:dyDescent="0.2">
      <c r="A1360" s="1"/>
      <c r="DF1360" s="2"/>
    </row>
    <row r="1361" spans="1:110" x14ac:dyDescent="0.2">
      <c r="A1361" s="1"/>
      <c r="DF1361" s="2"/>
    </row>
    <row r="1362" spans="1:110" x14ac:dyDescent="0.2">
      <c r="A1362" s="1"/>
      <c r="DF1362" s="2"/>
    </row>
    <row r="1363" spans="1:110" x14ac:dyDescent="0.2">
      <c r="A1363" s="1"/>
      <c r="DF1363" s="2"/>
    </row>
    <row r="1364" spans="1:110" x14ac:dyDescent="0.2">
      <c r="A1364" s="1"/>
      <c r="DF1364" s="2"/>
    </row>
    <row r="1365" spans="1:110" x14ac:dyDescent="0.2">
      <c r="A1365" s="1"/>
      <c r="DF1365" s="2"/>
    </row>
    <row r="1366" spans="1:110" x14ac:dyDescent="0.2">
      <c r="A1366" s="1"/>
      <c r="DF1366" s="2"/>
    </row>
    <row r="1367" spans="1:110" x14ac:dyDescent="0.2">
      <c r="A1367" s="1"/>
      <c r="DF1367" s="2"/>
    </row>
    <row r="1368" spans="1:110" x14ac:dyDescent="0.2">
      <c r="A1368" s="1"/>
      <c r="DF1368" s="2"/>
    </row>
    <row r="1369" spans="1:110" x14ac:dyDescent="0.2">
      <c r="A1369" s="1"/>
      <c r="DF1369" s="2"/>
    </row>
    <row r="1370" spans="1:110" x14ac:dyDescent="0.2">
      <c r="A1370" s="1"/>
      <c r="DF1370" s="2"/>
    </row>
    <row r="1371" spans="1:110" x14ac:dyDescent="0.2">
      <c r="A1371" s="1"/>
      <c r="DF1371" s="2"/>
    </row>
    <row r="1372" spans="1:110" x14ac:dyDescent="0.2">
      <c r="A1372" s="1"/>
      <c r="DF1372" s="2"/>
    </row>
    <row r="1373" spans="1:110" x14ac:dyDescent="0.2">
      <c r="A1373" s="1"/>
      <c r="DF1373" s="2"/>
    </row>
    <row r="1374" spans="1:110" x14ac:dyDescent="0.2">
      <c r="A1374" s="1"/>
      <c r="DF1374" s="2"/>
    </row>
    <row r="1375" spans="1:110" x14ac:dyDescent="0.2">
      <c r="A1375" s="1"/>
      <c r="DF1375" s="2"/>
    </row>
    <row r="1376" spans="1:110" x14ac:dyDescent="0.2">
      <c r="A1376" s="1"/>
      <c r="DF1376" s="2"/>
    </row>
    <row r="1377" spans="1:110" x14ac:dyDescent="0.2">
      <c r="A1377" s="1"/>
      <c r="DF1377" s="2"/>
    </row>
    <row r="1378" spans="1:110" x14ac:dyDescent="0.2">
      <c r="A1378" s="1"/>
      <c r="DF1378" s="2"/>
    </row>
    <row r="1379" spans="1:110" x14ac:dyDescent="0.2">
      <c r="A1379" s="1"/>
      <c r="DF1379" s="2"/>
    </row>
    <row r="1380" spans="1:110" x14ac:dyDescent="0.2">
      <c r="A1380" s="1"/>
      <c r="DF1380" s="2"/>
    </row>
    <row r="1381" spans="1:110" x14ac:dyDescent="0.2">
      <c r="A1381" s="1"/>
      <c r="DF1381" s="2"/>
    </row>
    <row r="1382" spans="1:110" x14ac:dyDescent="0.2">
      <c r="A1382" s="1"/>
      <c r="DF1382" s="2"/>
    </row>
    <row r="1383" spans="1:110" x14ac:dyDescent="0.2">
      <c r="A1383" s="1"/>
      <c r="DF1383" s="2"/>
    </row>
    <row r="1384" spans="1:110" x14ac:dyDescent="0.2">
      <c r="A1384" s="1"/>
      <c r="DF1384" s="2"/>
    </row>
    <row r="1385" spans="1:110" x14ac:dyDescent="0.2">
      <c r="A1385" s="1"/>
      <c r="DF1385" s="2"/>
    </row>
    <row r="1386" spans="1:110" x14ac:dyDescent="0.2">
      <c r="A1386" s="1"/>
      <c r="DF1386" s="2"/>
    </row>
    <row r="1387" spans="1:110" x14ac:dyDescent="0.2">
      <c r="A1387" s="1"/>
      <c r="DF1387" s="2"/>
    </row>
    <row r="1388" spans="1:110" x14ac:dyDescent="0.2">
      <c r="A1388" s="1"/>
      <c r="DF1388" s="2"/>
    </row>
    <row r="1389" spans="1:110" x14ac:dyDescent="0.2">
      <c r="A1389" s="1"/>
      <c r="DF1389" s="2"/>
    </row>
    <row r="1390" spans="1:110" x14ac:dyDescent="0.2">
      <c r="A1390" s="1"/>
      <c r="DF1390" s="2"/>
    </row>
    <row r="1391" spans="1:110" x14ac:dyDescent="0.2">
      <c r="A1391" s="1"/>
      <c r="DF1391" s="2"/>
    </row>
    <row r="1392" spans="1:110" x14ac:dyDescent="0.2">
      <c r="A1392" s="1"/>
      <c r="DF1392" s="2"/>
    </row>
    <row r="1393" spans="1:110" x14ac:dyDescent="0.2">
      <c r="A1393" s="1"/>
      <c r="DF1393" s="2"/>
    </row>
    <row r="1394" spans="1:110" x14ac:dyDescent="0.2">
      <c r="A1394" s="1"/>
      <c r="DF1394" s="2"/>
    </row>
    <row r="1395" spans="1:110" x14ac:dyDescent="0.2">
      <c r="A1395" s="1"/>
      <c r="DF1395" s="2"/>
    </row>
    <row r="1396" spans="1:110" x14ac:dyDescent="0.2">
      <c r="A1396" s="1"/>
      <c r="DF1396" s="2"/>
    </row>
    <row r="1397" spans="1:110" x14ac:dyDescent="0.2">
      <c r="A1397" s="1"/>
      <c r="DF1397" s="2"/>
    </row>
    <row r="1398" spans="1:110" x14ac:dyDescent="0.2">
      <c r="A1398" s="1"/>
      <c r="DF1398" s="2"/>
    </row>
    <row r="1399" spans="1:110" x14ac:dyDescent="0.2">
      <c r="A1399" s="1"/>
      <c r="DF1399" s="2"/>
    </row>
    <row r="1400" spans="1:110" x14ac:dyDescent="0.2">
      <c r="A1400" s="1"/>
      <c r="DF1400" s="2"/>
    </row>
    <row r="1401" spans="1:110" x14ac:dyDescent="0.2">
      <c r="A1401" s="1"/>
      <c r="DF1401" s="2"/>
    </row>
    <row r="1402" spans="1:110" x14ac:dyDescent="0.2">
      <c r="A1402" s="1"/>
      <c r="DF1402" s="2"/>
    </row>
    <row r="1403" spans="1:110" x14ac:dyDescent="0.2">
      <c r="A1403" s="1"/>
      <c r="DF1403" s="2"/>
    </row>
    <row r="1404" spans="1:110" x14ac:dyDescent="0.2">
      <c r="A1404" s="1"/>
      <c r="DF1404" s="2"/>
    </row>
    <row r="1405" spans="1:110" x14ac:dyDescent="0.2">
      <c r="A1405" s="1"/>
      <c r="DF1405" s="2"/>
    </row>
    <row r="1406" spans="1:110" x14ac:dyDescent="0.2">
      <c r="A1406" s="1"/>
      <c r="DF1406" s="2"/>
    </row>
    <row r="1407" spans="1:110" x14ac:dyDescent="0.2">
      <c r="A1407" s="1"/>
      <c r="DF1407" s="2"/>
    </row>
    <row r="1408" spans="1:110" x14ac:dyDescent="0.2">
      <c r="A1408" s="1"/>
      <c r="DF1408" s="2"/>
    </row>
    <row r="1409" spans="1:110" x14ac:dyDescent="0.2">
      <c r="A1409" s="1"/>
      <c r="DF1409" s="2"/>
    </row>
    <row r="1410" spans="1:110" x14ac:dyDescent="0.2">
      <c r="A1410" s="1"/>
      <c r="DF1410" s="2"/>
    </row>
    <row r="1411" spans="1:110" x14ac:dyDescent="0.2">
      <c r="A1411" s="1"/>
      <c r="DF1411" s="2"/>
    </row>
    <row r="1412" spans="1:110" x14ac:dyDescent="0.2">
      <c r="A1412" s="1"/>
      <c r="DF1412" s="2"/>
    </row>
    <row r="1413" spans="1:110" x14ac:dyDescent="0.2">
      <c r="A1413" s="1"/>
      <c r="DF1413" s="2"/>
    </row>
    <row r="1414" spans="1:110" x14ac:dyDescent="0.2">
      <c r="A1414" s="1"/>
      <c r="DF1414" s="2"/>
    </row>
    <row r="1415" spans="1:110" x14ac:dyDescent="0.2">
      <c r="A1415" s="1"/>
      <c r="DF1415" s="2"/>
    </row>
    <row r="1416" spans="1:110" x14ac:dyDescent="0.2">
      <c r="A1416" s="1"/>
      <c r="DF1416" s="2"/>
    </row>
    <row r="1417" spans="1:110" x14ac:dyDescent="0.2">
      <c r="A1417" s="1"/>
      <c r="DF1417" s="2"/>
    </row>
    <row r="1418" spans="1:110" x14ac:dyDescent="0.2">
      <c r="A1418" s="1"/>
      <c r="DF1418" s="2"/>
    </row>
    <row r="1419" spans="1:110" x14ac:dyDescent="0.2">
      <c r="A1419" s="1"/>
      <c r="DF1419" s="2"/>
    </row>
    <row r="1420" spans="1:110" x14ac:dyDescent="0.2">
      <c r="A1420" s="1"/>
      <c r="DF1420" s="2"/>
    </row>
    <row r="1421" spans="1:110" x14ac:dyDescent="0.2">
      <c r="A1421" s="1"/>
      <c r="DF1421" s="2"/>
    </row>
    <row r="1422" spans="1:110" x14ac:dyDescent="0.2">
      <c r="A1422" s="1"/>
      <c r="DF1422" s="2"/>
    </row>
    <row r="1423" spans="1:110" x14ac:dyDescent="0.2">
      <c r="A1423" s="1"/>
      <c r="DF1423" s="2"/>
    </row>
    <row r="1424" spans="1:110" x14ac:dyDescent="0.2">
      <c r="A1424" s="1"/>
      <c r="DF1424" s="2"/>
    </row>
    <row r="1425" spans="1:110" x14ac:dyDescent="0.2">
      <c r="A1425" s="1"/>
      <c r="DF1425" s="2"/>
    </row>
    <row r="1426" spans="1:110" x14ac:dyDescent="0.2">
      <c r="A1426" s="1"/>
      <c r="DF1426" s="2"/>
    </row>
    <row r="1427" spans="1:110" x14ac:dyDescent="0.2">
      <c r="A1427" s="1"/>
      <c r="DF1427" s="2"/>
    </row>
    <row r="1428" spans="1:110" x14ac:dyDescent="0.2">
      <c r="A1428" s="1"/>
      <c r="DF1428" s="2"/>
    </row>
    <row r="1429" spans="1:110" x14ac:dyDescent="0.2">
      <c r="A1429" s="1"/>
      <c r="DF1429" s="2"/>
    </row>
    <row r="1430" spans="1:110" x14ac:dyDescent="0.2">
      <c r="A1430" s="1"/>
      <c r="DF1430" s="2"/>
    </row>
    <row r="1431" spans="1:110" x14ac:dyDescent="0.2">
      <c r="A1431" s="1"/>
      <c r="DF1431" s="2"/>
    </row>
    <row r="1432" spans="1:110" x14ac:dyDescent="0.2">
      <c r="A1432" s="1"/>
      <c r="DF1432" s="2"/>
    </row>
    <row r="1433" spans="1:110" x14ac:dyDescent="0.2">
      <c r="A1433" s="1"/>
      <c r="DF1433" s="2"/>
    </row>
    <row r="1434" spans="1:110" x14ac:dyDescent="0.2">
      <c r="A1434" s="1"/>
      <c r="DF1434" s="2"/>
    </row>
    <row r="1435" spans="1:110" x14ac:dyDescent="0.2">
      <c r="A1435" s="1"/>
      <c r="DF1435" s="2"/>
    </row>
    <row r="1436" spans="1:110" x14ac:dyDescent="0.2">
      <c r="A1436" s="1"/>
      <c r="DF1436" s="2"/>
    </row>
    <row r="1437" spans="1:110" x14ac:dyDescent="0.2">
      <c r="A1437" s="1"/>
      <c r="DF1437" s="2"/>
    </row>
    <row r="1438" spans="1:110" x14ac:dyDescent="0.2">
      <c r="A1438" s="1"/>
      <c r="DF1438" s="2"/>
    </row>
    <row r="1439" spans="1:110" x14ac:dyDescent="0.2">
      <c r="A1439" s="1"/>
      <c r="DF1439" s="2"/>
    </row>
    <row r="1440" spans="1:110" x14ac:dyDescent="0.2">
      <c r="A1440" s="1"/>
      <c r="DF1440" s="2"/>
    </row>
    <row r="1441" spans="1:110" x14ac:dyDescent="0.2">
      <c r="A1441" s="1"/>
      <c r="DF1441" s="2"/>
    </row>
    <row r="1442" spans="1:110" x14ac:dyDescent="0.2">
      <c r="A1442" s="1"/>
      <c r="DF1442" s="2"/>
    </row>
    <row r="1443" spans="1:110" x14ac:dyDescent="0.2">
      <c r="A1443" s="1"/>
      <c r="DF1443" s="2"/>
    </row>
    <row r="1444" spans="1:110" x14ac:dyDescent="0.2">
      <c r="A1444" s="1"/>
      <c r="DF1444" s="2"/>
    </row>
    <row r="1445" spans="1:110" x14ac:dyDescent="0.2">
      <c r="A1445" s="1"/>
      <c r="DF1445" s="2"/>
    </row>
    <row r="1446" spans="1:110" x14ac:dyDescent="0.2">
      <c r="A1446" s="1"/>
      <c r="DF1446" s="2"/>
    </row>
    <row r="1447" spans="1:110" x14ac:dyDescent="0.2">
      <c r="A1447" s="1"/>
      <c r="DF1447" s="2"/>
    </row>
    <row r="1448" spans="1:110" x14ac:dyDescent="0.2">
      <c r="A1448" s="1"/>
      <c r="DF1448" s="2"/>
    </row>
    <row r="1449" spans="1:110" x14ac:dyDescent="0.2">
      <c r="A1449" s="1"/>
      <c r="DF1449" s="2"/>
    </row>
    <row r="1450" spans="1:110" x14ac:dyDescent="0.2">
      <c r="A1450" s="1"/>
      <c r="DF1450" s="2"/>
    </row>
    <row r="1451" spans="1:110" x14ac:dyDescent="0.2">
      <c r="A1451" s="1"/>
      <c r="DF1451" s="2"/>
    </row>
    <row r="1452" spans="1:110" x14ac:dyDescent="0.2">
      <c r="A1452" s="1"/>
      <c r="DF1452" s="2"/>
    </row>
    <row r="1453" spans="1:110" x14ac:dyDescent="0.2">
      <c r="A1453" s="1"/>
      <c r="DF1453" s="2"/>
    </row>
    <row r="1454" spans="1:110" x14ac:dyDescent="0.2">
      <c r="A1454" s="1"/>
      <c r="DF1454" s="2"/>
    </row>
    <row r="1455" spans="1:110" x14ac:dyDescent="0.2">
      <c r="A1455" s="1"/>
      <c r="DF1455" s="2"/>
    </row>
    <row r="1456" spans="1:110" x14ac:dyDescent="0.2">
      <c r="A1456" s="1"/>
      <c r="DF1456" s="2"/>
    </row>
    <row r="1457" spans="1:110" x14ac:dyDescent="0.2">
      <c r="A1457" s="1"/>
      <c r="DF1457" s="2"/>
    </row>
    <row r="1458" spans="1:110" x14ac:dyDescent="0.2">
      <c r="A1458" s="1"/>
      <c r="DF1458" s="2"/>
    </row>
    <row r="1459" spans="1:110" x14ac:dyDescent="0.2">
      <c r="A1459" s="1"/>
      <c r="DF1459" s="2"/>
    </row>
    <row r="1460" spans="1:110" x14ac:dyDescent="0.2">
      <c r="A1460" s="1"/>
      <c r="DF1460" s="2"/>
    </row>
    <row r="1461" spans="1:110" x14ac:dyDescent="0.2">
      <c r="A1461" s="1"/>
      <c r="DF1461" s="2"/>
    </row>
    <row r="1462" spans="1:110" x14ac:dyDescent="0.2">
      <c r="A1462" s="1"/>
      <c r="DF1462" s="2"/>
    </row>
    <row r="1463" spans="1:110" x14ac:dyDescent="0.2">
      <c r="A1463" s="1"/>
      <c r="DF1463" s="2"/>
    </row>
    <row r="1464" spans="1:110" x14ac:dyDescent="0.2">
      <c r="A1464" s="1"/>
      <c r="DF1464" s="2"/>
    </row>
    <row r="1465" spans="1:110" x14ac:dyDescent="0.2">
      <c r="A1465" s="1"/>
      <c r="DF1465" s="2"/>
    </row>
    <row r="1466" spans="1:110" x14ac:dyDescent="0.2">
      <c r="A1466" s="1"/>
      <c r="DF1466" s="2"/>
    </row>
    <row r="1467" spans="1:110" x14ac:dyDescent="0.2">
      <c r="A1467" s="1"/>
      <c r="DF1467" s="2"/>
    </row>
    <row r="1468" spans="1:110" x14ac:dyDescent="0.2">
      <c r="A1468" s="1"/>
      <c r="DF1468" s="2"/>
    </row>
    <row r="1469" spans="1:110" x14ac:dyDescent="0.2">
      <c r="A1469" s="1"/>
      <c r="DF1469" s="2"/>
    </row>
    <row r="1470" spans="1:110" x14ac:dyDescent="0.2">
      <c r="A1470" s="1"/>
      <c r="DF1470" s="2"/>
    </row>
    <row r="1471" spans="1:110" x14ac:dyDescent="0.2">
      <c r="A1471" s="1"/>
      <c r="DF1471" s="2"/>
    </row>
    <row r="1472" spans="1:110" x14ac:dyDescent="0.2">
      <c r="A1472" s="1"/>
      <c r="DF1472" s="2"/>
    </row>
    <row r="1473" spans="1:110" x14ac:dyDescent="0.2">
      <c r="A1473" s="1"/>
      <c r="DF1473" s="2"/>
    </row>
    <row r="1474" spans="1:110" x14ac:dyDescent="0.2">
      <c r="A1474" s="1"/>
      <c r="DF1474" s="2"/>
    </row>
    <row r="1475" spans="1:110" x14ac:dyDescent="0.2">
      <c r="A1475" s="1"/>
      <c r="DF1475" s="2"/>
    </row>
    <row r="1476" spans="1:110" x14ac:dyDescent="0.2">
      <c r="A1476" s="1"/>
      <c r="DF1476" s="2"/>
    </row>
    <row r="1477" spans="1:110" x14ac:dyDescent="0.2">
      <c r="A1477" s="1"/>
      <c r="DF1477" s="2"/>
    </row>
    <row r="1478" spans="1:110" x14ac:dyDescent="0.2">
      <c r="A1478" s="1"/>
      <c r="DF1478" s="2"/>
    </row>
    <row r="1479" spans="1:110" x14ac:dyDescent="0.2">
      <c r="A1479" s="1"/>
      <c r="DF1479" s="2"/>
    </row>
    <row r="1480" spans="1:110" x14ac:dyDescent="0.2">
      <c r="A1480" s="1"/>
      <c r="DF1480" s="2"/>
    </row>
    <row r="1481" spans="1:110" x14ac:dyDescent="0.2">
      <c r="A1481" s="1"/>
      <c r="DF1481" s="2"/>
    </row>
    <row r="1482" spans="1:110" x14ac:dyDescent="0.2">
      <c r="A1482" s="1"/>
      <c r="DF1482" s="2"/>
    </row>
    <row r="1483" spans="1:110" x14ac:dyDescent="0.2">
      <c r="A1483" s="1"/>
      <c r="DF1483" s="2"/>
    </row>
    <row r="1484" spans="1:110" x14ac:dyDescent="0.2">
      <c r="A1484" s="1"/>
      <c r="DF1484" s="2"/>
    </row>
    <row r="1485" spans="1:110" x14ac:dyDescent="0.2">
      <c r="A1485" s="1"/>
      <c r="DF1485" s="2"/>
    </row>
    <row r="1486" spans="1:110" x14ac:dyDescent="0.2">
      <c r="A1486" s="1"/>
      <c r="DF1486" s="2"/>
    </row>
    <row r="1487" spans="1:110" x14ac:dyDescent="0.2">
      <c r="A1487" s="1"/>
      <c r="DF1487" s="2"/>
    </row>
    <row r="1488" spans="1:110" x14ac:dyDescent="0.2">
      <c r="A1488" s="1"/>
      <c r="DF1488" s="2"/>
    </row>
    <row r="1489" spans="1:110" x14ac:dyDescent="0.2">
      <c r="A1489" s="1"/>
      <c r="DF1489" s="2"/>
    </row>
    <row r="1490" spans="1:110" x14ac:dyDescent="0.2">
      <c r="A1490" s="1"/>
      <c r="DF1490" s="2"/>
    </row>
    <row r="1491" spans="1:110" x14ac:dyDescent="0.2">
      <c r="A1491" s="1"/>
      <c r="DF1491" s="2"/>
    </row>
    <row r="1492" spans="1:110" x14ac:dyDescent="0.2">
      <c r="A1492" s="1"/>
      <c r="DF1492" s="2"/>
    </row>
    <row r="1493" spans="1:110" x14ac:dyDescent="0.2">
      <c r="A1493" s="1"/>
      <c r="DF1493" s="2"/>
    </row>
    <row r="1494" spans="1:110" x14ac:dyDescent="0.2">
      <c r="A1494" s="1"/>
      <c r="DF1494" s="2"/>
    </row>
    <row r="1495" spans="1:110" x14ac:dyDescent="0.2">
      <c r="A1495" s="1"/>
      <c r="DF1495" s="2"/>
    </row>
    <row r="1496" spans="1:110" x14ac:dyDescent="0.2">
      <c r="A1496" s="1"/>
      <c r="DF1496" s="2"/>
    </row>
    <row r="1497" spans="1:110" x14ac:dyDescent="0.2">
      <c r="A1497" s="1"/>
      <c r="DF1497" s="2"/>
    </row>
    <row r="1498" spans="1:110" x14ac:dyDescent="0.2">
      <c r="A1498" s="1"/>
      <c r="DF1498" s="2"/>
    </row>
    <row r="1499" spans="1:110" x14ac:dyDescent="0.2">
      <c r="A1499" s="1"/>
      <c r="DF1499" s="2"/>
    </row>
    <row r="1500" spans="1:110" x14ac:dyDescent="0.2">
      <c r="A1500" s="1"/>
      <c r="DF1500" s="2"/>
    </row>
    <row r="1501" spans="1:110" x14ac:dyDescent="0.2">
      <c r="A1501" s="1"/>
      <c r="DF1501" s="2"/>
    </row>
    <row r="1502" spans="1:110" x14ac:dyDescent="0.2">
      <c r="A1502" s="1"/>
      <c r="DF1502" s="2"/>
    </row>
    <row r="1503" spans="1:110" x14ac:dyDescent="0.2">
      <c r="A1503" s="1"/>
      <c r="DF1503" s="2"/>
    </row>
    <row r="1504" spans="1:110" x14ac:dyDescent="0.2">
      <c r="A1504" s="1"/>
      <c r="DF1504" s="2"/>
    </row>
    <row r="1505" spans="1:110" x14ac:dyDescent="0.2">
      <c r="A1505" s="1"/>
      <c r="DF1505" s="2"/>
    </row>
    <row r="1506" spans="1:110" x14ac:dyDescent="0.2">
      <c r="A1506" s="1"/>
      <c r="DF1506" s="2"/>
    </row>
    <row r="1507" spans="1:110" x14ac:dyDescent="0.2">
      <c r="A1507" s="1"/>
      <c r="DF1507" s="2"/>
    </row>
    <row r="1508" spans="1:110" x14ac:dyDescent="0.2">
      <c r="A1508" s="1"/>
      <c r="DF1508" s="2"/>
    </row>
    <row r="1509" spans="1:110" x14ac:dyDescent="0.2">
      <c r="A1509" s="1"/>
      <c r="DF1509" s="2"/>
    </row>
    <row r="1510" spans="1:110" x14ac:dyDescent="0.2">
      <c r="A1510" s="1"/>
      <c r="DF1510" s="2"/>
    </row>
    <row r="1511" spans="1:110" x14ac:dyDescent="0.2">
      <c r="A1511" s="1"/>
      <c r="DF1511" s="2"/>
    </row>
    <row r="1512" spans="1:110" x14ac:dyDescent="0.2">
      <c r="A1512" s="1"/>
      <c r="DF1512" s="2"/>
    </row>
    <row r="1513" spans="1:110" x14ac:dyDescent="0.2">
      <c r="A1513" s="1"/>
      <c r="DF1513" s="2"/>
    </row>
    <row r="1514" spans="1:110" x14ac:dyDescent="0.2">
      <c r="A1514" s="1"/>
      <c r="DF1514" s="2"/>
    </row>
    <row r="1515" spans="1:110" x14ac:dyDescent="0.2">
      <c r="A1515" s="1"/>
      <c r="DF1515" s="2"/>
    </row>
    <row r="1516" spans="1:110" x14ac:dyDescent="0.2">
      <c r="A1516" s="1"/>
      <c r="DF1516" s="2"/>
    </row>
    <row r="1517" spans="1:110" x14ac:dyDescent="0.2">
      <c r="A1517" s="1"/>
      <c r="DF1517" s="2"/>
    </row>
    <row r="1518" spans="1:110" x14ac:dyDescent="0.2">
      <c r="A1518" s="1"/>
      <c r="DF1518" s="2"/>
    </row>
    <row r="1519" spans="1:110" x14ac:dyDescent="0.2">
      <c r="A1519" s="1"/>
      <c r="DF1519" s="2"/>
    </row>
    <row r="1520" spans="1:110" x14ac:dyDescent="0.2">
      <c r="A1520" s="1"/>
      <c r="DF1520" s="2"/>
    </row>
    <row r="1521" spans="1:110" x14ac:dyDescent="0.2">
      <c r="A1521" s="1"/>
      <c r="DF1521" s="2"/>
    </row>
    <row r="1522" spans="1:110" x14ac:dyDescent="0.2">
      <c r="A1522" s="1"/>
      <c r="DF1522" s="2"/>
    </row>
    <row r="1523" spans="1:110" x14ac:dyDescent="0.2">
      <c r="A1523" s="1"/>
      <c r="DF1523" s="2"/>
    </row>
    <row r="1524" spans="1:110" x14ac:dyDescent="0.2">
      <c r="A1524" s="1"/>
      <c r="DF1524" s="2"/>
    </row>
    <row r="1525" spans="1:110" x14ac:dyDescent="0.2">
      <c r="A1525" s="1"/>
      <c r="DF1525" s="2"/>
    </row>
    <row r="1526" spans="1:110" x14ac:dyDescent="0.2">
      <c r="A1526" s="1"/>
      <c r="DF1526" s="2"/>
    </row>
    <row r="1527" spans="1:110" x14ac:dyDescent="0.2">
      <c r="A1527" s="1"/>
      <c r="DF1527" s="2"/>
    </row>
    <row r="1528" spans="1:110" x14ac:dyDescent="0.2">
      <c r="A1528" s="1"/>
      <c r="DF1528" s="2"/>
    </row>
    <row r="1529" spans="1:110" x14ac:dyDescent="0.2">
      <c r="A1529" s="1"/>
      <c r="DF1529" s="2"/>
    </row>
    <row r="1530" spans="1:110" x14ac:dyDescent="0.2">
      <c r="A1530" s="1"/>
      <c r="DF1530" s="2"/>
    </row>
    <row r="1531" spans="1:110" x14ac:dyDescent="0.2">
      <c r="A1531" s="1"/>
      <c r="DF1531" s="2"/>
    </row>
    <row r="1532" spans="1:110" x14ac:dyDescent="0.2">
      <c r="A1532" s="1"/>
      <c r="DF1532" s="2"/>
    </row>
    <row r="1533" spans="1:110" x14ac:dyDescent="0.2">
      <c r="A1533" s="1"/>
      <c r="DF1533" s="2"/>
    </row>
    <row r="1534" spans="1:110" x14ac:dyDescent="0.2">
      <c r="A1534" s="1"/>
      <c r="DF1534" s="2"/>
    </row>
    <row r="1535" spans="1:110" x14ac:dyDescent="0.2">
      <c r="A1535" s="1"/>
      <c r="DF1535" s="2"/>
    </row>
    <row r="1536" spans="1:110" x14ac:dyDescent="0.2">
      <c r="A1536" s="1"/>
      <c r="DF1536" s="2"/>
    </row>
    <row r="1537" spans="1:110" x14ac:dyDescent="0.2">
      <c r="A1537" s="1"/>
      <c r="DF1537" s="2"/>
    </row>
    <row r="1538" spans="1:110" x14ac:dyDescent="0.2">
      <c r="A1538" s="1"/>
      <c r="DF1538" s="2"/>
    </row>
    <row r="1539" spans="1:110" x14ac:dyDescent="0.2">
      <c r="A1539" s="1"/>
      <c r="DF1539" s="2"/>
    </row>
    <row r="1540" spans="1:110" x14ac:dyDescent="0.2">
      <c r="A1540" s="1"/>
      <c r="DF1540" s="2"/>
    </row>
    <row r="1541" spans="1:110" x14ac:dyDescent="0.2">
      <c r="A1541" s="1"/>
      <c r="DF1541" s="2"/>
    </row>
    <row r="1542" spans="1:110" x14ac:dyDescent="0.2">
      <c r="A1542" s="1"/>
      <c r="DF1542" s="2"/>
    </row>
    <row r="1543" spans="1:110" x14ac:dyDescent="0.2">
      <c r="A1543" s="1"/>
      <c r="DF1543" s="2"/>
    </row>
    <row r="1544" spans="1:110" x14ac:dyDescent="0.2">
      <c r="A1544" s="1"/>
      <c r="DF1544" s="2"/>
    </row>
    <row r="1545" spans="1:110" x14ac:dyDescent="0.2">
      <c r="A1545" s="1"/>
      <c r="DF1545" s="2"/>
    </row>
    <row r="1546" spans="1:110" x14ac:dyDescent="0.2">
      <c r="A1546" s="1"/>
      <c r="DF1546" s="2"/>
    </row>
    <row r="1547" spans="1:110" x14ac:dyDescent="0.2">
      <c r="A1547" s="1"/>
      <c r="DF1547" s="2"/>
    </row>
    <row r="1548" spans="1:110" x14ac:dyDescent="0.2">
      <c r="A1548" s="1"/>
      <c r="DF1548" s="2"/>
    </row>
    <row r="1549" spans="1:110" x14ac:dyDescent="0.2">
      <c r="A1549" s="1"/>
      <c r="DF1549" s="2"/>
    </row>
    <row r="1550" spans="1:110" x14ac:dyDescent="0.2">
      <c r="A1550" s="1"/>
      <c r="DF1550" s="2"/>
    </row>
    <row r="1551" spans="1:110" x14ac:dyDescent="0.2">
      <c r="A1551" s="1"/>
      <c r="DF1551" s="2"/>
    </row>
    <row r="1552" spans="1:110" x14ac:dyDescent="0.2">
      <c r="A1552" s="1"/>
      <c r="DF1552" s="2"/>
    </row>
    <row r="1553" spans="1:110" x14ac:dyDescent="0.2">
      <c r="A1553" s="1"/>
      <c r="DF1553" s="2"/>
    </row>
    <row r="1554" spans="1:110" x14ac:dyDescent="0.2">
      <c r="A1554" s="1"/>
      <c r="DF1554" s="2"/>
    </row>
    <row r="1555" spans="1:110" x14ac:dyDescent="0.2">
      <c r="A1555" s="1"/>
      <c r="DF1555" s="2"/>
    </row>
    <row r="1556" spans="1:110" x14ac:dyDescent="0.2">
      <c r="A1556" s="1"/>
      <c r="DF1556" s="2"/>
    </row>
    <row r="1557" spans="1:110" x14ac:dyDescent="0.2">
      <c r="A1557" s="1"/>
      <c r="DF1557" s="2"/>
    </row>
    <row r="1558" spans="1:110" x14ac:dyDescent="0.2">
      <c r="A1558" s="1"/>
      <c r="DF1558" s="2"/>
    </row>
    <row r="1559" spans="1:110" x14ac:dyDescent="0.2">
      <c r="A1559" s="1"/>
      <c r="DF1559" s="2"/>
    </row>
    <row r="1560" spans="1:110" x14ac:dyDescent="0.2">
      <c r="A1560" s="1"/>
      <c r="DF1560" s="2"/>
    </row>
    <row r="1561" spans="1:110" x14ac:dyDescent="0.2">
      <c r="A1561" s="1"/>
      <c r="DF1561" s="2"/>
    </row>
    <row r="1562" spans="1:110" x14ac:dyDescent="0.2">
      <c r="A1562" s="1"/>
      <c r="DF1562" s="2"/>
    </row>
    <row r="1563" spans="1:110" x14ac:dyDescent="0.2">
      <c r="A1563" s="1"/>
      <c r="DF1563" s="2"/>
    </row>
    <row r="1564" spans="1:110" x14ac:dyDescent="0.2">
      <c r="A1564" s="1"/>
      <c r="DF1564" s="2"/>
    </row>
    <row r="1565" spans="1:110" x14ac:dyDescent="0.2">
      <c r="A1565" s="1"/>
      <c r="DF1565" s="2"/>
    </row>
    <row r="1566" spans="1:110" x14ac:dyDescent="0.2">
      <c r="A1566" s="1"/>
      <c r="DF1566" s="2"/>
    </row>
    <row r="1567" spans="1:110" x14ac:dyDescent="0.2">
      <c r="A1567" s="1"/>
      <c r="DF1567" s="2"/>
    </row>
    <row r="1568" spans="1:110" x14ac:dyDescent="0.2">
      <c r="A1568" s="1"/>
      <c r="DF1568" s="2"/>
    </row>
    <row r="1569" spans="1:110" x14ac:dyDescent="0.2">
      <c r="A1569" s="1"/>
      <c r="DF1569" s="2"/>
    </row>
    <row r="1570" spans="1:110" x14ac:dyDescent="0.2">
      <c r="A1570" s="1"/>
      <c r="DF15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H11" sqref="H11"/>
    </sheetView>
  </sheetViews>
  <sheetFormatPr baseColWidth="10" defaultRowHeight="16" x14ac:dyDescent="0.2"/>
  <cols>
    <col min="1" max="1" width="17.33203125" customWidth="1"/>
    <col min="3" max="3" width="15.1640625" customWidth="1"/>
    <col min="10" max="10" width="16.5" customWidth="1"/>
  </cols>
  <sheetData>
    <row r="1" spans="1:10" x14ac:dyDescent="0.2">
      <c r="A1" t="s">
        <v>10</v>
      </c>
      <c r="B1" t="s">
        <v>591</v>
      </c>
      <c r="C1" t="s">
        <v>592</v>
      </c>
      <c r="D1" t="s">
        <v>593</v>
      </c>
      <c r="E1" t="s">
        <v>13</v>
      </c>
      <c r="F1" t="s">
        <v>596</v>
      </c>
      <c r="G1" t="s">
        <v>594</v>
      </c>
      <c r="H1" t="s">
        <v>595</v>
      </c>
      <c r="I1" t="s">
        <v>14</v>
      </c>
      <c r="J1" t="s">
        <v>20</v>
      </c>
    </row>
    <row r="2" spans="1:10" x14ac:dyDescent="0.2">
      <c r="A2" t="s">
        <v>236</v>
      </c>
      <c r="B2">
        <v>60</v>
      </c>
      <c r="C2">
        <v>47</v>
      </c>
      <c r="D2">
        <v>13.2</v>
      </c>
      <c r="E2">
        <f t="shared" ref="E2:E33" si="0">B2+(C2/60)+(D2/3600)</f>
        <v>60.786999999999999</v>
      </c>
      <c r="F2">
        <v>148</v>
      </c>
      <c r="G2">
        <v>49</v>
      </c>
      <c r="H2">
        <v>27.48</v>
      </c>
      <c r="I2">
        <f>(F2+(G2/60)+(H2/3600))*-1</f>
        <v>-148.82429999999999</v>
      </c>
      <c r="J2">
        <v>2015</v>
      </c>
    </row>
    <row r="3" spans="1:10" x14ac:dyDescent="0.2">
      <c r="A3" t="s">
        <v>153</v>
      </c>
      <c r="B3">
        <v>60</v>
      </c>
      <c r="C3">
        <v>47</v>
      </c>
      <c r="D3">
        <v>7.8</v>
      </c>
      <c r="E3">
        <f t="shared" si="0"/>
        <v>60.785499999999999</v>
      </c>
      <c r="F3">
        <v>148</v>
      </c>
      <c r="G3">
        <v>50</v>
      </c>
      <c r="H3">
        <v>29.76</v>
      </c>
      <c r="I3">
        <f t="shared" ref="I2:I33" si="1">(F3+(G3/60)+(H3/3600))*-1</f>
        <v>-148.8416</v>
      </c>
      <c r="J3">
        <v>2013</v>
      </c>
    </row>
    <row r="4" spans="1:10" x14ac:dyDescent="0.2">
      <c r="A4" t="s">
        <v>228</v>
      </c>
      <c r="B4">
        <v>60</v>
      </c>
      <c r="C4">
        <v>47</v>
      </c>
      <c r="D4">
        <v>16.440000000000001</v>
      </c>
      <c r="E4">
        <f t="shared" si="0"/>
        <v>60.7879</v>
      </c>
      <c r="F4">
        <v>148</v>
      </c>
      <c r="G4">
        <v>52</v>
      </c>
      <c r="H4">
        <v>42.6</v>
      </c>
      <c r="I4">
        <f t="shared" si="1"/>
        <v>-148.8785</v>
      </c>
      <c r="J4">
        <v>1977</v>
      </c>
    </row>
    <row r="5" spans="1:10" x14ac:dyDescent="0.2">
      <c r="A5" t="s">
        <v>443</v>
      </c>
      <c r="B5">
        <v>60</v>
      </c>
      <c r="C5">
        <v>47</v>
      </c>
      <c r="D5">
        <v>23.64</v>
      </c>
      <c r="E5">
        <f t="shared" si="0"/>
        <v>60.789899999999996</v>
      </c>
      <c r="F5">
        <v>148</v>
      </c>
      <c r="G5">
        <v>53</v>
      </c>
      <c r="H5">
        <v>42</v>
      </c>
      <c r="I5">
        <f t="shared" si="1"/>
        <v>-148.89499999999998</v>
      </c>
      <c r="J5">
        <v>1978</v>
      </c>
    </row>
    <row r="6" spans="1:10" x14ac:dyDescent="0.2">
      <c r="A6" t="s">
        <v>443</v>
      </c>
      <c r="B6">
        <v>60</v>
      </c>
      <c r="C6">
        <v>47</v>
      </c>
      <c r="D6">
        <v>35</v>
      </c>
      <c r="E6">
        <f t="shared" si="0"/>
        <v>60.793055555555554</v>
      </c>
      <c r="F6">
        <v>148</v>
      </c>
      <c r="G6">
        <v>54</v>
      </c>
      <c r="H6">
        <v>15</v>
      </c>
      <c r="I6">
        <f t="shared" si="1"/>
        <v>-148.90416666666667</v>
      </c>
      <c r="J6">
        <v>1978</v>
      </c>
    </row>
    <row r="7" spans="1:10" x14ac:dyDescent="0.2">
      <c r="A7" t="s">
        <v>331</v>
      </c>
      <c r="B7">
        <v>60</v>
      </c>
      <c r="C7">
        <v>49</v>
      </c>
      <c r="D7">
        <v>15.6</v>
      </c>
      <c r="E7">
        <f t="shared" si="0"/>
        <v>60.821000000000005</v>
      </c>
      <c r="F7">
        <v>148</v>
      </c>
      <c r="G7">
        <v>58</v>
      </c>
      <c r="H7">
        <v>32.880000000000003</v>
      </c>
      <c r="I7">
        <f t="shared" si="1"/>
        <v>-148.97579999999999</v>
      </c>
      <c r="J7">
        <v>1969</v>
      </c>
    </row>
    <row r="8" spans="1:10" x14ac:dyDescent="0.2">
      <c r="A8" t="s">
        <v>583</v>
      </c>
      <c r="B8">
        <v>60</v>
      </c>
      <c r="C8">
        <v>49</v>
      </c>
      <c r="D8">
        <v>37</v>
      </c>
      <c r="E8">
        <f t="shared" si="0"/>
        <v>60.82694444444445</v>
      </c>
      <c r="F8">
        <v>148</v>
      </c>
      <c r="G8">
        <v>58</v>
      </c>
      <c r="H8">
        <v>40</v>
      </c>
      <c r="I8">
        <f t="shared" si="1"/>
        <v>-148.97777777777779</v>
      </c>
      <c r="J8">
        <v>1970</v>
      </c>
    </row>
    <row r="9" spans="1:10" x14ac:dyDescent="0.2">
      <c r="A9" t="s">
        <v>586</v>
      </c>
      <c r="B9">
        <v>60</v>
      </c>
      <c r="C9">
        <v>49</v>
      </c>
      <c r="D9">
        <v>2.2799999999999998</v>
      </c>
      <c r="E9">
        <f t="shared" si="0"/>
        <v>60.817300000000003</v>
      </c>
      <c r="F9">
        <v>148</v>
      </c>
      <c r="G9">
        <v>59</v>
      </c>
      <c r="H9">
        <v>13.56</v>
      </c>
      <c r="I9">
        <f t="shared" si="1"/>
        <v>-148.9871</v>
      </c>
      <c r="J9">
        <v>1968</v>
      </c>
    </row>
    <row r="10" spans="1:10" x14ac:dyDescent="0.2">
      <c r="A10" t="s">
        <v>443</v>
      </c>
      <c r="B10">
        <v>60</v>
      </c>
      <c r="C10">
        <v>50</v>
      </c>
      <c r="D10">
        <v>42</v>
      </c>
      <c r="E10">
        <f t="shared" si="0"/>
        <v>60.844999999999999</v>
      </c>
      <c r="F10">
        <v>148</v>
      </c>
      <c r="G10">
        <v>59</v>
      </c>
      <c r="H10">
        <v>17.52</v>
      </c>
      <c r="I10">
        <f t="shared" si="1"/>
        <v>-148.98819999999998</v>
      </c>
      <c r="J10">
        <v>1972</v>
      </c>
    </row>
    <row r="11" spans="1:10" x14ac:dyDescent="0.2">
      <c r="A11" t="s">
        <v>170</v>
      </c>
      <c r="B11">
        <v>60</v>
      </c>
      <c r="C11">
        <v>49</v>
      </c>
      <c r="D11">
        <v>12</v>
      </c>
      <c r="E11">
        <f t="shared" si="0"/>
        <v>60.82</v>
      </c>
      <c r="F11">
        <v>149</v>
      </c>
      <c r="G11">
        <v>0</v>
      </c>
      <c r="H11">
        <v>3</v>
      </c>
      <c r="I11">
        <f t="shared" si="1"/>
        <v>-149.00083333333333</v>
      </c>
      <c r="J11">
        <v>1968</v>
      </c>
    </row>
    <row r="12" spans="1:10" x14ac:dyDescent="0.2">
      <c r="A12" t="s">
        <v>166</v>
      </c>
      <c r="B12">
        <v>61</v>
      </c>
      <c r="C12">
        <v>30</v>
      </c>
      <c r="D12">
        <v>14.11</v>
      </c>
      <c r="E12">
        <f t="shared" si="0"/>
        <v>61.503919444444442</v>
      </c>
      <c r="F12">
        <v>149</v>
      </c>
      <c r="G12">
        <v>1</v>
      </c>
      <c r="H12">
        <v>58.95</v>
      </c>
      <c r="I12">
        <f t="shared" si="1"/>
        <v>-149.03304166666669</v>
      </c>
      <c r="J12">
        <v>1980</v>
      </c>
    </row>
    <row r="13" spans="1:10" x14ac:dyDescent="0.2">
      <c r="A13" t="s">
        <v>171</v>
      </c>
      <c r="B13">
        <v>60</v>
      </c>
      <c r="C13">
        <v>53</v>
      </c>
      <c r="D13">
        <v>5</v>
      </c>
      <c r="E13">
        <f t="shared" si="0"/>
        <v>60.884722222222223</v>
      </c>
      <c r="F13">
        <v>149</v>
      </c>
      <c r="G13">
        <v>2</v>
      </c>
      <c r="H13">
        <v>50</v>
      </c>
      <c r="I13">
        <f t="shared" si="1"/>
        <v>-149.04722222222222</v>
      </c>
      <c r="J13">
        <v>1973</v>
      </c>
    </row>
    <row r="14" spans="1:10" x14ac:dyDescent="0.2">
      <c r="A14" t="s">
        <v>256</v>
      </c>
      <c r="B14">
        <v>60</v>
      </c>
      <c r="C14">
        <v>50</v>
      </c>
      <c r="D14">
        <v>48.48</v>
      </c>
      <c r="E14">
        <f t="shared" si="0"/>
        <v>60.846800000000002</v>
      </c>
      <c r="F14">
        <v>149</v>
      </c>
      <c r="G14">
        <v>3</v>
      </c>
      <c r="H14">
        <v>31.32</v>
      </c>
      <c r="I14">
        <f t="shared" si="1"/>
        <v>-149.05870000000002</v>
      </c>
      <c r="J14">
        <v>1967</v>
      </c>
    </row>
    <row r="15" spans="1:10" x14ac:dyDescent="0.2">
      <c r="A15" t="s">
        <v>338</v>
      </c>
      <c r="B15">
        <v>61</v>
      </c>
      <c r="C15">
        <v>36</v>
      </c>
      <c r="D15">
        <v>29.76</v>
      </c>
      <c r="E15">
        <f t="shared" si="0"/>
        <v>61.608266666666665</v>
      </c>
      <c r="F15">
        <v>149</v>
      </c>
      <c r="G15">
        <v>4</v>
      </c>
      <c r="H15">
        <v>23.04</v>
      </c>
      <c r="I15">
        <f t="shared" si="1"/>
        <v>-149.07306666666668</v>
      </c>
      <c r="J15">
        <v>2013</v>
      </c>
    </row>
    <row r="16" spans="1:10" x14ac:dyDescent="0.2">
      <c r="A16" t="s">
        <v>170</v>
      </c>
      <c r="B16">
        <v>61</v>
      </c>
      <c r="C16">
        <v>1</v>
      </c>
      <c r="D16">
        <v>17.04</v>
      </c>
      <c r="E16">
        <f t="shared" si="0"/>
        <v>61.0214</v>
      </c>
      <c r="F16">
        <v>149</v>
      </c>
      <c r="G16">
        <v>5</v>
      </c>
      <c r="H16">
        <v>42.72</v>
      </c>
      <c r="I16">
        <f t="shared" si="1"/>
        <v>-149.09520000000001</v>
      </c>
      <c r="J16">
        <v>2010</v>
      </c>
    </row>
    <row r="17" spans="1:10" x14ac:dyDescent="0.2">
      <c r="A17" t="s">
        <v>293</v>
      </c>
      <c r="B17">
        <v>61</v>
      </c>
      <c r="C17">
        <v>29</v>
      </c>
      <c r="D17">
        <v>18.25</v>
      </c>
      <c r="E17">
        <f t="shared" si="0"/>
        <v>61.488402777777779</v>
      </c>
      <c r="F17">
        <v>149</v>
      </c>
      <c r="G17">
        <v>5</v>
      </c>
      <c r="H17">
        <v>55.8</v>
      </c>
      <c r="I17">
        <f t="shared" si="1"/>
        <v>-149.09883333333335</v>
      </c>
      <c r="J17">
        <v>1979</v>
      </c>
    </row>
    <row r="18" spans="1:10" x14ac:dyDescent="0.2">
      <c r="A18" t="s">
        <v>175</v>
      </c>
      <c r="B18">
        <v>61</v>
      </c>
      <c r="C18">
        <v>1</v>
      </c>
      <c r="D18">
        <v>60</v>
      </c>
      <c r="E18">
        <f t="shared" si="0"/>
        <v>61.033333333333331</v>
      </c>
      <c r="F18">
        <v>149</v>
      </c>
      <c r="G18">
        <v>7</v>
      </c>
      <c r="H18">
        <v>0</v>
      </c>
      <c r="I18">
        <f t="shared" si="1"/>
        <v>-149.11666666666667</v>
      </c>
      <c r="J18">
        <v>1950</v>
      </c>
    </row>
    <row r="19" spans="1:10" x14ac:dyDescent="0.2">
      <c r="A19" t="s">
        <v>170</v>
      </c>
      <c r="B19">
        <v>60</v>
      </c>
      <c r="C19">
        <v>57</v>
      </c>
      <c r="D19">
        <v>42</v>
      </c>
      <c r="E19">
        <f t="shared" si="0"/>
        <v>60.961666666666666</v>
      </c>
      <c r="F19">
        <v>149</v>
      </c>
      <c r="G19">
        <v>7</v>
      </c>
      <c r="H19">
        <v>53</v>
      </c>
      <c r="I19">
        <f t="shared" si="1"/>
        <v>-149.13138888888889</v>
      </c>
      <c r="J19">
        <v>2008</v>
      </c>
    </row>
    <row r="20" spans="1:10" x14ac:dyDescent="0.2">
      <c r="A20" t="s">
        <v>575</v>
      </c>
      <c r="B20">
        <v>60</v>
      </c>
      <c r="C20">
        <v>58</v>
      </c>
      <c r="D20">
        <v>5</v>
      </c>
      <c r="E20">
        <f t="shared" si="0"/>
        <v>60.968055555555559</v>
      </c>
      <c r="F20">
        <v>149</v>
      </c>
      <c r="G20">
        <v>8</v>
      </c>
      <c r="H20">
        <v>6</v>
      </c>
      <c r="I20">
        <f t="shared" si="1"/>
        <v>-149.13499999999999</v>
      </c>
      <c r="J20">
        <v>2009</v>
      </c>
    </row>
    <row r="21" spans="1:10" x14ac:dyDescent="0.2">
      <c r="A21" t="s">
        <v>167</v>
      </c>
      <c r="B21">
        <v>60</v>
      </c>
      <c r="C21">
        <v>55</v>
      </c>
      <c r="D21">
        <v>59</v>
      </c>
      <c r="E21">
        <f t="shared" si="0"/>
        <v>60.933055555555555</v>
      </c>
      <c r="F21">
        <v>149</v>
      </c>
      <c r="G21">
        <v>9</v>
      </c>
      <c r="H21">
        <v>19</v>
      </c>
      <c r="I21">
        <f t="shared" si="1"/>
        <v>-149.1552777777778</v>
      </c>
      <c r="J21">
        <v>1973</v>
      </c>
    </row>
    <row r="22" spans="1:10" x14ac:dyDescent="0.2">
      <c r="A22" t="s">
        <v>204</v>
      </c>
      <c r="B22">
        <v>60</v>
      </c>
      <c r="C22">
        <v>56</v>
      </c>
      <c r="D22">
        <v>19.32</v>
      </c>
      <c r="E22">
        <f t="shared" si="0"/>
        <v>60.938699999999997</v>
      </c>
      <c r="F22">
        <v>149</v>
      </c>
      <c r="G22">
        <v>10</v>
      </c>
      <c r="H22">
        <v>2.64</v>
      </c>
      <c r="I22">
        <f t="shared" si="1"/>
        <v>-149.16739999999999</v>
      </c>
      <c r="J22">
        <v>1974</v>
      </c>
    </row>
    <row r="23" spans="1:10" x14ac:dyDescent="0.2">
      <c r="A23" t="s">
        <v>155</v>
      </c>
      <c r="B23">
        <v>60</v>
      </c>
      <c r="C23">
        <v>56</v>
      </c>
      <c r="D23">
        <v>36</v>
      </c>
      <c r="E23">
        <f t="shared" si="0"/>
        <v>60.943333333333328</v>
      </c>
      <c r="F23">
        <v>149</v>
      </c>
      <c r="G23">
        <v>10</v>
      </c>
      <c r="H23">
        <v>15</v>
      </c>
      <c r="I23">
        <f t="shared" si="1"/>
        <v>-149.17083333333332</v>
      </c>
      <c r="J23">
        <v>2008</v>
      </c>
    </row>
    <row r="24" spans="1:10" x14ac:dyDescent="0.2">
      <c r="A24" t="s">
        <v>371</v>
      </c>
      <c r="B24">
        <v>60</v>
      </c>
      <c r="C24">
        <v>56</v>
      </c>
      <c r="D24">
        <v>39</v>
      </c>
      <c r="E24">
        <f t="shared" si="0"/>
        <v>60.944166666666661</v>
      </c>
      <c r="F24">
        <v>149</v>
      </c>
      <c r="G24">
        <v>11</v>
      </c>
      <c r="H24">
        <v>17</v>
      </c>
      <c r="I24">
        <f t="shared" si="1"/>
        <v>-149.18805555555556</v>
      </c>
      <c r="J24">
        <v>1974</v>
      </c>
    </row>
    <row r="25" spans="1:10" x14ac:dyDescent="0.2">
      <c r="A25" t="s">
        <v>338</v>
      </c>
      <c r="B25">
        <v>61</v>
      </c>
      <c r="C25">
        <v>28</v>
      </c>
      <c r="D25">
        <v>19.03</v>
      </c>
      <c r="E25">
        <f t="shared" si="0"/>
        <v>61.47195277777778</v>
      </c>
      <c r="F25">
        <v>149</v>
      </c>
      <c r="G25">
        <v>15</v>
      </c>
      <c r="H25">
        <v>19.899999999999999</v>
      </c>
      <c r="I25">
        <f t="shared" si="1"/>
        <v>-149.25552777777779</v>
      </c>
      <c r="J25">
        <v>2013</v>
      </c>
    </row>
    <row r="26" spans="1:10" x14ac:dyDescent="0.2">
      <c r="A26" t="s">
        <v>177</v>
      </c>
      <c r="B26">
        <v>61</v>
      </c>
      <c r="C26">
        <v>28</v>
      </c>
      <c r="D26">
        <v>26</v>
      </c>
      <c r="E26">
        <f t="shared" si="0"/>
        <v>61.473888888888894</v>
      </c>
      <c r="F26">
        <v>149</v>
      </c>
      <c r="G26">
        <v>15</v>
      </c>
      <c r="H26">
        <v>46</v>
      </c>
      <c r="I26">
        <f t="shared" si="1"/>
        <v>-149.26277777777779</v>
      </c>
      <c r="J26">
        <v>2012</v>
      </c>
    </row>
    <row r="27" spans="1:10" x14ac:dyDescent="0.2">
      <c r="A27" t="s">
        <v>351</v>
      </c>
      <c r="B27">
        <v>60</v>
      </c>
      <c r="C27">
        <v>55</v>
      </c>
      <c r="D27">
        <v>47</v>
      </c>
      <c r="E27">
        <f t="shared" si="0"/>
        <v>60.929722222222217</v>
      </c>
      <c r="F27">
        <v>149</v>
      </c>
      <c r="G27">
        <v>20</v>
      </c>
      <c r="H27">
        <v>31</v>
      </c>
      <c r="I27">
        <f t="shared" si="1"/>
        <v>-149.34194444444447</v>
      </c>
      <c r="J27">
        <v>1977</v>
      </c>
    </row>
    <row r="28" spans="1:10" x14ac:dyDescent="0.2">
      <c r="A28" t="s">
        <v>513</v>
      </c>
      <c r="B28">
        <v>61</v>
      </c>
      <c r="C28">
        <v>27</v>
      </c>
      <c r="D28">
        <v>42</v>
      </c>
      <c r="E28">
        <f t="shared" si="0"/>
        <v>61.461666666666666</v>
      </c>
      <c r="F28">
        <v>149</v>
      </c>
      <c r="G28">
        <v>20</v>
      </c>
      <c r="H28">
        <v>56</v>
      </c>
      <c r="I28">
        <f t="shared" si="1"/>
        <v>-149.34888888888889</v>
      </c>
      <c r="J28">
        <v>2006</v>
      </c>
    </row>
    <row r="29" spans="1:10" x14ac:dyDescent="0.2">
      <c r="A29" t="s">
        <v>404</v>
      </c>
      <c r="B29">
        <v>61</v>
      </c>
      <c r="C29">
        <v>27</v>
      </c>
      <c r="D29">
        <v>42</v>
      </c>
      <c r="E29">
        <f t="shared" si="0"/>
        <v>61.461666666666666</v>
      </c>
      <c r="F29">
        <v>149</v>
      </c>
      <c r="G29">
        <v>20</v>
      </c>
      <c r="H29">
        <v>58</v>
      </c>
      <c r="I29">
        <f t="shared" si="1"/>
        <v>-149.34944444444446</v>
      </c>
      <c r="J29">
        <v>1977</v>
      </c>
    </row>
    <row r="30" spans="1:10" x14ac:dyDescent="0.2">
      <c r="A30" t="s">
        <v>179</v>
      </c>
      <c r="B30">
        <v>61</v>
      </c>
      <c r="C30">
        <v>27</v>
      </c>
      <c r="D30">
        <v>26</v>
      </c>
      <c r="E30">
        <f t="shared" si="0"/>
        <v>61.457222222222228</v>
      </c>
      <c r="F30">
        <v>149</v>
      </c>
      <c r="G30">
        <v>21</v>
      </c>
      <c r="H30">
        <v>42</v>
      </c>
      <c r="I30">
        <f t="shared" si="1"/>
        <v>-149.36166666666665</v>
      </c>
      <c r="J30">
        <v>2017</v>
      </c>
    </row>
    <row r="31" spans="1:10" x14ac:dyDescent="0.2">
      <c r="A31" t="s">
        <v>272</v>
      </c>
      <c r="B31">
        <v>61</v>
      </c>
      <c r="C31">
        <v>26</v>
      </c>
      <c r="D31">
        <v>59.33</v>
      </c>
      <c r="E31">
        <f t="shared" si="0"/>
        <v>61.449813888888883</v>
      </c>
      <c r="F31">
        <v>149</v>
      </c>
      <c r="G31">
        <v>22</v>
      </c>
      <c r="H31">
        <v>11.71</v>
      </c>
      <c r="I31">
        <f t="shared" si="1"/>
        <v>-149.36991944444446</v>
      </c>
      <c r="J31">
        <v>1995</v>
      </c>
    </row>
    <row r="32" spans="1:10" x14ac:dyDescent="0.2">
      <c r="A32" t="s">
        <v>513</v>
      </c>
      <c r="B32">
        <v>61</v>
      </c>
      <c r="C32">
        <v>27</v>
      </c>
      <c r="D32">
        <v>2</v>
      </c>
      <c r="E32">
        <f t="shared" si="0"/>
        <v>61.45055555555556</v>
      </c>
      <c r="F32">
        <v>149</v>
      </c>
      <c r="G32">
        <v>22</v>
      </c>
      <c r="H32">
        <v>29</v>
      </c>
      <c r="I32">
        <f t="shared" si="1"/>
        <v>-149.37472222222223</v>
      </c>
      <c r="J32">
        <v>2006</v>
      </c>
    </row>
    <row r="33" spans="1:10" x14ac:dyDescent="0.2">
      <c r="A33" t="s">
        <v>404</v>
      </c>
      <c r="B33">
        <v>61</v>
      </c>
      <c r="C33">
        <v>27</v>
      </c>
      <c r="D33">
        <v>2.52</v>
      </c>
      <c r="E33">
        <f t="shared" si="0"/>
        <v>61.450700000000005</v>
      </c>
      <c r="F33">
        <v>149</v>
      </c>
      <c r="G33">
        <v>22</v>
      </c>
      <c r="H33">
        <v>30.72</v>
      </c>
      <c r="I33">
        <f t="shared" si="1"/>
        <v>-149.37520000000001</v>
      </c>
      <c r="J33">
        <v>1977</v>
      </c>
    </row>
    <row r="34" spans="1:10" x14ac:dyDescent="0.2">
      <c r="A34" t="s">
        <v>195</v>
      </c>
      <c r="B34">
        <v>61</v>
      </c>
      <c r="C34">
        <v>26</v>
      </c>
      <c r="D34">
        <v>6.72</v>
      </c>
      <c r="E34">
        <f t="shared" ref="E34:E65" si="2">B34+(C34/60)+(D34/3600)</f>
        <v>61.435199999999995</v>
      </c>
      <c r="F34">
        <v>149</v>
      </c>
      <c r="G34">
        <v>24</v>
      </c>
      <c r="H34">
        <v>6.48</v>
      </c>
      <c r="I34">
        <f t="shared" ref="I34:I65" si="3">(F34+(G34/60)+(H34/3600))*-1</f>
        <v>-149.40180000000001</v>
      </c>
      <c r="J34">
        <v>2008</v>
      </c>
    </row>
    <row r="35" spans="1:10" x14ac:dyDescent="0.2">
      <c r="A35" t="s">
        <v>345</v>
      </c>
      <c r="B35">
        <v>61</v>
      </c>
      <c r="C35">
        <v>26</v>
      </c>
      <c r="D35">
        <v>7</v>
      </c>
      <c r="E35">
        <f t="shared" si="2"/>
        <v>61.435277777777777</v>
      </c>
      <c r="F35">
        <v>149</v>
      </c>
      <c r="G35">
        <v>24</v>
      </c>
      <c r="H35">
        <v>7</v>
      </c>
      <c r="I35">
        <f t="shared" si="3"/>
        <v>-149.40194444444444</v>
      </c>
      <c r="J35">
        <v>1977</v>
      </c>
    </row>
    <row r="36" spans="1:10" x14ac:dyDescent="0.2">
      <c r="A36" t="s">
        <v>539</v>
      </c>
      <c r="B36">
        <v>61</v>
      </c>
      <c r="C36">
        <v>25</v>
      </c>
      <c r="D36">
        <v>15.6</v>
      </c>
      <c r="E36">
        <f t="shared" si="2"/>
        <v>61.420999999999999</v>
      </c>
      <c r="F36">
        <v>149</v>
      </c>
      <c r="G36">
        <v>25</v>
      </c>
      <c r="H36">
        <v>30.72</v>
      </c>
      <c r="I36">
        <f t="shared" si="3"/>
        <v>-149.42519999999999</v>
      </c>
      <c r="J36">
        <v>2017</v>
      </c>
    </row>
    <row r="37" spans="1:10" x14ac:dyDescent="0.2">
      <c r="A37" t="s">
        <v>170</v>
      </c>
      <c r="B37">
        <v>61</v>
      </c>
      <c r="C37">
        <v>24</v>
      </c>
      <c r="D37">
        <v>34</v>
      </c>
      <c r="E37">
        <f t="shared" si="2"/>
        <v>61.409444444444446</v>
      </c>
      <c r="F37">
        <v>149</v>
      </c>
      <c r="G37">
        <v>26</v>
      </c>
      <c r="H37">
        <v>32</v>
      </c>
      <c r="I37">
        <f t="shared" si="3"/>
        <v>-149.44222222222223</v>
      </c>
      <c r="J37">
        <v>2007</v>
      </c>
    </row>
    <row r="38" spans="1:10" x14ac:dyDescent="0.2">
      <c r="A38" t="s">
        <v>478</v>
      </c>
      <c r="B38">
        <v>61</v>
      </c>
      <c r="C38">
        <v>24</v>
      </c>
      <c r="D38">
        <v>34.92</v>
      </c>
      <c r="E38">
        <f t="shared" si="2"/>
        <v>61.409700000000001</v>
      </c>
      <c r="F38">
        <v>149</v>
      </c>
      <c r="G38">
        <v>26</v>
      </c>
      <c r="H38">
        <v>32.64</v>
      </c>
      <c r="I38">
        <f t="shared" si="3"/>
        <v>-149.44239999999999</v>
      </c>
      <c r="J38">
        <v>1977</v>
      </c>
    </row>
    <row r="39" spans="1:10" x14ac:dyDescent="0.2">
      <c r="A39" t="s">
        <v>170</v>
      </c>
      <c r="B39">
        <v>61</v>
      </c>
      <c r="C39">
        <v>24</v>
      </c>
      <c r="D39">
        <v>13.64</v>
      </c>
      <c r="E39">
        <f t="shared" si="2"/>
        <v>61.40378888888889</v>
      </c>
      <c r="F39">
        <v>149</v>
      </c>
      <c r="G39">
        <v>27</v>
      </c>
      <c r="H39">
        <v>26.1</v>
      </c>
      <c r="I39">
        <f t="shared" si="3"/>
        <v>-149.45724999999999</v>
      </c>
      <c r="J39">
        <v>1978</v>
      </c>
    </row>
    <row r="40" spans="1:10" x14ac:dyDescent="0.2">
      <c r="A40" t="s">
        <v>387</v>
      </c>
      <c r="B40">
        <v>61</v>
      </c>
      <c r="C40">
        <v>24</v>
      </c>
      <c r="D40">
        <v>17</v>
      </c>
      <c r="E40">
        <f t="shared" si="2"/>
        <v>61.404722222222219</v>
      </c>
      <c r="F40">
        <v>149</v>
      </c>
      <c r="G40">
        <v>27</v>
      </c>
      <c r="H40">
        <v>33</v>
      </c>
      <c r="I40">
        <f t="shared" si="3"/>
        <v>-149.45916666666665</v>
      </c>
      <c r="J40">
        <v>1974</v>
      </c>
    </row>
    <row r="41" spans="1:10" x14ac:dyDescent="0.2">
      <c r="A41" t="s">
        <v>235</v>
      </c>
      <c r="B41">
        <v>61</v>
      </c>
      <c r="C41">
        <v>24</v>
      </c>
      <c r="D41">
        <v>17.64</v>
      </c>
      <c r="E41">
        <f t="shared" si="2"/>
        <v>61.404899999999998</v>
      </c>
      <c r="F41">
        <v>149</v>
      </c>
      <c r="G41">
        <v>27</v>
      </c>
      <c r="H41">
        <v>34.56</v>
      </c>
      <c r="I41">
        <f t="shared" si="3"/>
        <v>-149.45959999999999</v>
      </c>
      <c r="J41">
        <v>2007</v>
      </c>
    </row>
    <row r="42" spans="1:10" x14ac:dyDescent="0.2">
      <c r="A42" t="s">
        <v>203</v>
      </c>
      <c r="B42">
        <v>60</v>
      </c>
      <c r="C42">
        <v>58</v>
      </c>
      <c r="D42">
        <v>23</v>
      </c>
      <c r="E42">
        <f t="shared" si="2"/>
        <v>60.973055555555554</v>
      </c>
      <c r="F42">
        <v>149</v>
      </c>
      <c r="G42">
        <v>28</v>
      </c>
      <c r="H42">
        <v>1</v>
      </c>
      <c r="I42">
        <f t="shared" si="3"/>
        <v>-149.46694444444444</v>
      </c>
      <c r="J42">
        <v>1974</v>
      </c>
    </row>
    <row r="43" spans="1:10" x14ac:dyDescent="0.2">
      <c r="A43" t="s">
        <v>234</v>
      </c>
      <c r="B43">
        <v>61</v>
      </c>
      <c r="C43">
        <v>24</v>
      </c>
      <c r="D43">
        <v>8</v>
      </c>
      <c r="E43">
        <f t="shared" si="2"/>
        <v>61.402222222222221</v>
      </c>
      <c r="F43">
        <v>149</v>
      </c>
      <c r="G43">
        <v>28</v>
      </c>
      <c r="H43">
        <v>4</v>
      </c>
      <c r="I43">
        <f t="shared" si="3"/>
        <v>-149.46777777777777</v>
      </c>
      <c r="J43">
        <v>1985</v>
      </c>
    </row>
    <row r="44" spans="1:10" x14ac:dyDescent="0.2">
      <c r="A44" t="s">
        <v>235</v>
      </c>
      <c r="B44">
        <v>61</v>
      </c>
      <c r="C44">
        <v>25</v>
      </c>
      <c r="D44">
        <v>17.059999999999999</v>
      </c>
      <c r="E44">
        <f t="shared" si="2"/>
        <v>61.421405555555552</v>
      </c>
      <c r="F44">
        <v>149</v>
      </c>
      <c r="G44">
        <v>29</v>
      </c>
      <c r="H44">
        <v>33.68</v>
      </c>
      <c r="I44">
        <f t="shared" si="3"/>
        <v>-149.49268888888886</v>
      </c>
      <c r="J44">
        <v>2015</v>
      </c>
    </row>
    <row r="45" spans="1:10" x14ac:dyDescent="0.2">
      <c r="A45" t="s">
        <v>293</v>
      </c>
      <c r="B45">
        <v>60</v>
      </c>
      <c r="C45">
        <v>59</v>
      </c>
      <c r="D45">
        <v>8</v>
      </c>
      <c r="E45">
        <f t="shared" si="2"/>
        <v>60.985555555555557</v>
      </c>
      <c r="F45">
        <v>149</v>
      </c>
      <c r="G45">
        <v>30</v>
      </c>
      <c r="H45">
        <v>2</v>
      </c>
      <c r="I45">
        <f t="shared" si="3"/>
        <v>-149.50055555555556</v>
      </c>
      <c r="J45">
        <v>1974</v>
      </c>
    </row>
    <row r="46" spans="1:10" x14ac:dyDescent="0.2">
      <c r="A46" t="s">
        <v>294</v>
      </c>
      <c r="B46">
        <v>61</v>
      </c>
      <c r="C46">
        <v>21</v>
      </c>
      <c r="D46">
        <v>59.4</v>
      </c>
      <c r="E46">
        <f t="shared" si="2"/>
        <v>61.366500000000002</v>
      </c>
      <c r="F46">
        <v>149</v>
      </c>
      <c r="G46">
        <v>32</v>
      </c>
      <c r="H46">
        <v>4.92</v>
      </c>
      <c r="I46">
        <f t="shared" si="3"/>
        <v>-149.53469999999999</v>
      </c>
      <c r="J46">
        <v>2008</v>
      </c>
    </row>
    <row r="47" spans="1:10" x14ac:dyDescent="0.2">
      <c r="A47" t="s">
        <v>351</v>
      </c>
      <c r="B47">
        <v>61</v>
      </c>
      <c r="C47">
        <v>22</v>
      </c>
      <c r="D47">
        <v>5.52</v>
      </c>
      <c r="E47">
        <f t="shared" si="2"/>
        <v>61.368200000000002</v>
      </c>
      <c r="F47">
        <v>149</v>
      </c>
      <c r="G47">
        <v>32</v>
      </c>
      <c r="H47">
        <v>6</v>
      </c>
      <c r="I47">
        <f t="shared" si="3"/>
        <v>-149.535</v>
      </c>
      <c r="J47">
        <v>1977</v>
      </c>
    </row>
    <row r="48" spans="1:10" x14ac:dyDescent="0.2">
      <c r="A48" t="s">
        <v>572</v>
      </c>
      <c r="B48">
        <v>61</v>
      </c>
      <c r="C48">
        <v>22</v>
      </c>
      <c r="D48">
        <v>16.77</v>
      </c>
      <c r="E48">
        <f t="shared" si="2"/>
        <v>61.371324999999999</v>
      </c>
      <c r="F48">
        <v>149</v>
      </c>
      <c r="G48">
        <v>32</v>
      </c>
      <c r="H48">
        <v>20.48</v>
      </c>
      <c r="I48">
        <f t="shared" si="3"/>
        <v>-149.53902222222223</v>
      </c>
      <c r="J48">
        <v>2005</v>
      </c>
    </row>
    <row r="49" spans="1:10" x14ac:dyDescent="0.2">
      <c r="A49" t="s">
        <v>153</v>
      </c>
      <c r="B49">
        <v>61</v>
      </c>
      <c r="C49">
        <v>18</v>
      </c>
      <c r="D49">
        <v>11.51</v>
      </c>
      <c r="E49">
        <f t="shared" si="2"/>
        <v>61.303197222222217</v>
      </c>
      <c r="F49">
        <v>149</v>
      </c>
      <c r="G49">
        <v>32</v>
      </c>
      <c r="H49">
        <v>20.68</v>
      </c>
      <c r="I49">
        <f t="shared" si="3"/>
        <v>-149.53907777777778</v>
      </c>
      <c r="J49">
        <v>2012</v>
      </c>
    </row>
    <row r="50" spans="1:10" x14ac:dyDescent="0.2">
      <c r="A50" t="s">
        <v>220</v>
      </c>
      <c r="B50">
        <v>61</v>
      </c>
      <c r="C50">
        <v>17</v>
      </c>
      <c r="D50">
        <v>54.49</v>
      </c>
      <c r="E50">
        <f t="shared" si="2"/>
        <v>61.298469444444443</v>
      </c>
      <c r="F50">
        <v>149</v>
      </c>
      <c r="G50">
        <v>32</v>
      </c>
      <c r="H50">
        <v>23.13</v>
      </c>
      <c r="I50">
        <f t="shared" si="3"/>
        <v>-149.53975833333334</v>
      </c>
      <c r="J50">
        <v>2011</v>
      </c>
    </row>
    <row r="51" spans="1:10" x14ac:dyDescent="0.2">
      <c r="A51" t="s">
        <v>320</v>
      </c>
      <c r="B51">
        <v>61</v>
      </c>
      <c r="C51">
        <v>20</v>
      </c>
      <c r="D51">
        <v>55.24</v>
      </c>
      <c r="E51">
        <f t="shared" si="2"/>
        <v>61.34867777777778</v>
      </c>
      <c r="F51">
        <v>149</v>
      </c>
      <c r="G51">
        <v>33</v>
      </c>
      <c r="H51">
        <v>7.38</v>
      </c>
      <c r="I51">
        <f t="shared" si="3"/>
        <v>-149.55205000000001</v>
      </c>
      <c r="J51">
        <v>2017</v>
      </c>
    </row>
    <row r="52" spans="1:10" x14ac:dyDescent="0.2">
      <c r="A52" t="s">
        <v>253</v>
      </c>
      <c r="B52">
        <v>61</v>
      </c>
      <c r="C52">
        <v>20</v>
      </c>
      <c r="D52">
        <v>31.92</v>
      </c>
      <c r="E52">
        <f t="shared" si="2"/>
        <v>61.342200000000005</v>
      </c>
      <c r="F52">
        <v>149</v>
      </c>
      <c r="G52">
        <v>33</v>
      </c>
      <c r="H52">
        <v>56.52</v>
      </c>
      <c r="I52">
        <f t="shared" si="3"/>
        <v>-149.56570000000002</v>
      </c>
      <c r="J52">
        <v>1966</v>
      </c>
    </row>
    <row r="53" spans="1:10" x14ac:dyDescent="0.2">
      <c r="A53" t="s">
        <v>177</v>
      </c>
      <c r="B53">
        <v>61</v>
      </c>
      <c r="C53">
        <v>19</v>
      </c>
      <c r="D53">
        <v>9.48</v>
      </c>
      <c r="E53">
        <f t="shared" si="2"/>
        <v>61.319300000000005</v>
      </c>
      <c r="F53">
        <v>149</v>
      </c>
      <c r="G53">
        <v>34</v>
      </c>
      <c r="H53">
        <v>32.880000000000003</v>
      </c>
      <c r="I53">
        <f t="shared" si="3"/>
        <v>-149.57579999999999</v>
      </c>
      <c r="J53">
        <v>2016</v>
      </c>
    </row>
    <row r="54" spans="1:10" x14ac:dyDescent="0.2">
      <c r="A54" t="s">
        <v>577</v>
      </c>
      <c r="B54">
        <v>61</v>
      </c>
      <c r="C54">
        <v>18</v>
      </c>
      <c r="D54">
        <v>37</v>
      </c>
      <c r="E54">
        <f t="shared" si="2"/>
        <v>61.310277777777777</v>
      </c>
      <c r="F54">
        <v>149</v>
      </c>
      <c r="G54">
        <v>34</v>
      </c>
      <c r="H54">
        <v>38</v>
      </c>
      <c r="I54">
        <f t="shared" si="3"/>
        <v>-149.57722222222222</v>
      </c>
      <c r="J54">
        <v>2005</v>
      </c>
    </row>
    <row r="55" spans="1:10" x14ac:dyDescent="0.2">
      <c r="A55" t="s">
        <v>170</v>
      </c>
      <c r="B55">
        <v>61</v>
      </c>
      <c r="C55">
        <v>18</v>
      </c>
      <c r="D55">
        <v>38</v>
      </c>
      <c r="E55">
        <f t="shared" si="2"/>
        <v>61.310555555555553</v>
      </c>
      <c r="F55">
        <v>149</v>
      </c>
      <c r="G55">
        <v>34</v>
      </c>
      <c r="H55">
        <v>44</v>
      </c>
      <c r="I55">
        <f t="shared" si="3"/>
        <v>-149.57888888888888</v>
      </c>
      <c r="J55">
        <v>2008</v>
      </c>
    </row>
    <row r="56" spans="1:10" x14ac:dyDescent="0.2">
      <c r="A56" t="s">
        <v>521</v>
      </c>
      <c r="B56">
        <v>61</v>
      </c>
      <c r="C56">
        <v>18</v>
      </c>
      <c r="D56">
        <v>37</v>
      </c>
      <c r="E56">
        <f t="shared" si="2"/>
        <v>61.310277777777777</v>
      </c>
      <c r="F56">
        <v>149</v>
      </c>
      <c r="G56">
        <v>34</v>
      </c>
      <c r="H56">
        <v>45</v>
      </c>
      <c r="I56">
        <f t="shared" si="3"/>
        <v>-149.57916666666665</v>
      </c>
      <c r="J56">
        <v>2007</v>
      </c>
    </row>
    <row r="57" spans="1:10" x14ac:dyDescent="0.2">
      <c r="A57" t="s">
        <v>204</v>
      </c>
      <c r="B57">
        <v>61</v>
      </c>
      <c r="C57">
        <v>17</v>
      </c>
      <c r="D57">
        <v>44</v>
      </c>
      <c r="E57">
        <f t="shared" si="2"/>
        <v>61.295555555555552</v>
      </c>
      <c r="F57">
        <v>149</v>
      </c>
      <c r="G57">
        <v>35</v>
      </c>
      <c r="H57">
        <v>23</v>
      </c>
      <c r="I57">
        <f t="shared" si="3"/>
        <v>-149.58972222222224</v>
      </c>
      <c r="J57">
        <v>2016</v>
      </c>
    </row>
    <row r="58" spans="1:10" x14ac:dyDescent="0.2">
      <c r="A58" t="s">
        <v>266</v>
      </c>
      <c r="B58">
        <v>61</v>
      </c>
      <c r="C58">
        <v>19</v>
      </c>
      <c r="D58">
        <v>2.58</v>
      </c>
      <c r="E58">
        <f t="shared" si="2"/>
        <v>61.317383333333339</v>
      </c>
      <c r="F58">
        <v>149</v>
      </c>
      <c r="G58">
        <v>36</v>
      </c>
      <c r="H58">
        <v>12.54</v>
      </c>
      <c r="I58">
        <f t="shared" si="3"/>
        <v>-149.60348333333332</v>
      </c>
      <c r="J58">
        <v>1966</v>
      </c>
    </row>
    <row r="59" spans="1:10" x14ac:dyDescent="0.2">
      <c r="A59" t="s">
        <v>301</v>
      </c>
      <c r="B59">
        <v>61</v>
      </c>
      <c r="C59">
        <v>13</v>
      </c>
      <c r="D59">
        <v>30.6</v>
      </c>
      <c r="E59">
        <f t="shared" si="2"/>
        <v>61.225166666666667</v>
      </c>
      <c r="F59">
        <v>149</v>
      </c>
      <c r="G59">
        <v>39</v>
      </c>
      <c r="H59">
        <v>0.7</v>
      </c>
      <c r="I59">
        <f t="shared" si="3"/>
        <v>-149.65019444444445</v>
      </c>
      <c r="J59">
        <v>1966</v>
      </c>
    </row>
    <row r="60" spans="1:10" x14ac:dyDescent="0.2">
      <c r="A60" t="s">
        <v>215</v>
      </c>
      <c r="B60">
        <v>61</v>
      </c>
      <c r="C60">
        <v>15</v>
      </c>
      <c r="D60">
        <v>12</v>
      </c>
      <c r="E60">
        <f t="shared" si="2"/>
        <v>61.25333333333333</v>
      </c>
      <c r="F60">
        <v>149</v>
      </c>
      <c r="G60">
        <v>39</v>
      </c>
      <c r="H60">
        <v>35</v>
      </c>
      <c r="I60">
        <f t="shared" si="3"/>
        <v>-149.65972222222223</v>
      </c>
      <c r="J60">
        <v>2015</v>
      </c>
    </row>
    <row r="61" spans="1:10" x14ac:dyDescent="0.2">
      <c r="A61" t="s">
        <v>269</v>
      </c>
      <c r="B61">
        <v>61</v>
      </c>
      <c r="C61">
        <v>18</v>
      </c>
      <c r="D61">
        <v>38.93</v>
      </c>
      <c r="E61">
        <f t="shared" si="2"/>
        <v>61.310813888888887</v>
      </c>
      <c r="F61">
        <v>149</v>
      </c>
      <c r="G61">
        <v>41</v>
      </c>
      <c r="H61">
        <v>15.87</v>
      </c>
      <c r="I61">
        <f t="shared" si="3"/>
        <v>-149.68774166666668</v>
      </c>
      <c r="J61">
        <v>1966</v>
      </c>
    </row>
    <row r="62" spans="1:10" x14ac:dyDescent="0.2">
      <c r="A62" t="s">
        <v>259</v>
      </c>
      <c r="B62">
        <v>61</v>
      </c>
      <c r="C62">
        <v>14</v>
      </c>
      <c r="D62">
        <v>17</v>
      </c>
      <c r="E62">
        <f t="shared" si="2"/>
        <v>61.238055555555555</v>
      </c>
      <c r="F62">
        <v>149</v>
      </c>
      <c r="G62">
        <v>41</v>
      </c>
      <c r="H62">
        <v>39</v>
      </c>
      <c r="I62">
        <f t="shared" si="3"/>
        <v>-149.69416666666666</v>
      </c>
      <c r="J62">
        <v>1967</v>
      </c>
    </row>
    <row r="63" spans="1:10" x14ac:dyDescent="0.2">
      <c r="A63" t="s">
        <v>190</v>
      </c>
      <c r="B63">
        <v>61</v>
      </c>
      <c r="C63">
        <v>11</v>
      </c>
      <c r="D63">
        <v>22.82</v>
      </c>
      <c r="E63">
        <f t="shared" si="2"/>
        <v>61.189672222222221</v>
      </c>
      <c r="F63">
        <v>149</v>
      </c>
      <c r="G63">
        <v>42</v>
      </c>
      <c r="H63">
        <v>21.61</v>
      </c>
      <c r="I63">
        <f t="shared" si="3"/>
        <v>-149.70600277777777</v>
      </c>
      <c r="J63">
        <v>1965</v>
      </c>
    </row>
    <row r="64" spans="1:10" x14ac:dyDescent="0.2">
      <c r="A64" t="s">
        <v>151</v>
      </c>
      <c r="B64">
        <v>61</v>
      </c>
      <c r="C64">
        <v>14</v>
      </c>
      <c r="D64">
        <v>27.85</v>
      </c>
      <c r="E64">
        <f t="shared" si="2"/>
        <v>61.241069444444449</v>
      </c>
      <c r="F64">
        <v>149</v>
      </c>
      <c r="G64">
        <v>42</v>
      </c>
      <c r="H64">
        <v>26.8</v>
      </c>
      <c r="I64">
        <f t="shared" si="3"/>
        <v>-149.70744444444443</v>
      </c>
      <c r="J64">
        <v>1965</v>
      </c>
    </row>
    <row r="65" spans="1:10" x14ac:dyDescent="0.2">
      <c r="A65" t="s">
        <v>426</v>
      </c>
      <c r="B65">
        <v>61</v>
      </c>
      <c r="C65">
        <v>13</v>
      </c>
      <c r="D65">
        <v>38.270000000000003</v>
      </c>
      <c r="E65">
        <f t="shared" si="2"/>
        <v>61.227297222222226</v>
      </c>
      <c r="F65">
        <v>149</v>
      </c>
      <c r="G65">
        <v>43</v>
      </c>
      <c r="H65">
        <v>58.76</v>
      </c>
      <c r="I65">
        <f t="shared" si="3"/>
        <v>-149.73298888888888</v>
      </c>
      <c r="J65">
        <v>1982</v>
      </c>
    </row>
    <row r="66" spans="1:10" x14ac:dyDescent="0.2">
      <c r="A66" t="s">
        <v>328</v>
      </c>
      <c r="B66">
        <v>61</v>
      </c>
      <c r="C66">
        <v>12</v>
      </c>
      <c r="D66">
        <v>30</v>
      </c>
      <c r="E66">
        <f t="shared" ref="E66:E97" si="4">B66+(C66/60)+(D66/3600)</f>
        <v>61.208333333333336</v>
      </c>
      <c r="F66">
        <v>149</v>
      </c>
      <c r="G66">
        <v>44</v>
      </c>
      <c r="H66">
        <v>1</v>
      </c>
      <c r="I66">
        <f t="shared" ref="I66:I97" si="5">(F66+(G66/60)+(H66/3600))*-1</f>
        <v>-149.73361111111109</v>
      </c>
      <c r="J66">
        <v>1991</v>
      </c>
    </row>
    <row r="67" spans="1:10" x14ac:dyDescent="0.2">
      <c r="A67" t="s">
        <v>145</v>
      </c>
      <c r="B67">
        <v>61</v>
      </c>
      <c r="C67">
        <v>13</v>
      </c>
      <c r="D67">
        <v>37.630000000000003</v>
      </c>
      <c r="E67">
        <f t="shared" si="4"/>
        <v>61.227119444444448</v>
      </c>
      <c r="F67">
        <v>149</v>
      </c>
      <c r="G67">
        <v>44</v>
      </c>
      <c r="H67">
        <v>2.5099999999999998</v>
      </c>
      <c r="I67">
        <f t="shared" si="5"/>
        <v>-149.73403055555553</v>
      </c>
      <c r="J67">
        <v>1967</v>
      </c>
    </row>
    <row r="68" spans="1:10" x14ac:dyDescent="0.2">
      <c r="A68" t="s">
        <v>295</v>
      </c>
      <c r="B68">
        <v>61</v>
      </c>
      <c r="C68">
        <v>12</v>
      </c>
      <c r="D68">
        <v>26</v>
      </c>
      <c r="E68">
        <f t="shared" si="4"/>
        <v>61.207222222222228</v>
      </c>
      <c r="F68">
        <v>149</v>
      </c>
      <c r="G68">
        <v>44</v>
      </c>
      <c r="H68">
        <v>24</v>
      </c>
      <c r="I68">
        <f t="shared" si="5"/>
        <v>-149.73999999999998</v>
      </c>
      <c r="J68">
        <v>1967</v>
      </c>
    </row>
    <row r="69" spans="1:10" x14ac:dyDescent="0.2">
      <c r="A69" t="s">
        <v>245</v>
      </c>
      <c r="B69">
        <v>61</v>
      </c>
      <c r="C69">
        <v>12</v>
      </c>
      <c r="D69">
        <v>26</v>
      </c>
      <c r="E69">
        <f t="shared" si="4"/>
        <v>61.207222222222228</v>
      </c>
      <c r="F69">
        <v>149</v>
      </c>
      <c r="G69">
        <v>44</v>
      </c>
      <c r="H69">
        <v>24</v>
      </c>
      <c r="I69">
        <f t="shared" si="5"/>
        <v>-149.73999999999998</v>
      </c>
      <c r="J69">
        <v>1967</v>
      </c>
    </row>
    <row r="70" spans="1:10" x14ac:dyDescent="0.2">
      <c r="A70" t="s">
        <v>183</v>
      </c>
      <c r="B70">
        <v>61</v>
      </c>
      <c r="C70">
        <v>13</v>
      </c>
      <c r="D70">
        <v>29</v>
      </c>
      <c r="E70">
        <f t="shared" si="4"/>
        <v>61.224722222222226</v>
      </c>
      <c r="F70">
        <v>149</v>
      </c>
      <c r="G70">
        <v>46</v>
      </c>
      <c r="H70">
        <v>42</v>
      </c>
      <c r="I70">
        <f t="shared" si="5"/>
        <v>-149.77833333333334</v>
      </c>
      <c r="J70">
        <v>1992</v>
      </c>
    </row>
    <row r="71" spans="1:10" x14ac:dyDescent="0.2">
      <c r="A71" t="s">
        <v>263</v>
      </c>
      <c r="B71">
        <v>61</v>
      </c>
      <c r="C71">
        <v>14</v>
      </c>
      <c r="D71">
        <v>14.06</v>
      </c>
      <c r="E71">
        <f t="shared" si="4"/>
        <v>61.237238888888889</v>
      </c>
      <c r="F71">
        <v>149</v>
      </c>
      <c r="G71">
        <v>46</v>
      </c>
      <c r="H71">
        <v>42.45</v>
      </c>
      <c r="I71">
        <f t="shared" si="5"/>
        <v>-149.77845833333333</v>
      </c>
      <c r="J71">
        <v>1966</v>
      </c>
    </row>
    <row r="72" spans="1:10" x14ac:dyDescent="0.2">
      <c r="A72" t="s">
        <v>248</v>
      </c>
      <c r="B72">
        <v>61</v>
      </c>
      <c r="C72">
        <v>14</v>
      </c>
      <c r="D72">
        <v>20.6</v>
      </c>
      <c r="E72">
        <f t="shared" si="4"/>
        <v>61.239055555555559</v>
      </c>
      <c r="F72">
        <v>149</v>
      </c>
      <c r="G72">
        <v>46</v>
      </c>
      <c r="H72">
        <v>42.48</v>
      </c>
      <c r="I72">
        <f t="shared" si="5"/>
        <v>-149.77846666666667</v>
      </c>
      <c r="J72">
        <v>1966</v>
      </c>
    </row>
    <row r="73" spans="1:10" x14ac:dyDescent="0.2">
      <c r="A73" t="s">
        <v>499</v>
      </c>
      <c r="B73">
        <v>61</v>
      </c>
      <c r="C73">
        <v>13</v>
      </c>
      <c r="D73">
        <v>28</v>
      </c>
      <c r="E73">
        <f t="shared" si="4"/>
        <v>61.224444444444444</v>
      </c>
      <c r="F73">
        <v>149</v>
      </c>
      <c r="G73">
        <v>47</v>
      </c>
      <c r="H73">
        <v>30</v>
      </c>
      <c r="I73">
        <f t="shared" si="5"/>
        <v>-149.79166666666666</v>
      </c>
      <c r="J73">
        <v>1997</v>
      </c>
    </row>
    <row r="74" spans="1:10" x14ac:dyDescent="0.2">
      <c r="A74" t="s">
        <v>145</v>
      </c>
      <c r="B74">
        <v>61</v>
      </c>
      <c r="C74">
        <v>10</v>
      </c>
      <c r="D74">
        <v>41</v>
      </c>
      <c r="E74">
        <f t="shared" si="4"/>
        <v>61.178055555555552</v>
      </c>
      <c r="F74">
        <v>149</v>
      </c>
      <c r="G74">
        <v>47</v>
      </c>
      <c r="H74">
        <v>46</v>
      </c>
      <c r="I74">
        <f t="shared" si="5"/>
        <v>-149.79611111111112</v>
      </c>
      <c r="J74">
        <v>2005</v>
      </c>
    </row>
    <row r="75" spans="1:10" x14ac:dyDescent="0.2">
      <c r="A75" t="s">
        <v>178</v>
      </c>
      <c r="B75">
        <v>61</v>
      </c>
      <c r="C75">
        <v>10</v>
      </c>
      <c r="D75">
        <v>32</v>
      </c>
      <c r="E75">
        <f t="shared" si="4"/>
        <v>61.175555555555555</v>
      </c>
      <c r="F75">
        <v>149</v>
      </c>
      <c r="G75">
        <v>48</v>
      </c>
      <c r="H75">
        <v>30</v>
      </c>
      <c r="I75">
        <f t="shared" si="5"/>
        <v>-149.80833333333334</v>
      </c>
      <c r="J75">
        <v>1988</v>
      </c>
    </row>
    <row r="76" spans="1:10" x14ac:dyDescent="0.2">
      <c r="A76" t="s">
        <v>159</v>
      </c>
      <c r="B76">
        <v>61</v>
      </c>
      <c r="C76">
        <v>13</v>
      </c>
      <c r="D76">
        <v>14</v>
      </c>
      <c r="E76">
        <f t="shared" si="4"/>
        <v>61.220555555555556</v>
      </c>
      <c r="F76">
        <v>149</v>
      </c>
      <c r="G76">
        <v>48</v>
      </c>
      <c r="H76">
        <v>30</v>
      </c>
      <c r="I76">
        <f t="shared" si="5"/>
        <v>-149.80833333333334</v>
      </c>
      <c r="J76">
        <v>1990</v>
      </c>
    </row>
    <row r="77" spans="1:10" x14ac:dyDescent="0.2">
      <c r="A77" t="s">
        <v>177</v>
      </c>
      <c r="B77">
        <v>61</v>
      </c>
      <c r="C77">
        <v>13</v>
      </c>
      <c r="D77">
        <v>16</v>
      </c>
      <c r="E77">
        <f t="shared" si="4"/>
        <v>61.221111111111114</v>
      </c>
      <c r="F77">
        <v>149</v>
      </c>
      <c r="G77">
        <v>48</v>
      </c>
      <c r="H77">
        <v>30</v>
      </c>
      <c r="I77">
        <f t="shared" si="5"/>
        <v>-149.80833333333334</v>
      </c>
      <c r="J77">
        <v>1990</v>
      </c>
    </row>
    <row r="78" spans="1:10" x14ac:dyDescent="0.2">
      <c r="A78" t="s">
        <v>183</v>
      </c>
      <c r="B78">
        <v>61</v>
      </c>
      <c r="C78">
        <v>10</v>
      </c>
      <c r="D78">
        <v>9</v>
      </c>
      <c r="E78">
        <f t="shared" si="4"/>
        <v>61.169166666666662</v>
      </c>
      <c r="F78">
        <v>149</v>
      </c>
      <c r="G78">
        <v>48</v>
      </c>
      <c r="H78">
        <v>32</v>
      </c>
      <c r="I78">
        <f t="shared" si="5"/>
        <v>-149.8088888888889</v>
      </c>
      <c r="J78">
        <v>1988</v>
      </c>
    </row>
    <row r="79" spans="1:10" x14ac:dyDescent="0.2">
      <c r="A79" t="s">
        <v>155</v>
      </c>
      <c r="B79">
        <v>61</v>
      </c>
      <c r="C79">
        <v>5</v>
      </c>
      <c r="D79">
        <v>1</v>
      </c>
      <c r="E79">
        <f t="shared" si="4"/>
        <v>61.083611111111111</v>
      </c>
      <c r="F79">
        <v>149</v>
      </c>
      <c r="G79">
        <v>49</v>
      </c>
      <c r="H79">
        <v>34</v>
      </c>
      <c r="I79">
        <f t="shared" si="5"/>
        <v>-149.82611111111112</v>
      </c>
      <c r="J79">
        <v>1994</v>
      </c>
    </row>
    <row r="80" spans="1:10" x14ac:dyDescent="0.2">
      <c r="A80" t="s">
        <v>284</v>
      </c>
      <c r="B80">
        <v>61</v>
      </c>
      <c r="C80">
        <v>13</v>
      </c>
      <c r="D80">
        <v>41</v>
      </c>
      <c r="E80">
        <f t="shared" si="4"/>
        <v>61.228055555555557</v>
      </c>
      <c r="F80">
        <v>149</v>
      </c>
      <c r="G80">
        <v>49</v>
      </c>
      <c r="H80">
        <v>53</v>
      </c>
      <c r="I80">
        <f t="shared" si="5"/>
        <v>-149.83138888888888</v>
      </c>
      <c r="J80">
        <v>1982</v>
      </c>
    </row>
    <row r="81" spans="1:10" x14ac:dyDescent="0.2">
      <c r="A81" t="s">
        <v>145</v>
      </c>
      <c r="B81">
        <v>61</v>
      </c>
      <c r="C81">
        <v>5</v>
      </c>
      <c r="D81">
        <v>14</v>
      </c>
      <c r="E81">
        <f t="shared" si="4"/>
        <v>61.087222222222223</v>
      </c>
      <c r="F81">
        <v>149</v>
      </c>
      <c r="G81">
        <v>50</v>
      </c>
      <c r="H81">
        <v>4</v>
      </c>
      <c r="I81">
        <f t="shared" si="5"/>
        <v>-149.83444444444444</v>
      </c>
      <c r="J81">
        <v>1994</v>
      </c>
    </row>
    <row r="82" spans="1:10" x14ac:dyDescent="0.2">
      <c r="A82" t="s">
        <v>426</v>
      </c>
      <c r="B82">
        <v>61</v>
      </c>
      <c r="C82">
        <v>5</v>
      </c>
      <c r="D82">
        <v>39.119999999999997</v>
      </c>
      <c r="E82">
        <f t="shared" si="4"/>
        <v>61.094200000000001</v>
      </c>
      <c r="F82">
        <v>149</v>
      </c>
      <c r="G82">
        <v>50</v>
      </c>
      <c r="H82">
        <v>9.6</v>
      </c>
      <c r="I82">
        <f t="shared" si="5"/>
        <v>-149.83600000000001</v>
      </c>
      <c r="J82">
        <v>1983</v>
      </c>
    </row>
    <row r="83" spans="1:10" x14ac:dyDescent="0.2">
      <c r="A83" t="s">
        <v>569</v>
      </c>
      <c r="B83">
        <v>61</v>
      </c>
      <c r="C83">
        <v>10</v>
      </c>
      <c r="D83">
        <v>40</v>
      </c>
      <c r="E83">
        <f t="shared" si="4"/>
        <v>61.177777777777777</v>
      </c>
      <c r="F83">
        <v>149</v>
      </c>
      <c r="G83">
        <v>50</v>
      </c>
      <c r="H83">
        <v>17</v>
      </c>
      <c r="I83">
        <f t="shared" si="5"/>
        <v>-149.83805555555557</v>
      </c>
      <c r="J83">
        <v>1980</v>
      </c>
    </row>
    <row r="84" spans="1:10" x14ac:dyDescent="0.2">
      <c r="A84" t="s">
        <v>170</v>
      </c>
      <c r="B84">
        <v>61</v>
      </c>
      <c r="C84">
        <v>10</v>
      </c>
      <c r="D84">
        <v>38</v>
      </c>
      <c r="E84">
        <f t="shared" si="4"/>
        <v>61.17722222222222</v>
      </c>
      <c r="F84">
        <v>149</v>
      </c>
      <c r="G84">
        <v>50</v>
      </c>
      <c r="H84">
        <v>41</v>
      </c>
      <c r="I84">
        <f t="shared" si="5"/>
        <v>-149.84472222222223</v>
      </c>
      <c r="J84">
        <v>1992</v>
      </c>
    </row>
    <row r="85" spans="1:10" x14ac:dyDescent="0.2">
      <c r="A85" t="s">
        <v>374</v>
      </c>
      <c r="B85">
        <v>61</v>
      </c>
      <c r="C85">
        <v>6</v>
      </c>
      <c r="D85">
        <v>31</v>
      </c>
      <c r="E85">
        <f t="shared" si="4"/>
        <v>61.108611111111109</v>
      </c>
      <c r="F85">
        <v>149</v>
      </c>
      <c r="G85">
        <v>51</v>
      </c>
      <c r="H85">
        <v>2</v>
      </c>
      <c r="I85">
        <f t="shared" si="5"/>
        <v>-149.85055555555556</v>
      </c>
      <c r="J85">
        <v>1976</v>
      </c>
    </row>
    <row r="86" spans="1:10" x14ac:dyDescent="0.2">
      <c r="A86" t="s">
        <v>392</v>
      </c>
      <c r="B86">
        <v>61</v>
      </c>
      <c r="C86">
        <v>6</v>
      </c>
      <c r="D86">
        <v>31.32</v>
      </c>
      <c r="E86">
        <f t="shared" si="4"/>
        <v>61.108699999999999</v>
      </c>
      <c r="F86">
        <v>149</v>
      </c>
      <c r="G86">
        <v>51</v>
      </c>
      <c r="H86">
        <v>3.6</v>
      </c>
      <c r="I86">
        <f t="shared" si="5"/>
        <v>-149.851</v>
      </c>
      <c r="J86">
        <v>1977</v>
      </c>
    </row>
    <row r="87" spans="1:10" x14ac:dyDescent="0.2">
      <c r="A87" t="s">
        <v>454</v>
      </c>
      <c r="B87">
        <v>61</v>
      </c>
      <c r="C87">
        <v>10</v>
      </c>
      <c r="D87">
        <v>34</v>
      </c>
      <c r="E87">
        <f t="shared" si="4"/>
        <v>61.176111111111112</v>
      </c>
      <c r="F87">
        <v>149</v>
      </c>
      <c r="G87">
        <v>51</v>
      </c>
      <c r="H87">
        <v>8</v>
      </c>
      <c r="I87">
        <f t="shared" si="5"/>
        <v>-149.85222222222222</v>
      </c>
      <c r="J87">
        <v>1992</v>
      </c>
    </row>
    <row r="88" spans="1:10" x14ac:dyDescent="0.2">
      <c r="A88" t="s">
        <v>193</v>
      </c>
      <c r="B88">
        <v>61</v>
      </c>
      <c r="C88">
        <v>9</v>
      </c>
      <c r="D88">
        <v>7.11</v>
      </c>
      <c r="E88">
        <f t="shared" si="4"/>
        <v>61.151975</v>
      </c>
      <c r="F88">
        <v>149</v>
      </c>
      <c r="G88">
        <v>51</v>
      </c>
      <c r="H88">
        <v>21.27</v>
      </c>
      <c r="I88">
        <f t="shared" si="5"/>
        <v>-149.85590833333333</v>
      </c>
      <c r="J88">
        <v>1966</v>
      </c>
    </row>
    <row r="89" spans="1:10" x14ac:dyDescent="0.2">
      <c r="A89" t="s">
        <v>231</v>
      </c>
      <c r="B89">
        <v>61</v>
      </c>
      <c r="C89">
        <v>8</v>
      </c>
      <c r="D89">
        <v>41</v>
      </c>
      <c r="E89">
        <f t="shared" si="4"/>
        <v>61.144722222222221</v>
      </c>
      <c r="F89">
        <v>149</v>
      </c>
      <c r="G89">
        <v>51</v>
      </c>
      <c r="H89">
        <v>23</v>
      </c>
      <c r="I89">
        <f t="shared" si="5"/>
        <v>-149.85638888888889</v>
      </c>
      <c r="J89">
        <v>1975</v>
      </c>
    </row>
    <row r="90" spans="1:10" x14ac:dyDescent="0.2">
      <c r="A90" t="s">
        <v>153</v>
      </c>
      <c r="B90">
        <v>61</v>
      </c>
      <c r="C90">
        <v>9</v>
      </c>
      <c r="D90">
        <v>59</v>
      </c>
      <c r="E90">
        <f t="shared" si="4"/>
        <v>61.166388888888889</v>
      </c>
      <c r="F90">
        <v>149</v>
      </c>
      <c r="G90">
        <v>51</v>
      </c>
      <c r="H90">
        <v>23</v>
      </c>
      <c r="I90">
        <f t="shared" si="5"/>
        <v>-149.85638888888889</v>
      </c>
      <c r="J90">
        <v>1975</v>
      </c>
    </row>
    <row r="91" spans="1:10" x14ac:dyDescent="0.2">
      <c r="A91" t="s">
        <v>190</v>
      </c>
      <c r="B91">
        <v>61</v>
      </c>
      <c r="C91">
        <v>7</v>
      </c>
      <c r="D91">
        <v>23</v>
      </c>
      <c r="E91">
        <f t="shared" si="4"/>
        <v>61.123055555555553</v>
      </c>
      <c r="F91">
        <v>149</v>
      </c>
      <c r="G91">
        <v>51</v>
      </c>
      <c r="H91">
        <v>24</v>
      </c>
      <c r="I91">
        <f t="shared" si="5"/>
        <v>-149.85666666666665</v>
      </c>
      <c r="J91">
        <v>1976</v>
      </c>
    </row>
    <row r="92" spans="1:10" x14ac:dyDescent="0.2">
      <c r="A92" t="s">
        <v>170</v>
      </c>
      <c r="B92">
        <v>61</v>
      </c>
      <c r="C92">
        <v>10</v>
      </c>
      <c r="D92">
        <v>32</v>
      </c>
      <c r="E92">
        <f t="shared" si="4"/>
        <v>61.175555555555555</v>
      </c>
      <c r="F92">
        <v>149</v>
      </c>
      <c r="G92">
        <v>51</v>
      </c>
      <c r="H92">
        <v>29</v>
      </c>
      <c r="I92">
        <f t="shared" si="5"/>
        <v>-149.85805555555555</v>
      </c>
      <c r="J92">
        <v>2000</v>
      </c>
    </row>
    <row r="93" spans="1:10" x14ac:dyDescent="0.2">
      <c r="A93" t="s">
        <v>170</v>
      </c>
      <c r="B93">
        <v>61</v>
      </c>
      <c r="C93">
        <v>10</v>
      </c>
      <c r="D93">
        <v>32</v>
      </c>
      <c r="E93">
        <f t="shared" si="4"/>
        <v>61.175555555555555</v>
      </c>
      <c r="F93">
        <v>149</v>
      </c>
      <c r="G93">
        <v>51</v>
      </c>
      <c r="H93">
        <v>31</v>
      </c>
      <c r="I93">
        <f t="shared" si="5"/>
        <v>-149.85861111111112</v>
      </c>
      <c r="J93">
        <v>1974</v>
      </c>
    </row>
    <row r="94" spans="1:10" x14ac:dyDescent="0.2">
      <c r="A94" t="s">
        <v>496</v>
      </c>
      <c r="B94">
        <v>61</v>
      </c>
      <c r="C94">
        <v>13</v>
      </c>
      <c r="D94">
        <v>23</v>
      </c>
      <c r="E94">
        <f t="shared" si="4"/>
        <v>61.223055555555554</v>
      </c>
      <c r="F94">
        <v>149</v>
      </c>
      <c r="G94">
        <v>51</v>
      </c>
      <c r="H94">
        <v>32</v>
      </c>
      <c r="I94">
        <f t="shared" si="5"/>
        <v>-149.85888888888888</v>
      </c>
      <c r="J94">
        <v>1998</v>
      </c>
    </row>
    <row r="95" spans="1:10" x14ac:dyDescent="0.2">
      <c r="A95" t="s">
        <v>170</v>
      </c>
      <c r="B95">
        <v>61</v>
      </c>
      <c r="C95">
        <v>10</v>
      </c>
      <c r="D95">
        <v>31.44</v>
      </c>
      <c r="E95">
        <f t="shared" si="4"/>
        <v>61.175399999999996</v>
      </c>
      <c r="F95">
        <v>149</v>
      </c>
      <c r="G95">
        <v>51</v>
      </c>
      <c r="H95">
        <v>32.04</v>
      </c>
      <c r="I95">
        <f t="shared" si="5"/>
        <v>-149.85890000000001</v>
      </c>
      <c r="J95">
        <v>1977</v>
      </c>
    </row>
    <row r="96" spans="1:10" x14ac:dyDescent="0.2">
      <c r="A96" t="s">
        <v>590</v>
      </c>
      <c r="B96">
        <v>61</v>
      </c>
      <c r="C96">
        <v>10</v>
      </c>
      <c r="D96">
        <v>31.44</v>
      </c>
      <c r="E96">
        <f t="shared" si="4"/>
        <v>61.175399999999996</v>
      </c>
      <c r="F96">
        <v>149</v>
      </c>
      <c r="G96">
        <v>51</v>
      </c>
      <c r="H96">
        <v>33.840000000000003</v>
      </c>
      <c r="I96">
        <f t="shared" si="5"/>
        <v>-149.85939999999999</v>
      </c>
      <c r="J96">
        <v>2002</v>
      </c>
    </row>
    <row r="97" spans="1:10" x14ac:dyDescent="0.2">
      <c r="A97" t="s">
        <v>280</v>
      </c>
      <c r="B97">
        <v>61</v>
      </c>
      <c r="C97">
        <v>10</v>
      </c>
      <c r="D97">
        <v>50.88</v>
      </c>
      <c r="E97">
        <f t="shared" si="4"/>
        <v>61.180799999999998</v>
      </c>
      <c r="F97">
        <v>149</v>
      </c>
      <c r="G97">
        <v>51</v>
      </c>
      <c r="H97">
        <v>37.44</v>
      </c>
      <c r="I97">
        <f t="shared" si="5"/>
        <v>-149.8604</v>
      </c>
      <c r="J97">
        <v>1982</v>
      </c>
    </row>
    <row r="98" spans="1:10" x14ac:dyDescent="0.2">
      <c r="A98" t="s">
        <v>277</v>
      </c>
      <c r="B98">
        <v>61</v>
      </c>
      <c r="C98">
        <v>10</v>
      </c>
      <c r="D98">
        <v>26</v>
      </c>
      <c r="E98">
        <f t="shared" ref="E98:E129" si="6">B98+(C98/60)+(D98/3600)</f>
        <v>61.173888888888889</v>
      </c>
      <c r="F98">
        <v>149</v>
      </c>
      <c r="G98">
        <v>51</v>
      </c>
      <c r="H98">
        <v>51</v>
      </c>
      <c r="I98">
        <f t="shared" ref="I98:I129" si="7">(F98+(G98/60)+(H98/3600))*-1</f>
        <v>-149.86416666666665</v>
      </c>
      <c r="J98">
        <v>1982</v>
      </c>
    </row>
    <row r="99" spans="1:10" x14ac:dyDescent="0.2">
      <c r="A99" t="s">
        <v>152</v>
      </c>
      <c r="B99">
        <v>61</v>
      </c>
      <c r="C99">
        <v>10</v>
      </c>
      <c r="D99">
        <v>21</v>
      </c>
      <c r="E99">
        <f t="shared" si="6"/>
        <v>61.172499999999999</v>
      </c>
      <c r="F99">
        <v>149</v>
      </c>
      <c r="G99">
        <v>52</v>
      </c>
      <c r="H99">
        <v>5</v>
      </c>
      <c r="I99">
        <f t="shared" si="7"/>
        <v>-149.86805555555557</v>
      </c>
      <c r="J99">
        <v>1980</v>
      </c>
    </row>
    <row r="100" spans="1:10" x14ac:dyDescent="0.2">
      <c r="A100" t="s">
        <v>175</v>
      </c>
      <c r="B100">
        <v>61</v>
      </c>
      <c r="C100">
        <v>9</v>
      </c>
      <c r="D100">
        <v>59</v>
      </c>
      <c r="E100">
        <f t="shared" si="6"/>
        <v>61.166388888888889</v>
      </c>
      <c r="F100">
        <v>149</v>
      </c>
      <c r="G100">
        <v>52</v>
      </c>
      <c r="H100">
        <v>26</v>
      </c>
      <c r="I100">
        <f t="shared" si="7"/>
        <v>-149.8738888888889</v>
      </c>
      <c r="J100">
        <v>1993</v>
      </c>
    </row>
    <row r="101" spans="1:10" x14ac:dyDescent="0.2">
      <c r="A101" t="s">
        <v>580</v>
      </c>
      <c r="B101">
        <v>61</v>
      </c>
      <c r="C101">
        <v>12</v>
      </c>
      <c r="D101">
        <v>1</v>
      </c>
      <c r="E101">
        <f t="shared" si="6"/>
        <v>61.200277777777778</v>
      </c>
      <c r="F101">
        <v>149</v>
      </c>
      <c r="G101">
        <v>52</v>
      </c>
      <c r="H101">
        <v>59</v>
      </c>
      <c r="I101">
        <f t="shared" si="7"/>
        <v>-149.88305555555556</v>
      </c>
      <c r="J101">
        <v>1998</v>
      </c>
    </row>
    <row r="102" spans="1:10" x14ac:dyDescent="0.2">
      <c r="A102" t="s">
        <v>169</v>
      </c>
      <c r="B102">
        <v>61</v>
      </c>
      <c r="C102">
        <v>12</v>
      </c>
      <c r="D102">
        <v>12</v>
      </c>
      <c r="E102">
        <f t="shared" si="6"/>
        <v>61.203333333333333</v>
      </c>
      <c r="F102">
        <v>149</v>
      </c>
      <c r="G102">
        <v>52</v>
      </c>
      <c r="H102">
        <v>59</v>
      </c>
      <c r="I102">
        <f t="shared" si="7"/>
        <v>-149.88305555555556</v>
      </c>
      <c r="J102">
        <v>1985</v>
      </c>
    </row>
    <row r="103" spans="1:10" x14ac:dyDescent="0.2">
      <c r="A103" t="s">
        <v>215</v>
      </c>
      <c r="B103">
        <v>61</v>
      </c>
      <c r="C103">
        <v>12</v>
      </c>
      <c r="D103">
        <v>28</v>
      </c>
      <c r="E103">
        <f t="shared" si="6"/>
        <v>61.207777777777778</v>
      </c>
      <c r="F103">
        <v>149</v>
      </c>
      <c r="G103">
        <v>52</v>
      </c>
      <c r="H103">
        <v>59</v>
      </c>
      <c r="I103">
        <f t="shared" si="7"/>
        <v>-149.88305555555556</v>
      </c>
      <c r="J103">
        <v>1981</v>
      </c>
    </row>
    <row r="104" spans="1:10" x14ac:dyDescent="0.2">
      <c r="A104" t="s">
        <v>170</v>
      </c>
      <c r="B104">
        <v>61</v>
      </c>
      <c r="C104">
        <v>13</v>
      </c>
      <c r="D104">
        <v>23.78</v>
      </c>
      <c r="E104">
        <f t="shared" si="6"/>
        <v>61.223272222222221</v>
      </c>
      <c r="F104">
        <v>149</v>
      </c>
      <c r="G104">
        <v>53</v>
      </c>
      <c r="H104">
        <v>6.3</v>
      </c>
      <c r="I104">
        <f t="shared" si="7"/>
        <v>-149.88508333333331</v>
      </c>
      <c r="J104">
        <v>1978</v>
      </c>
    </row>
    <row r="105" spans="1:10" x14ac:dyDescent="0.2">
      <c r="A105" t="s">
        <v>241</v>
      </c>
      <c r="B105">
        <v>61</v>
      </c>
      <c r="C105">
        <v>7</v>
      </c>
      <c r="D105">
        <v>24</v>
      </c>
      <c r="E105">
        <f t="shared" si="6"/>
        <v>61.123333333333335</v>
      </c>
      <c r="F105">
        <v>149</v>
      </c>
      <c r="G105">
        <v>53</v>
      </c>
      <c r="H105">
        <v>11</v>
      </c>
      <c r="I105">
        <f t="shared" si="7"/>
        <v>-149.88638888888889</v>
      </c>
      <c r="J105">
        <v>1985</v>
      </c>
    </row>
    <row r="106" spans="1:10" x14ac:dyDescent="0.2">
      <c r="A106" t="s">
        <v>170</v>
      </c>
      <c r="B106">
        <v>61</v>
      </c>
      <c r="C106">
        <v>7</v>
      </c>
      <c r="D106">
        <v>25</v>
      </c>
      <c r="E106">
        <f t="shared" si="6"/>
        <v>61.12361111111111</v>
      </c>
      <c r="F106">
        <v>149</v>
      </c>
      <c r="G106">
        <v>53</v>
      </c>
      <c r="H106">
        <v>11</v>
      </c>
      <c r="I106">
        <f t="shared" si="7"/>
        <v>-149.88638888888889</v>
      </c>
      <c r="J106">
        <v>1986</v>
      </c>
    </row>
    <row r="107" spans="1:10" x14ac:dyDescent="0.2">
      <c r="A107" t="s">
        <v>161</v>
      </c>
      <c r="B107">
        <v>61</v>
      </c>
      <c r="C107">
        <v>8</v>
      </c>
      <c r="D107">
        <v>53</v>
      </c>
      <c r="E107">
        <f t="shared" si="6"/>
        <v>61.148055555555558</v>
      </c>
      <c r="F107">
        <v>149</v>
      </c>
      <c r="G107">
        <v>53</v>
      </c>
      <c r="H107">
        <v>14</v>
      </c>
      <c r="I107">
        <f t="shared" si="7"/>
        <v>-149.88722222222222</v>
      </c>
      <c r="J107">
        <v>1981</v>
      </c>
    </row>
    <row r="108" spans="1:10" x14ac:dyDescent="0.2">
      <c r="A108" t="s">
        <v>398</v>
      </c>
      <c r="B108">
        <v>61</v>
      </c>
      <c r="C108">
        <v>12</v>
      </c>
      <c r="D108">
        <v>13</v>
      </c>
      <c r="E108">
        <f t="shared" si="6"/>
        <v>61.203611111111115</v>
      </c>
      <c r="F108">
        <v>149</v>
      </c>
      <c r="G108">
        <v>53</v>
      </c>
      <c r="H108">
        <v>15</v>
      </c>
      <c r="I108">
        <f t="shared" si="7"/>
        <v>-149.88749999999999</v>
      </c>
      <c r="J108">
        <v>1981</v>
      </c>
    </row>
    <row r="109" spans="1:10" x14ac:dyDescent="0.2">
      <c r="A109" t="s">
        <v>308</v>
      </c>
      <c r="B109">
        <v>61</v>
      </c>
      <c r="C109">
        <v>13</v>
      </c>
      <c r="D109">
        <v>26</v>
      </c>
      <c r="E109">
        <f t="shared" si="6"/>
        <v>61.223888888888894</v>
      </c>
      <c r="F109">
        <v>149</v>
      </c>
      <c r="G109">
        <v>53</v>
      </c>
      <c r="H109">
        <v>17</v>
      </c>
      <c r="I109">
        <f t="shared" si="7"/>
        <v>-149.88805555555555</v>
      </c>
      <c r="J109">
        <v>2003</v>
      </c>
    </row>
    <row r="110" spans="1:10" x14ac:dyDescent="0.2">
      <c r="A110" t="s">
        <v>161</v>
      </c>
      <c r="B110">
        <v>61</v>
      </c>
      <c r="C110">
        <v>8</v>
      </c>
      <c r="D110">
        <v>45</v>
      </c>
      <c r="E110">
        <f t="shared" si="6"/>
        <v>61.145833333333336</v>
      </c>
      <c r="F110">
        <v>149</v>
      </c>
      <c r="G110">
        <v>53</v>
      </c>
      <c r="H110">
        <v>32</v>
      </c>
      <c r="I110">
        <f t="shared" si="7"/>
        <v>-149.89222222222222</v>
      </c>
      <c r="J110">
        <v>1981</v>
      </c>
    </row>
    <row r="111" spans="1:10" x14ac:dyDescent="0.2">
      <c r="A111" t="s">
        <v>151</v>
      </c>
      <c r="B111">
        <v>61</v>
      </c>
      <c r="C111">
        <v>13</v>
      </c>
      <c r="D111">
        <v>25</v>
      </c>
      <c r="E111">
        <f t="shared" si="6"/>
        <v>61.223611111111111</v>
      </c>
      <c r="F111">
        <v>149</v>
      </c>
      <c r="G111">
        <v>53</v>
      </c>
      <c r="H111">
        <v>34</v>
      </c>
      <c r="I111">
        <f t="shared" si="7"/>
        <v>-149.89277777777778</v>
      </c>
      <c r="J111">
        <v>1986</v>
      </c>
    </row>
    <row r="112" spans="1:10" x14ac:dyDescent="0.2">
      <c r="A112" t="s">
        <v>297</v>
      </c>
      <c r="B112">
        <v>61</v>
      </c>
      <c r="C112">
        <v>9</v>
      </c>
      <c r="D112">
        <v>57</v>
      </c>
      <c r="E112">
        <f t="shared" si="6"/>
        <v>61.165833333333332</v>
      </c>
      <c r="F112">
        <v>149</v>
      </c>
      <c r="G112">
        <v>53</v>
      </c>
      <c r="H112">
        <v>52</v>
      </c>
      <c r="I112">
        <f t="shared" si="7"/>
        <v>-149.89777777777778</v>
      </c>
      <c r="J112">
        <v>1991</v>
      </c>
    </row>
    <row r="113" spans="1:10" x14ac:dyDescent="0.2">
      <c r="A113" t="s">
        <v>145</v>
      </c>
      <c r="B113">
        <v>61</v>
      </c>
      <c r="C113">
        <v>9</v>
      </c>
      <c r="D113">
        <v>58</v>
      </c>
      <c r="E113">
        <f t="shared" si="6"/>
        <v>61.166111111111107</v>
      </c>
      <c r="F113">
        <v>149</v>
      </c>
      <c r="G113">
        <v>53</v>
      </c>
      <c r="H113">
        <v>57</v>
      </c>
      <c r="I113">
        <f t="shared" si="7"/>
        <v>-149.89916666666667</v>
      </c>
      <c r="J113">
        <v>1991</v>
      </c>
    </row>
    <row r="114" spans="1:10" x14ac:dyDescent="0.2">
      <c r="A114" t="s">
        <v>175</v>
      </c>
      <c r="B114">
        <v>61</v>
      </c>
      <c r="C114">
        <v>8</v>
      </c>
      <c r="D114">
        <v>31</v>
      </c>
      <c r="E114">
        <f t="shared" si="6"/>
        <v>61.141944444444441</v>
      </c>
      <c r="F114">
        <v>149</v>
      </c>
      <c r="G114">
        <v>54</v>
      </c>
      <c r="H114">
        <v>26</v>
      </c>
      <c r="I114">
        <f t="shared" si="7"/>
        <v>-149.90722222222223</v>
      </c>
      <c r="J114">
        <v>1999</v>
      </c>
    </row>
    <row r="115" spans="1:10" x14ac:dyDescent="0.2">
      <c r="A115" t="s">
        <v>443</v>
      </c>
      <c r="B115">
        <v>61</v>
      </c>
      <c r="C115">
        <v>7</v>
      </c>
      <c r="D115">
        <v>49</v>
      </c>
      <c r="E115">
        <f t="shared" si="6"/>
        <v>61.130277777777778</v>
      </c>
      <c r="F115">
        <v>149</v>
      </c>
      <c r="G115">
        <v>54</v>
      </c>
      <c r="H115">
        <v>27</v>
      </c>
      <c r="I115">
        <f t="shared" si="7"/>
        <v>-149.9075</v>
      </c>
      <c r="J115">
        <v>1985</v>
      </c>
    </row>
    <row r="116" spans="1:10" x14ac:dyDescent="0.2">
      <c r="A116" t="s">
        <v>443</v>
      </c>
      <c r="B116">
        <v>61</v>
      </c>
      <c r="C116">
        <v>8</v>
      </c>
      <c r="D116">
        <v>31</v>
      </c>
      <c r="E116">
        <f t="shared" si="6"/>
        <v>61.141944444444441</v>
      </c>
      <c r="F116">
        <v>149</v>
      </c>
      <c r="G116">
        <v>54</v>
      </c>
      <c r="H116">
        <v>28</v>
      </c>
      <c r="I116">
        <f t="shared" si="7"/>
        <v>-149.9077777777778</v>
      </c>
      <c r="J116">
        <v>1985</v>
      </c>
    </row>
    <row r="117" spans="1:10" x14ac:dyDescent="0.2">
      <c r="A117" t="s">
        <v>234</v>
      </c>
      <c r="B117">
        <v>61</v>
      </c>
      <c r="C117">
        <v>7</v>
      </c>
      <c r="D117">
        <v>49</v>
      </c>
      <c r="E117">
        <f t="shared" si="6"/>
        <v>61.130277777777778</v>
      </c>
      <c r="F117">
        <v>149</v>
      </c>
      <c r="G117">
        <v>54</v>
      </c>
      <c r="H117">
        <v>29</v>
      </c>
      <c r="I117">
        <f t="shared" si="7"/>
        <v>-149.90805555555556</v>
      </c>
      <c r="J117">
        <v>1985</v>
      </c>
    </row>
    <row r="118" spans="1:10" x14ac:dyDescent="0.2">
      <c r="A118" t="s">
        <v>169</v>
      </c>
      <c r="B118">
        <v>61</v>
      </c>
      <c r="C118">
        <v>8</v>
      </c>
      <c r="D118">
        <v>31</v>
      </c>
      <c r="E118">
        <f t="shared" si="6"/>
        <v>61.141944444444441</v>
      </c>
      <c r="F118">
        <v>149</v>
      </c>
      <c r="G118">
        <v>54</v>
      </c>
      <c r="H118">
        <v>29</v>
      </c>
      <c r="I118">
        <f t="shared" si="7"/>
        <v>-149.90805555555556</v>
      </c>
      <c r="J118">
        <v>1985</v>
      </c>
    </row>
    <row r="119" spans="1:10" x14ac:dyDescent="0.2">
      <c r="A119" t="s">
        <v>169</v>
      </c>
      <c r="B119">
        <v>61</v>
      </c>
      <c r="C119">
        <v>8</v>
      </c>
      <c r="D119">
        <v>25</v>
      </c>
      <c r="E119">
        <f t="shared" si="6"/>
        <v>61.140277777777776</v>
      </c>
      <c r="F119">
        <v>149</v>
      </c>
      <c r="G119">
        <v>54</v>
      </c>
      <c r="H119">
        <v>30</v>
      </c>
      <c r="I119">
        <f t="shared" si="7"/>
        <v>-149.90833333333333</v>
      </c>
      <c r="J119">
        <v>1985</v>
      </c>
    </row>
    <row r="120" spans="1:10" x14ac:dyDescent="0.2">
      <c r="A120" t="s">
        <v>145</v>
      </c>
      <c r="B120">
        <v>61</v>
      </c>
      <c r="C120">
        <v>8</v>
      </c>
      <c r="D120">
        <v>31</v>
      </c>
      <c r="E120">
        <f t="shared" si="6"/>
        <v>61.141944444444441</v>
      </c>
      <c r="F120">
        <v>149</v>
      </c>
      <c r="G120">
        <v>54</v>
      </c>
      <c r="H120">
        <v>30</v>
      </c>
      <c r="I120">
        <f t="shared" si="7"/>
        <v>-149.90833333333333</v>
      </c>
      <c r="J120">
        <v>1999</v>
      </c>
    </row>
    <row r="121" spans="1:10" x14ac:dyDescent="0.2">
      <c r="A121" t="s">
        <v>410</v>
      </c>
      <c r="B121">
        <v>61</v>
      </c>
      <c r="C121">
        <v>10</v>
      </c>
      <c r="D121">
        <v>23</v>
      </c>
      <c r="E121">
        <f t="shared" si="6"/>
        <v>61.17305555555555</v>
      </c>
      <c r="F121">
        <v>149</v>
      </c>
      <c r="G121">
        <v>54</v>
      </c>
      <c r="H121">
        <v>38</v>
      </c>
      <c r="I121">
        <f t="shared" si="7"/>
        <v>-149.91055555555556</v>
      </c>
      <c r="J121">
        <v>1980</v>
      </c>
    </row>
    <row r="122" spans="1:10" x14ac:dyDescent="0.2">
      <c r="A122" t="s">
        <v>228</v>
      </c>
      <c r="B122">
        <v>61</v>
      </c>
      <c r="C122">
        <v>9</v>
      </c>
      <c r="D122">
        <v>33</v>
      </c>
      <c r="E122">
        <f t="shared" si="6"/>
        <v>61.159166666666664</v>
      </c>
      <c r="F122">
        <v>149</v>
      </c>
      <c r="G122">
        <v>54</v>
      </c>
      <c r="H122">
        <v>44</v>
      </c>
      <c r="I122">
        <f t="shared" si="7"/>
        <v>-149.91222222222223</v>
      </c>
      <c r="J122">
        <v>1983</v>
      </c>
    </row>
    <row r="123" spans="1:10" x14ac:dyDescent="0.2">
      <c r="A123" t="s">
        <v>145</v>
      </c>
      <c r="B123">
        <v>61</v>
      </c>
      <c r="C123">
        <v>12</v>
      </c>
      <c r="D123">
        <v>2</v>
      </c>
      <c r="E123">
        <f t="shared" si="6"/>
        <v>61.20055555555556</v>
      </c>
      <c r="F123">
        <v>149</v>
      </c>
      <c r="G123">
        <v>54</v>
      </c>
      <c r="H123">
        <v>47</v>
      </c>
      <c r="I123">
        <f t="shared" si="7"/>
        <v>-149.91305555555556</v>
      </c>
      <c r="J123">
        <v>1967</v>
      </c>
    </row>
    <row r="124" spans="1:10" x14ac:dyDescent="0.2">
      <c r="A124" t="s">
        <v>410</v>
      </c>
      <c r="B124">
        <v>61</v>
      </c>
      <c r="C124">
        <v>10</v>
      </c>
      <c r="D124">
        <v>36</v>
      </c>
      <c r="E124">
        <f t="shared" si="6"/>
        <v>61.176666666666662</v>
      </c>
      <c r="F124">
        <v>149</v>
      </c>
      <c r="G124">
        <v>54</v>
      </c>
      <c r="H124">
        <v>49</v>
      </c>
      <c r="I124">
        <f t="shared" si="7"/>
        <v>-149.91361111111112</v>
      </c>
      <c r="J124">
        <v>1980</v>
      </c>
    </row>
    <row r="125" spans="1:10" x14ac:dyDescent="0.2">
      <c r="A125" t="s">
        <v>207</v>
      </c>
      <c r="B125">
        <v>61</v>
      </c>
      <c r="C125">
        <v>10</v>
      </c>
      <c r="D125">
        <v>32</v>
      </c>
      <c r="E125">
        <f t="shared" si="6"/>
        <v>61.175555555555555</v>
      </c>
      <c r="F125">
        <v>149</v>
      </c>
      <c r="G125">
        <v>54</v>
      </c>
      <c r="H125">
        <v>53</v>
      </c>
      <c r="I125">
        <f t="shared" si="7"/>
        <v>-149.91472222222222</v>
      </c>
      <c r="J125">
        <v>1985</v>
      </c>
    </row>
    <row r="126" spans="1:10" x14ac:dyDescent="0.2">
      <c r="A126" t="s">
        <v>398</v>
      </c>
      <c r="B126">
        <v>61</v>
      </c>
      <c r="C126">
        <v>10</v>
      </c>
      <c r="D126">
        <v>21</v>
      </c>
      <c r="E126">
        <f t="shared" si="6"/>
        <v>61.172499999999999</v>
      </c>
      <c r="F126">
        <v>149</v>
      </c>
      <c r="G126">
        <v>55</v>
      </c>
      <c r="H126">
        <v>1</v>
      </c>
      <c r="I126">
        <f t="shared" si="7"/>
        <v>-149.91694444444443</v>
      </c>
      <c r="J126">
        <v>1981</v>
      </c>
    </row>
    <row r="127" spans="1:10" x14ac:dyDescent="0.2">
      <c r="A127" t="s">
        <v>413</v>
      </c>
      <c r="B127">
        <v>61</v>
      </c>
      <c r="C127">
        <v>8</v>
      </c>
      <c r="D127">
        <v>15</v>
      </c>
      <c r="E127">
        <f t="shared" si="6"/>
        <v>61.137500000000003</v>
      </c>
      <c r="F127">
        <v>149</v>
      </c>
      <c r="G127">
        <v>55</v>
      </c>
      <c r="H127">
        <v>31</v>
      </c>
      <c r="I127">
        <f t="shared" si="7"/>
        <v>-149.92527777777778</v>
      </c>
      <c r="J127">
        <v>1978</v>
      </c>
    </row>
    <row r="128" spans="1:10" x14ac:dyDescent="0.2">
      <c r="A128" t="s">
        <v>296</v>
      </c>
      <c r="B128">
        <v>61</v>
      </c>
      <c r="C128">
        <v>10</v>
      </c>
      <c r="D128">
        <v>23</v>
      </c>
      <c r="E128">
        <f t="shared" si="6"/>
        <v>61.17305555555555</v>
      </c>
      <c r="F128">
        <v>149</v>
      </c>
      <c r="G128">
        <v>58</v>
      </c>
      <c r="H128">
        <v>47</v>
      </c>
      <c r="I128">
        <f t="shared" si="7"/>
        <v>-149.97972222222222</v>
      </c>
      <c r="J128">
        <v>1999</v>
      </c>
    </row>
    <row r="129" spans="1:10" x14ac:dyDescent="0.2">
      <c r="A129" t="s">
        <v>170</v>
      </c>
      <c r="B129">
        <v>61</v>
      </c>
      <c r="C129">
        <v>10</v>
      </c>
      <c r="D129">
        <v>26</v>
      </c>
      <c r="E129">
        <f t="shared" si="6"/>
        <v>61.173888888888889</v>
      </c>
      <c r="F129">
        <v>149</v>
      </c>
      <c r="G129">
        <v>58</v>
      </c>
      <c r="H129">
        <v>52</v>
      </c>
      <c r="I129">
        <f t="shared" si="7"/>
        <v>-149.98111111111112</v>
      </c>
      <c r="J129">
        <v>2000</v>
      </c>
    </row>
    <row r="130" spans="1:10" x14ac:dyDescent="0.2">
      <c r="A130" t="s">
        <v>505</v>
      </c>
      <c r="B130">
        <v>61</v>
      </c>
      <c r="C130">
        <v>10</v>
      </c>
      <c r="D130">
        <v>32</v>
      </c>
      <c r="E130">
        <f t="shared" ref="E130:E161" si="8">B130+(C130/60)+(D130/3600)</f>
        <v>61.175555555555555</v>
      </c>
      <c r="F130">
        <v>149</v>
      </c>
      <c r="G130">
        <v>58</v>
      </c>
      <c r="H130">
        <v>56</v>
      </c>
      <c r="I130">
        <f t="shared" ref="I130:I161" si="9">(F130+(G130/60)+(H130/3600))*-1</f>
        <v>-149.98222222222222</v>
      </c>
      <c r="J130">
        <v>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 and Year Built</vt:lpstr>
      <vt:lpstr>All data</vt:lpstr>
      <vt:lpstr>calcs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2019-06-12T20:48:29Z</dcterms:created>
  <dcterms:modified xsi:type="dcterms:W3CDTF">2019-07-01T19:28:42Z</dcterms:modified>
</cp:coreProperties>
</file>