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e69b2ecbee7309/Escritorio/Postgrado/RecSys_Project/GitHub_repo/Clone5/Recommender-System-2023/Implementation/experiments/"/>
    </mc:Choice>
  </mc:AlternateContent>
  <xr:revisionPtr revIDLastSave="44" documentId="8_{AF695719-21C7-412E-850A-67901161AC25}" xr6:coauthVersionLast="47" xr6:coauthVersionMax="47" xr10:uidLastSave="{9E56B921-4544-4F9F-95E0-A76CBF321E18}"/>
  <bookViews>
    <workbookView xWindow="28680" yWindow="-60" windowWidth="29040" windowHeight="15840" xr2:uid="{FC8B0CEF-D5C8-4F9B-934E-95D259E61C1C}"/>
  </bookViews>
  <sheets>
    <sheet name="Maximum junto batch_size 64" sheetId="4" r:id="rId1"/>
    <sheet name="Maximum junto" sheetId="3" r:id="rId2"/>
    <sheet name="Maximum separado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L7" i="4"/>
  <c r="M7" i="4"/>
  <c r="K8" i="4"/>
  <c r="L8" i="4"/>
  <c r="M8" i="4"/>
  <c r="K9" i="4"/>
  <c r="L9" i="4"/>
  <c r="M9" i="4"/>
  <c r="L6" i="4"/>
  <c r="M6" i="4"/>
  <c r="K6" i="4"/>
  <c r="K7" i="3"/>
  <c r="L7" i="3"/>
  <c r="M7" i="3"/>
  <c r="K8" i="3"/>
  <c r="L8" i="3"/>
  <c r="M8" i="3"/>
  <c r="K9" i="3"/>
  <c r="L9" i="3"/>
  <c r="M9" i="3"/>
  <c r="L6" i="3"/>
  <c r="M6" i="3"/>
  <c r="K6" i="3"/>
  <c r="M26" i="1"/>
  <c r="L26" i="1"/>
  <c r="K26" i="1"/>
  <c r="M29" i="1"/>
  <c r="L29" i="1"/>
  <c r="K29" i="1"/>
  <c r="M28" i="1"/>
  <c r="L28" i="1"/>
  <c r="K28" i="1"/>
  <c r="M27" i="1"/>
  <c r="L27" i="1"/>
  <c r="K27" i="1"/>
  <c r="K7" i="1"/>
  <c r="L7" i="1"/>
  <c r="M7" i="1"/>
  <c r="K8" i="1"/>
  <c r="L8" i="1"/>
  <c r="M8" i="1"/>
  <c r="K9" i="1"/>
  <c r="L9" i="1"/>
  <c r="M9" i="1"/>
  <c r="L6" i="1"/>
  <c r="M6" i="1"/>
  <c r="K6" i="1"/>
</calcChain>
</file>

<file path=xl/sharedStrings.xml><?xml version="1.0" encoding="utf-8"?>
<sst xmlns="http://schemas.openxmlformats.org/spreadsheetml/2006/main" count="303" uniqueCount="43">
  <si>
    <t>num_neg: 5</t>
  </si>
  <si>
    <t>leave_one_out: TLOO</t>
  </si>
  <si>
    <t>hidden_size: 32</t>
  </si>
  <si>
    <t>lr: 0.0001</t>
  </si>
  <si>
    <t>hidden_size: 64</t>
  </si>
  <si>
    <t xml:space="preserve"> FM    </t>
  </si>
  <si>
    <t xml:space="preserve"> RND   </t>
  </si>
  <si>
    <t xml:space="preserve"> POP   </t>
  </si>
  <si>
    <t xml:space="preserve"> NCF   </t>
  </si>
  <si>
    <t>num_neg: 8</t>
  </si>
  <si>
    <t>learning_rate: 0.001</t>
  </si>
  <si>
    <t>learning_rate: 0.0001</t>
  </si>
  <si>
    <t>FM</t>
  </si>
  <si>
    <t>NCF</t>
  </si>
  <si>
    <t>HR</t>
  </si>
  <si>
    <t>NDCG</t>
  </si>
  <si>
    <t>Cov</t>
  </si>
  <si>
    <t>LAST EPOCH</t>
  </si>
  <si>
    <t>Maximum</t>
  </si>
  <si>
    <t>Experiment</t>
  </si>
  <si>
    <t>BRENDA</t>
  </si>
  <si>
    <t>num_neg: 6</t>
  </si>
  <si>
    <t>lr: 0.001</t>
  </si>
  <si>
    <t>ANTONIO</t>
  </si>
  <si>
    <t>A</t>
  </si>
  <si>
    <t>B</t>
  </si>
  <si>
    <t>C</t>
  </si>
  <si>
    <t>D</t>
  </si>
  <si>
    <t>E</t>
  </si>
  <si>
    <t>F</t>
  </si>
  <si>
    <t>G</t>
  </si>
  <si>
    <t>H</t>
  </si>
  <si>
    <t>C  y G tienen HR y NDCG muy parecidos pero el cov(C) &gt; cov(G) 
Es mejor Experimento C ???</t>
  </si>
  <si>
    <r>
      <t xml:space="preserve">D  y H tienen HR y NDCG muy parecidos pero el cov(H) &gt; cov(D) 
Es mejor Experimento H
</t>
    </r>
    <r>
      <rPr>
        <sz val="11"/>
        <color theme="1"/>
        <rFont val="Calibri"/>
        <family val="2"/>
        <scheme val="minor"/>
      </rPr>
      <t>Nota: Experimento A tiene HR y NDCG muy bajas :</t>
    </r>
    <r>
      <rPr>
        <b/>
        <sz val="11"/>
        <color theme="1"/>
        <rFont val="Calibri"/>
        <family val="2"/>
        <scheme val="minor"/>
      </rPr>
      <t>(</t>
    </r>
  </si>
  <si>
    <t>Final parameters</t>
  </si>
  <si>
    <r>
      <t xml:space="preserve">ANTONIO
</t>
    </r>
    <r>
      <rPr>
        <b/>
        <sz val="11"/>
        <color theme="4"/>
        <rFont val="Calibri"/>
        <family val="2"/>
        <scheme val="minor"/>
      </rPr>
      <t>batch_size = 32</t>
    </r>
  </si>
  <si>
    <r>
      <t xml:space="preserve">BRENDA
</t>
    </r>
    <r>
      <rPr>
        <b/>
        <sz val="11"/>
        <color theme="5"/>
        <rFont val="Calibri"/>
        <family val="2"/>
        <scheme val="minor"/>
      </rPr>
      <t>batch_size = 64</t>
    </r>
  </si>
  <si>
    <r>
      <t xml:space="preserve">ANTONIO
</t>
    </r>
    <r>
      <rPr>
        <b/>
        <sz val="11"/>
        <color theme="4"/>
        <rFont val="Calibri"/>
        <family val="2"/>
        <scheme val="minor"/>
      </rPr>
      <t>batch_size = 64</t>
    </r>
  </si>
  <si>
    <t>Result 1: Final parameters</t>
  </si>
  <si>
    <t>Result 2: Final parameters</t>
  </si>
  <si>
    <t>Opinión Brenda: Quedarnos con Result 1</t>
  </si>
  <si>
    <r>
      <rPr>
        <b/>
        <sz val="14"/>
        <color theme="5"/>
        <rFont val="Calibri"/>
        <family val="2"/>
        <scheme val="minor"/>
      </rPr>
      <t>num_neg = 5</t>
    </r>
    <r>
      <rPr>
        <b/>
        <u/>
        <sz val="11"/>
        <color theme="5"/>
        <rFont val="Calibri"/>
        <family val="2"/>
        <scheme val="minor"/>
      </rPr>
      <t xml:space="preserve">
</t>
    </r>
    <r>
      <rPr>
        <b/>
        <i/>
        <sz val="11"/>
        <color theme="5"/>
        <rFont val="Calibri"/>
        <family val="2"/>
        <scheme val="minor"/>
      </rPr>
      <t>batch_size = 64</t>
    </r>
  </si>
  <si>
    <r>
      <rPr>
        <b/>
        <sz val="14"/>
        <color theme="4"/>
        <rFont val="Calibri"/>
        <family val="2"/>
        <scheme val="minor"/>
      </rPr>
      <t>num_neg = 6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i/>
        <sz val="11"/>
        <color theme="4"/>
        <rFont val="Calibri"/>
        <family val="2"/>
        <scheme val="minor"/>
      </rPr>
      <t>batch_size = 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</si>
</sst>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AC2EC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0" fillId="7" borderId="0" xfId="0" applyNumberFormat="1" applyFill="1"/>
    <xf numFmtId="0" fontId="0" fillId="7" borderId="0" xfId="0" applyFill="1"/>
    <xf numFmtId="0" fontId="0" fillId="8" borderId="0" xfId="0" applyFill="1"/>
    <xf numFmtId="164" fontId="0" fillId="9" borderId="0" xfId="0" applyNumberFormat="1" applyFill="1"/>
    <xf numFmtId="164" fontId="0" fillId="8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0" fontId="0" fillId="11" borderId="0" xfId="0" applyFill="1"/>
    <xf numFmtId="164" fontId="0" fillId="11" borderId="0" xfId="0" applyNumberFormat="1" applyFill="1"/>
    <xf numFmtId="0" fontId="0" fillId="12" borderId="0" xfId="0" applyFill="1"/>
    <xf numFmtId="164" fontId="0" fillId="12" borderId="0" xfId="0" applyNumberFormat="1" applyFill="1"/>
    <xf numFmtId="164" fontId="0" fillId="13" borderId="0" xfId="0" applyNumberFormat="1" applyFill="1"/>
    <xf numFmtId="0" fontId="0" fillId="13" borderId="0" xfId="0" applyFill="1"/>
    <xf numFmtId="164" fontId="1" fillId="10" borderId="0" xfId="0" applyNumberFormat="1" applyFont="1" applyFill="1"/>
    <xf numFmtId="0" fontId="1" fillId="10" borderId="0" xfId="0" applyFont="1" applyFill="1"/>
    <xf numFmtId="164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/>
    </xf>
    <xf numFmtId="0" fontId="0" fillId="14" borderId="0" xfId="0" applyFill="1" applyAlignment="1">
      <alignment horizontal="left"/>
    </xf>
    <xf numFmtId="0" fontId="0" fillId="5" borderId="0" xfId="0" applyFill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12" borderId="0" xfId="0" applyNumberFormat="1" applyFont="1" applyFill="1" applyAlignment="1">
      <alignment horizontal="center" wrapText="1"/>
    </xf>
    <xf numFmtId="164" fontId="1" fillId="12" borderId="0" xfId="0" applyNumberFormat="1" applyFont="1" applyFill="1" applyAlignment="1">
      <alignment horizontal="center"/>
    </xf>
    <xf numFmtId="164" fontId="1" fillId="10" borderId="0" xfId="0" applyNumberFormat="1" applyFont="1" applyFill="1" applyAlignment="1">
      <alignment horizontal="center" wrapText="1"/>
    </xf>
    <xf numFmtId="164" fontId="1" fillId="10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F0FF"/>
      <color rgb="FFEFE5F7"/>
      <color rgb="FF81DEFF"/>
      <color rgb="FFDAC2EC"/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1819-5CFC-4492-9167-531581F9A3B1}">
  <dimension ref="A1:Z54"/>
  <sheetViews>
    <sheetView tabSelected="1" zoomScaleNormal="100" workbookViewId="0">
      <selection activeCell="D14" sqref="D14"/>
    </sheetView>
  </sheetViews>
  <sheetFormatPr baseColWidth="10" defaultRowHeight="15.5" x14ac:dyDescent="0.35"/>
  <cols>
    <col min="1" max="1" width="19.26953125" customWidth="1"/>
    <col min="2" max="2" width="10.90625" style="8"/>
    <col min="3" max="3" width="10.90625" style="1"/>
    <col min="7" max="7" width="10.90625" style="1"/>
    <col min="8" max="8" width="23.08984375" customWidth="1"/>
    <col min="9" max="11" width="10.90625" style="1"/>
  </cols>
  <sheetData>
    <row r="1" spans="1:16" ht="31.5" customHeight="1" x14ac:dyDescent="0.35">
      <c r="C1" s="35" t="s">
        <v>17</v>
      </c>
      <c r="D1" s="35"/>
      <c r="E1" s="35"/>
      <c r="F1" s="35"/>
      <c r="G1" s="35"/>
      <c r="H1" s="35"/>
    </row>
    <row r="2" spans="1:16" ht="21" customHeight="1" x14ac:dyDescent="0.35">
      <c r="C2" s="9"/>
      <c r="D2" s="10" t="s">
        <v>14</v>
      </c>
      <c r="E2" s="11" t="s">
        <v>15</v>
      </c>
      <c r="F2" s="10" t="s">
        <v>16</v>
      </c>
      <c r="G2" s="9"/>
      <c r="H2" s="12" t="s">
        <v>19</v>
      </c>
    </row>
    <row r="3" spans="1:16" ht="14.5" x14ac:dyDescent="0.35">
      <c r="A3" s="36" t="s">
        <v>41</v>
      </c>
      <c r="B3" s="34" t="s">
        <v>24</v>
      </c>
      <c r="C3" s="1" t="s">
        <v>5</v>
      </c>
      <c r="D3">
        <v>5.9900000000000002E-2</v>
      </c>
      <c r="E3">
        <v>3.3000000000000002E-2</v>
      </c>
      <c r="F3">
        <v>43.557699999999997</v>
      </c>
      <c r="H3" t="s">
        <v>0</v>
      </c>
      <c r="K3" s="38" t="s">
        <v>18</v>
      </c>
      <c r="L3" s="38"/>
      <c r="M3" s="38"/>
    </row>
    <row r="4" spans="1:16" ht="14.5" x14ac:dyDescent="0.35">
      <c r="A4" s="37"/>
      <c r="B4" s="34"/>
      <c r="C4" s="1" t="s">
        <v>6</v>
      </c>
      <c r="D4">
        <v>4.8999999999999998E-3</v>
      </c>
      <c r="E4">
        <v>2.2000000000000001E-3</v>
      </c>
      <c r="F4">
        <v>100</v>
      </c>
      <c r="H4" t="s">
        <v>1</v>
      </c>
      <c r="K4" s="38"/>
      <c r="L4" s="38"/>
      <c r="M4" s="38"/>
    </row>
    <row r="5" spans="1:16" ht="14.5" x14ac:dyDescent="0.35">
      <c r="A5" s="37"/>
      <c r="B5" s="34"/>
      <c r="C5" s="1" t="s">
        <v>7</v>
      </c>
      <c r="D5">
        <v>3.56E-2</v>
      </c>
      <c r="E5">
        <v>1.29E-2</v>
      </c>
      <c r="F5">
        <v>0.48080000000000001</v>
      </c>
      <c r="H5" t="s">
        <v>2</v>
      </c>
      <c r="K5" s="1" t="s">
        <v>14</v>
      </c>
      <c r="L5" t="s">
        <v>15</v>
      </c>
      <c r="M5" s="1" t="s">
        <v>16</v>
      </c>
    </row>
    <row r="6" spans="1:16" ht="14.5" x14ac:dyDescent="0.35">
      <c r="A6" s="37"/>
      <c r="B6" s="34"/>
      <c r="C6" s="24" t="s">
        <v>8</v>
      </c>
      <c r="D6">
        <v>4.1599999999999998E-2</v>
      </c>
      <c r="E6">
        <v>2.35E-2</v>
      </c>
      <c r="F6" s="23">
        <v>75.817300000000003</v>
      </c>
      <c r="H6" t="s">
        <v>10</v>
      </c>
      <c r="J6" s="19" t="s">
        <v>12</v>
      </c>
      <c r="K6" s="27">
        <f>MAX(D3,D8,D13,D18,D23,D28,D33)</f>
        <v>6.3899999999999998E-2</v>
      </c>
      <c r="L6" s="27">
        <f t="shared" ref="L6:M6" si="0">MAX(E3,E8,E13,E18,E23,E28,E33)</f>
        <v>3.5999999999999997E-2</v>
      </c>
      <c r="M6" s="27">
        <f t="shared" si="0"/>
        <v>49.663499999999999</v>
      </c>
    </row>
    <row r="7" spans="1:16" x14ac:dyDescent="0.35">
      <c r="A7" s="37"/>
      <c r="K7" s="1">
        <f t="shared" ref="K7:K9" si="1">MAX(D4,D9,D14,D19,D24,D29,D34)</f>
        <v>4.8999999999999998E-3</v>
      </c>
      <c r="L7" s="1">
        <f t="shared" ref="L7:L9" si="2">MAX(E4,E9,E14,E19,E24,E29,E34)</f>
        <v>2.2000000000000001E-3</v>
      </c>
      <c r="M7" s="1">
        <f t="shared" ref="M7:M9" si="3">MAX(F4,F9,F14,F19,F24,F29,F34)</f>
        <v>100</v>
      </c>
    </row>
    <row r="8" spans="1:16" ht="14.5" x14ac:dyDescent="0.35">
      <c r="A8" s="37"/>
      <c r="B8" s="34" t="s">
        <v>25</v>
      </c>
      <c r="C8" s="1" t="s">
        <v>5</v>
      </c>
      <c r="D8">
        <v>4.3999999999999997E-2</v>
      </c>
      <c r="E8">
        <v>2.6599999999999999E-2</v>
      </c>
      <c r="F8">
        <v>10</v>
      </c>
      <c r="H8" t="s">
        <v>0</v>
      </c>
      <c r="K8" s="1">
        <f t="shared" si="1"/>
        <v>3.56E-2</v>
      </c>
      <c r="L8" s="1">
        <f t="shared" si="2"/>
        <v>1.29E-2</v>
      </c>
      <c r="M8" s="1">
        <f t="shared" si="3"/>
        <v>0.48080000000000001</v>
      </c>
    </row>
    <row r="9" spans="1:16" ht="14.5" x14ac:dyDescent="0.35">
      <c r="A9" s="37"/>
      <c r="B9" s="34"/>
      <c r="C9" s="1" t="s">
        <v>6</v>
      </c>
      <c r="D9">
        <v>4.8999999999999998E-3</v>
      </c>
      <c r="E9">
        <v>2.2000000000000001E-3</v>
      </c>
      <c r="F9">
        <v>100</v>
      </c>
      <c r="H9" t="s">
        <v>1</v>
      </c>
      <c r="J9" s="24" t="s">
        <v>13</v>
      </c>
      <c r="K9" s="24">
        <f t="shared" si="1"/>
        <v>7.0900000000000005E-2</v>
      </c>
      <c r="L9" s="24">
        <f t="shared" si="2"/>
        <v>4.3299999999999998E-2</v>
      </c>
      <c r="M9" s="24">
        <f t="shared" si="3"/>
        <v>75.817300000000003</v>
      </c>
    </row>
    <row r="10" spans="1:16" ht="14.5" x14ac:dyDescent="0.35">
      <c r="A10" s="37"/>
      <c r="B10" s="34"/>
      <c r="C10" s="1" t="s">
        <v>7</v>
      </c>
      <c r="D10">
        <v>3.56E-2</v>
      </c>
      <c r="E10">
        <v>1.29E-2</v>
      </c>
      <c r="F10">
        <v>0.48080000000000001</v>
      </c>
      <c r="H10" t="s">
        <v>2</v>
      </c>
    </row>
    <row r="11" spans="1:16" ht="14.5" x14ac:dyDescent="0.35">
      <c r="A11" s="37"/>
      <c r="B11" s="34"/>
      <c r="C11" s="1" t="s">
        <v>8</v>
      </c>
      <c r="D11">
        <v>6.13E-2</v>
      </c>
      <c r="E11">
        <v>3.8600000000000002E-2</v>
      </c>
      <c r="F11">
        <v>8.75</v>
      </c>
      <c r="H11" t="s">
        <v>11</v>
      </c>
      <c r="L11" s="1"/>
      <c r="M11" s="1"/>
      <c r="N11" s="1"/>
      <c r="O11" s="1"/>
    </row>
    <row r="12" spans="1:16" x14ac:dyDescent="0.35">
      <c r="A12" s="37"/>
      <c r="L12" s="1"/>
      <c r="M12" s="1"/>
      <c r="N12" s="1"/>
      <c r="O12" s="1"/>
      <c r="P12" s="1"/>
    </row>
    <row r="13" spans="1:16" x14ac:dyDescent="0.35">
      <c r="A13" s="37"/>
      <c r="B13" s="34" t="s">
        <v>26</v>
      </c>
      <c r="C13" s="19" t="s">
        <v>5</v>
      </c>
      <c r="D13" s="21">
        <v>6.0600000000000001E-2</v>
      </c>
      <c r="E13" s="21">
        <v>3.5400000000000001E-2</v>
      </c>
      <c r="F13" s="28">
        <v>49.663499999999999</v>
      </c>
      <c r="H13" s="21" t="s">
        <v>0</v>
      </c>
      <c r="J13" s="31" t="s">
        <v>38</v>
      </c>
      <c r="K13" s="31"/>
      <c r="L13" s="31"/>
      <c r="M13" s="31"/>
      <c r="N13" s="1"/>
      <c r="O13" s="1"/>
      <c r="P13" s="1"/>
    </row>
    <row r="14" spans="1:16" ht="14.5" x14ac:dyDescent="0.35">
      <c r="A14" s="37"/>
      <c r="B14" s="34"/>
      <c r="C14" s="1" t="s">
        <v>6</v>
      </c>
      <c r="D14">
        <v>4.8999999999999998E-3</v>
      </c>
      <c r="E14">
        <v>2.2000000000000001E-3</v>
      </c>
      <c r="F14">
        <v>100</v>
      </c>
      <c r="H14" s="21" t="s">
        <v>1</v>
      </c>
      <c r="J14" s="32" t="s">
        <v>0</v>
      </c>
      <c r="K14" s="32"/>
      <c r="L14" s="19" t="s">
        <v>12</v>
      </c>
      <c r="M14" s="25" t="s">
        <v>13</v>
      </c>
      <c r="N14" s="1"/>
      <c r="O14" s="1"/>
      <c r="P14" s="1"/>
    </row>
    <row r="15" spans="1:16" ht="14.5" x14ac:dyDescent="0.35">
      <c r="A15" s="37"/>
      <c r="B15" s="34"/>
      <c r="C15" s="1" t="s">
        <v>7</v>
      </c>
      <c r="D15">
        <v>3.56E-2</v>
      </c>
      <c r="E15">
        <v>1.29E-2</v>
      </c>
      <c r="F15">
        <v>0.48080000000000001</v>
      </c>
      <c r="H15" s="21" t="s">
        <v>4</v>
      </c>
      <c r="J15" s="33" t="s">
        <v>1</v>
      </c>
      <c r="K15" s="33"/>
      <c r="L15" s="20" t="s">
        <v>22</v>
      </c>
      <c r="M15" s="26" t="s">
        <v>3</v>
      </c>
      <c r="N15" s="1"/>
      <c r="O15" s="1"/>
      <c r="P15" s="1"/>
    </row>
    <row r="16" spans="1:16" ht="14.5" customHeight="1" x14ac:dyDescent="0.35">
      <c r="A16" s="37"/>
      <c r="B16" s="34"/>
      <c r="C16" s="1" t="s">
        <v>8</v>
      </c>
      <c r="D16">
        <v>5.1499999999999997E-2</v>
      </c>
      <c r="E16">
        <v>2.75E-2</v>
      </c>
      <c r="F16">
        <v>68.509600000000006</v>
      </c>
      <c r="H16" s="21" t="s">
        <v>10</v>
      </c>
      <c r="J16" s="33" t="s">
        <v>4</v>
      </c>
      <c r="K16" s="33"/>
      <c r="L16" s="1"/>
      <c r="M16" s="1"/>
      <c r="N16" s="1"/>
      <c r="O16" s="1"/>
      <c r="P16" s="1"/>
    </row>
    <row r="17" spans="1:16" x14ac:dyDescent="0.35">
      <c r="A17" s="37"/>
      <c r="L17" s="1"/>
      <c r="M17" s="1"/>
      <c r="N17" s="1"/>
      <c r="O17" s="1"/>
      <c r="P17" s="1"/>
    </row>
    <row r="18" spans="1:16" ht="14.5" customHeight="1" x14ac:dyDescent="0.35">
      <c r="A18" s="37"/>
      <c r="B18" s="34" t="s">
        <v>27</v>
      </c>
      <c r="C18" s="1" t="s">
        <v>5</v>
      </c>
      <c r="D18">
        <v>4.87E-2</v>
      </c>
      <c r="E18">
        <v>3.04E-2</v>
      </c>
      <c r="F18">
        <v>15.5769</v>
      </c>
      <c r="H18" s="26" t="s">
        <v>0</v>
      </c>
      <c r="L18" s="1"/>
      <c r="M18" s="1"/>
      <c r="N18" s="1"/>
      <c r="O18" s="1"/>
      <c r="P18" s="1"/>
    </row>
    <row r="19" spans="1:16" ht="14.5" customHeight="1" x14ac:dyDescent="0.35">
      <c r="A19" s="37"/>
      <c r="B19" s="34"/>
      <c r="C19" s="1" t="s">
        <v>6</v>
      </c>
      <c r="D19">
        <v>4.8999999999999998E-3</v>
      </c>
      <c r="E19">
        <v>2.2000000000000001E-3</v>
      </c>
      <c r="F19">
        <v>100</v>
      </c>
      <c r="H19" s="26" t="s">
        <v>1</v>
      </c>
      <c r="L19" s="1"/>
      <c r="M19" s="1"/>
      <c r="N19" s="1"/>
      <c r="O19" s="1"/>
      <c r="P19" s="1"/>
    </row>
    <row r="20" spans="1:16" ht="14.5" customHeight="1" x14ac:dyDescent="0.35">
      <c r="A20" s="37"/>
      <c r="B20" s="34"/>
      <c r="C20" s="1" t="s">
        <v>7</v>
      </c>
      <c r="D20">
        <v>3.56E-2</v>
      </c>
      <c r="E20">
        <v>1.29E-2</v>
      </c>
      <c r="F20">
        <v>0.48080000000000001</v>
      </c>
      <c r="H20" s="26" t="s">
        <v>4</v>
      </c>
      <c r="L20" s="1"/>
      <c r="M20" s="1"/>
      <c r="N20" s="1"/>
      <c r="O20" s="1"/>
      <c r="P20" s="1"/>
    </row>
    <row r="21" spans="1:16" ht="14.5" customHeight="1" x14ac:dyDescent="0.35">
      <c r="A21" s="37"/>
      <c r="B21" s="34"/>
      <c r="C21" s="24" t="s">
        <v>8</v>
      </c>
      <c r="D21" s="23">
        <v>7.0900000000000005E-2</v>
      </c>
      <c r="E21" s="23">
        <v>4.3299999999999998E-2</v>
      </c>
      <c r="F21" s="26">
        <v>16.9712</v>
      </c>
      <c r="H21" s="26" t="s">
        <v>11</v>
      </c>
      <c r="L21" s="1"/>
      <c r="M21" s="1"/>
      <c r="N21" s="1"/>
      <c r="O21" s="1"/>
      <c r="P21" s="1"/>
    </row>
    <row r="22" spans="1:16" x14ac:dyDescent="0.35">
      <c r="L22" s="1"/>
      <c r="M22" s="1"/>
      <c r="N22" s="1"/>
      <c r="O22" s="1"/>
      <c r="P22" s="1"/>
    </row>
    <row r="23" spans="1:16" ht="14.5" customHeight="1" x14ac:dyDescent="0.35">
      <c r="A23" s="43" t="s">
        <v>42</v>
      </c>
      <c r="B23" s="34" t="s">
        <v>28</v>
      </c>
      <c r="C23" s="1" t="s">
        <v>5</v>
      </c>
      <c r="D23">
        <v>4.4200000000000003E-2</v>
      </c>
      <c r="E23">
        <v>2.7199999999999998E-2</v>
      </c>
      <c r="F23">
        <v>10.5769</v>
      </c>
      <c r="H23" t="s">
        <v>21</v>
      </c>
      <c r="J23" s="31" t="s">
        <v>39</v>
      </c>
      <c r="K23" s="31"/>
      <c r="L23" s="31"/>
      <c r="M23" s="31"/>
      <c r="N23" s="1"/>
      <c r="O23" s="1"/>
      <c r="P23" s="1"/>
    </row>
    <row r="24" spans="1:16" ht="14.5" customHeight="1" x14ac:dyDescent="0.35">
      <c r="A24" s="30"/>
      <c r="B24" s="34"/>
      <c r="C24" s="1" t="s">
        <v>6</v>
      </c>
      <c r="D24">
        <v>4.8999999999999998E-3</v>
      </c>
      <c r="E24">
        <v>2.2000000000000001E-3</v>
      </c>
      <c r="F24">
        <v>100</v>
      </c>
      <c r="H24" t="s">
        <v>1</v>
      </c>
      <c r="J24" s="32" t="s">
        <v>21</v>
      </c>
      <c r="K24" s="32"/>
      <c r="L24" s="19" t="s">
        <v>12</v>
      </c>
      <c r="M24" s="25" t="s">
        <v>13</v>
      </c>
      <c r="N24" s="1"/>
      <c r="O24" s="1"/>
      <c r="P24" s="1"/>
    </row>
    <row r="25" spans="1:16" ht="14.5" x14ac:dyDescent="0.35">
      <c r="A25" s="30"/>
      <c r="B25" s="34"/>
      <c r="C25" s="1" t="s">
        <v>7</v>
      </c>
      <c r="D25">
        <v>3.56E-2</v>
      </c>
      <c r="E25">
        <v>1.29E-2</v>
      </c>
      <c r="F25">
        <v>0.48080000000000001</v>
      </c>
      <c r="H25" t="s">
        <v>2</v>
      </c>
      <c r="J25" s="33" t="s">
        <v>1</v>
      </c>
      <c r="K25" s="33"/>
      <c r="L25" s="20" t="s">
        <v>22</v>
      </c>
      <c r="M25" s="26" t="s">
        <v>3</v>
      </c>
      <c r="N25" s="1"/>
      <c r="O25" s="1"/>
      <c r="P25" s="1"/>
    </row>
    <row r="26" spans="1:16" ht="14.5" x14ac:dyDescent="0.35">
      <c r="A26" s="30"/>
      <c r="B26" s="34"/>
      <c r="C26" s="1" t="s">
        <v>8</v>
      </c>
      <c r="D26">
        <v>6.1800000000000001E-2</v>
      </c>
      <c r="E26">
        <v>3.8300000000000001E-2</v>
      </c>
      <c r="F26">
        <v>9.7114999999999991</v>
      </c>
      <c r="H26" t="s">
        <v>3</v>
      </c>
      <c r="J26" s="33" t="s">
        <v>4</v>
      </c>
      <c r="K26" s="33"/>
      <c r="L26" s="1"/>
      <c r="M26" s="1"/>
      <c r="N26" s="1"/>
      <c r="O26" s="1"/>
    </row>
    <row r="27" spans="1:16" x14ac:dyDescent="0.35">
      <c r="A27" s="30"/>
      <c r="N27" s="1"/>
      <c r="O27" s="1"/>
    </row>
    <row r="28" spans="1:16" ht="14.5" x14ac:dyDescent="0.35">
      <c r="A28" s="30"/>
      <c r="B28" s="34" t="s">
        <v>29</v>
      </c>
      <c r="C28" s="1" t="s">
        <v>5</v>
      </c>
      <c r="D28">
        <v>4.7500000000000001E-2</v>
      </c>
      <c r="E28">
        <v>3.0300000000000001E-2</v>
      </c>
      <c r="F28">
        <v>10.7692</v>
      </c>
      <c r="H28" s="26" t="s">
        <v>21</v>
      </c>
      <c r="N28" s="1"/>
      <c r="O28" s="1"/>
    </row>
    <row r="29" spans="1:16" ht="14.5" x14ac:dyDescent="0.35">
      <c r="A29" s="30"/>
      <c r="B29" s="34"/>
      <c r="C29" s="1" t="s">
        <v>6</v>
      </c>
      <c r="D29">
        <v>4.8999999999999998E-3</v>
      </c>
      <c r="E29">
        <v>2.2000000000000001E-3</v>
      </c>
      <c r="F29">
        <v>100</v>
      </c>
      <c r="H29" s="26" t="s">
        <v>1</v>
      </c>
      <c r="N29" s="1"/>
      <c r="O29" s="1"/>
    </row>
    <row r="30" spans="1:16" ht="14.5" x14ac:dyDescent="0.35">
      <c r="A30" s="30"/>
      <c r="B30" s="34"/>
      <c r="C30" s="1" t="s">
        <v>7</v>
      </c>
      <c r="D30">
        <v>3.56E-2</v>
      </c>
      <c r="E30">
        <v>1.29E-2</v>
      </c>
      <c r="F30">
        <v>0.48080000000000001</v>
      </c>
      <c r="H30" s="26" t="s">
        <v>4</v>
      </c>
      <c r="L30" s="1"/>
      <c r="M30" s="1"/>
      <c r="N30" s="1"/>
      <c r="O30" s="1"/>
    </row>
    <row r="31" spans="1:16" ht="14.5" x14ac:dyDescent="0.35">
      <c r="A31" s="30"/>
      <c r="B31" s="34"/>
      <c r="C31" s="25" t="s">
        <v>8</v>
      </c>
      <c r="D31" s="26">
        <v>6.9900000000000004E-2</v>
      </c>
      <c r="E31" s="26">
        <v>4.3200000000000002E-2</v>
      </c>
      <c r="F31" s="26">
        <v>17.548100000000002</v>
      </c>
      <c r="H31" s="26" t="s">
        <v>3</v>
      </c>
      <c r="J31" s="34" t="s">
        <v>40</v>
      </c>
      <c r="K31" s="34"/>
      <c r="L31" s="34"/>
      <c r="M31" s="34"/>
      <c r="N31" s="1"/>
      <c r="O31" s="1"/>
    </row>
    <row r="32" spans="1:16" x14ac:dyDescent="0.35">
      <c r="A32" s="30"/>
      <c r="J32" s="34"/>
      <c r="K32" s="34"/>
      <c r="L32" s="34"/>
      <c r="M32" s="34"/>
    </row>
    <row r="33" spans="1:26" ht="14.5" x14ac:dyDescent="0.35">
      <c r="A33" s="30"/>
      <c r="B33" s="34" t="s">
        <v>30</v>
      </c>
      <c r="C33" s="19" t="s">
        <v>5</v>
      </c>
      <c r="D33" s="28">
        <v>6.3899999999999998E-2</v>
      </c>
      <c r="E33" s="28">
        <v>3.5999999999999997E-2</v>
      </c>
      <c r="F33" s="21">
        <v>43.75</v>
      </c>
      <c r="H33" s="21" t="s">
        <v>21</v>
      </c>
      <c r="J33" s="34"/>
      <c r="K33" s="34"/>
      <c r="L33" s="34"/>
      <c r="M33" s="34"/>
    </row>
    <row r="34" spans="1:26" ht="14.5" x14ac:dyDescent="0.35">
      <c r="A34" s="30"/>
      <c r="B34" s="34"/>
      <c r="C34" s="1" t="s">
        <v>6</v>
      </c>
      <c r="D34">
        <v>4.8999999999999998E-3</v>
      </c>
      <c r="E34">
        <v>2.2000000000000001E-3</v>
      </c>
      <c r="F34">
        <v>100</v>
      </c>
      <c r="H34" s="21" t="s">
        <v>1</v>
      </c>
    </row>
    <row r="35" spans="1:26" ht="14.5" x14ac:dyDescent="0.35">
      <c r="A35" s="30"/>
      <c r="B35" s="34"/>
      <c r="C35" s="1" t="s">
        <v>7</v>
      </c>
      <c r="D35">
        <v>3.56E-2</v>
      </c>
      <c r="E35">
        <v>1.29E-2</v>
      </c>
      <c r="F35">
        <v>0.48080000000000001</v>
      </c>
      <c r="H35" s="21" t="s">
        <v>4</v>
      </c>
    </row>
    <row r="36" spans="1:26" ht="14.5" x14ac:dyDescent="0.35">
      <c r="A36" s="30"/>
      <c r="B36" s="34"/>
      <c r="C36" s="1" t="s">
        <v>8</v>
      </c>
      <c r="D36">
        <v>5.3600000000000002E-2</v>
      </c>
      <c r="E36">
        <v>2.7400000000000001E-2</v>
      </c>
      <c r="F36">
        <v>67.884600000000006</v>
      </c>
      <c r="H36" s="21" t="s">
        <v>22</v>
      </c>
    </row>
    <row r="37" spans="1:26" x14ac:dyDescent="0.35">
      <c r="D37" s="1"/>
      <c r="E37" s="1"/>
      <c r="F37" s="1"/>
      <c r="H37" s="1"/>
    </row>
    <row r="38" spans="1:26" x14ac:dyDescent="0.35">
      <c r="D38" s="1"/>
      <c r="E38" s="1"/>
      <c r="F38" s="1"/>
      <c r="H38" s="1"/>
    </row>
    <row r="39" spans="1:26" x14ac:dyDescent="0.35">
      <c r="D39" s="1"/>
      <c r="E39" s="1"/>
      <c r="F39" s="1"/>
      <c r="H39" s="1"/>
    </row>
    <row r="40" spans="1:26" x14ac:dyDescent="0.35">
      <c r="D40" s="1"/>
      <c r="E40" s="1"/>
      <c r="F40" s="1"/>
      <c r="H40" s="1"/>
    </row>
    <row r="41" spans="1:26" x14ac:dyDescent="0.35">
      <c r="D41" s="1"/>
      <c r="E41" s="1"/>
      <c r="F41" s="1"/>
      <c r="H41" s="1"/>
    </row>
    <row r="42" spans="1:26" s="1" customFormat="1" x14ac:dyDescent="0.35">
      <c r="A42"/>
      <c r="B42" s="8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s="1" customFormat="1" x14ac:dyDescent="0.35">
      <c r="A43"/>
      <c r="B43" s="8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s="1" customFormat="1" x14ac:dyDescent="0.35">
      <c r="A44"/>
      <c r="B44" s="8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s="1" customFormat="1" x14ac:dyDescent="0.35">
      <c r="A45"/>
      <c r="B45" s="8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s="1" customFormat="1" x14ac:dyDescent="0.35">
      <c r="A46"/>
      <c r="B46" s="8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s="1" customFormat="1" x14ac:dyDescent="0.35">
      <c r="A47"/>
      <c r="B47" s="8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s="1" customFormat="1" x14ac:dyDescent="0.35">
      <c r="A48"/>
      <c r="B48" s="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1" customFormat="1" x14ac:dyDescent="0.35">
      <c r="A49"/>
      <c r="B49" s="8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s="1" customFormat="1" x14ac:dyDescent="0.35">
      <c r="A50"/>
      <c r="B50" s="8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s="1" customFormat="1" x14ac:dyDescent="0.35">
      <c r="A51"/>
      <c r="B51" s="8"/>
      <c r="D51"/>
      <c r="E51"/>
      <c r="F51"/>
      <c r="H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s="1" customFormat="1" x14ac:dyDescent="0.35">
      <c r="A52"/>
      <c r="B52" s="8"/>
      <c r="D52"/>
      <c r="E52"/>
      <c r="F52"/>
      <c r="H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s="1" customFormat="1" x14ac:dyDescent="0.35">
      <c r="A53"/>
      <c r="B53" s="8"/>
      <c r="D53"/>
      <c r="E53"/>
      <c r="F53"/>
      <c r="H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s="1" customFormat="1" x14ac:dyDescent="0.35">
      <c r="A54"/>
      <c r="B54" s="8"/>
      <c r="D54"/>
      <c r="E54"/>
      <c r="F54"/>
      <c r="H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</sheetData>
  <mergeCells count="20">
    <mergeCell ref="C1:H1"/>
    <mergeCell ref="A3:A21"/>
    <mergeCell ref="B3:B6"/>
    <mergeCell ref="K3:M4"/>
    <mergeCell ref="B8:B11"/>
    <mergeCell ref="B13:B16"/>
    <mergeCell ref="B18:B21"/>
    <mergeCell ref="A23:A36"/>
    <mergeCell ref="J13:M13"/>
    <mergeCell ref="J14:K14"/>
    <mergeCell ref="J15:K15"/>
    <mergeCell ref="J16:K16"/>
    <mergeCell ref="J26:K26"/>
    <mergeCell ref="J31:M33"/>
    <mergeCell ref="B23:B26"/>
    <mergeCell ref="J23:M23"/>
    <mergeCell ref="B28:B31"/>
    <mergeCell ref="J24:K24"/>
    <mergeCell ref="J25:K25"/>
    <mergeCell ref="B33:B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9BA8-AA28-449A-9BC3-A45D1C2BB886}">
  <dimension ref="A1:Z61"/>
  <sheetViews>
    <sheetView topLeftCell="A25" zoomScale="90" zoomScaleNormal="90" workbookViewId="0">
      <selection activeCell="O50" sqref="O50"/>
    </sheetView>
  </sheetViews>
  <sheetFormatPr baseColWidth="10" defaultRowHeight="15.5" x14ac:dyDescent="0.35"/>
  <cols>
    <col min="1" max="1" width="19.26953125" customWidth="1"/>
    <col min="2" max="2" width="10.90625" style="8"/>
    <col min="3" max="3" width="10.90625" style="1"/>
    <col min="7" max="7" width="10.90625" style="1"/>
    <col min="8" max="8" width="23.08984375" customWidth="1"/>
    <col min="9" max="11" width="10.90625" style="1"/>
  </cols>
  <sheetData>
    <row r="1" spans="1:15" ht="31.5" customHeight="1" x14ac:dyDescent="0.35">
      <c r="C1" s="35" t="s">
        <v>17</v>
      </c>
      <c r="D1" s="35"/>
      <c r="E1" s="35"/>
      <c r="F1" s="35"/>
      <c r="G1" s="35"/>
      <c r="H1" s="35"/>
    </row>
    <row r="2" spans="1:15" ht="21" customHeight="1" x14ac:dyDescent="0.35">
      <c r="C2" s="9"/>
      <c r="D2" s="10" t="s">
        <v>14</v>
      </c>
      <c r="E2" s="11" t="s">
        <v>15</v>
      </c>
      <c r="F2" s="10" t="s">
        <v>16</v>
      </c>
      <c r="G2" s="9"/>
      <c r="H2" s="12" t="s">
        <v>19</v>
      </c>
    </row>
    <row r="3" spans="1:15" ht="14.5" x14ac:dyDescent="0.35">
      <c r="A3" s="36" t="s">
        <v>36</v>
      </c>
      <c r="B3" s="34" t="s">
        <v>24</v>
      </c>
      <c r="C3" s="1" t="s">
        <v>5</v>
      </c>
      <c r="D3">
        <v>5.9900000000000002E-2</v>
      </c>
      <c r="E3">
        <v>3.3000000000000002E-2</v>
      </c>
      <c r="F3">
        <v>43.557699999999997</v>
      </c>
      <c r="H3" s="26" t="s">
        <v>0</v>
      </c>
      <c r="K3" s="38" t="s">
        <v>18</v>
      </c>
      <c r="L3" s="38"/>
      <c r="M3" s="38"/>
    </row>
    <row r="4" spans="1:15" ht="14.5" x14ac:dyDescent="0.35">
      <c r="A4" s="37"/>
      <c r="B4" s="34"/>
      <c r="C4" s="1" t="s">
        <v>6</v>
      </c>
      <c r="D4">
        <v>4.8999999999999998E-3</v>
      </c>
      <c r="E4">
        <v>2.2000000000000001E-3</v>
      </c>
      <c r="F4">
        <v>100</v>
      </c>
      <c r="H4" s="26" t="s">
        <v>1</v>
      </c>
      <c r="K4" s="38"/>
      <c r="L4" s="38"/>
      <c r="M4" s="38"/>
    </row>
    <row r="5" spans="1:15" ht="14.5" x14ac:dyDescent="0.35">
      <c r="A5" s="37"/>
      <c r="B5" s="34"/>
      <c r="C5" s="1" t="s">
        <v>7</v>
      </c>
      <c r="D5">
        <v>3.56E-2</v>
      </c>
      <c r="E5">
        <v>1.29E-2</v>
      </c>
      <c r="F5">
        <v>0.48080000000000001</v>
      </c>
      <c r="H5" s="26" t="s">
        <v>2</v>
      </c>
      <c r="K5" s="1" t="s">
        <v>14</v>
      </c>
      <c r="L5" t="s">
        <v>15</v>
      </c>
      <c r="M5" s="1" t="s">
        <v>16</v>
      </c>
    </row>
    <row r="6" spans="1:15" ht="14.5" x14ac:dyDescent="0.35">
      <c r="A6" s="37"/>
      <c r="B6" s="34"/>
      <c r="C6" s="25" t="s">
        <v>8</v>
      </c>
      <c r="D6" s="26">
        <v>4.1599999999999998E-2</v>
      </c>
      <c r="E6" s="26">
        <v>2.35E-2</v>
      </c>
      <c r="F6" s="23">
        <v>75.817300000000003</v>
      </c>
      <c r="H6" s="26" t="s">
        <v>10</v>
      </c>
      <c r="J6" s="19" t="s">
        <v>12</v>
      </c>
      <c r="K6" s="19">
        <f>MAX(D3,D8,D13,D18,D23,D28,D33,D38)</f>
        <v>6.2700000000000006E-2</v>
      </c>
      <c r="L6" s="19">
        <f t="shared" ref="L6:M6" si="0">MAX(E3,E8,E13,E18,E23,E28,E33,E38)</f>
        <v>3.5400000000000001E-2</v>
      </c>
      <c r="M6" s="19">
        <f t="shared" si="0"/>
        <v>49.663499999999999</v>
      </c>
    </row>
    <row r="7" spans="1:15" x14ac:dyDescent="0.35">
      <c r="A7" s="37"/>
      <c r="K7" s="1">
        <f t="shared" ref="K7:K9" si="1">MAX(D4,D9,D14,D19,D24,D29,D34,D39)</f>
        <v>4.8999999999999998E-3</v>
      </c>
      <c r="L7" s="1">
        <f t="shared" ref="L7:L9" si="2">MAX(E4,E9,E14,E19,E24,E29,E34,E39)</f>
        <v>2.2000000000000001E-3</v>
      </c>
      <c r="M7" s="1">
        <f t="shared" ref="M7:M9" si="3">MAX(F4,F9,F14,F19,F24,F29,F34,F39)</f>
        <v>100</v>
      </c>
    </row>
    <row r="8" spans="1:15" ht="14.5" x14ac:dyDescent="0.35">
      <c r="A8" s="37"/>
      <c r="B8" s="34" t="s">
        <v>25</v>
      </c>
      <c r="C8" s="1" t="s">
        <v>5</v>
      </c>
      <c r="D8">
        <v>4.3999999999999997E-2</v>
      </c>
      <c r="E8">
        <v>2.6599999999999999E-2</v>
      </c>
      <c r="F8">
        <v>10</v>
      </c>
      <c r="H8" t="s">
        <v>0</v>
      </c>
      <c r="K8" s="1">
        <f t="shared" si="1"/>
        <v>3.56E-2</v>
      </c>
      <c r="L8" s="1">
        <f t="shared" si="2"/>
        <v>1.29E-2</v>
      </c>
      <c r="M8" s="1">
        <f t="shared" si="3"/>
        <v>0.48080000000000001</v>
      </c>
    </row>
    <row r="9" spans="1:15" ht="14.5" x14ac:dyDescent="0.35">
      <c r="A9" s="37"/>
      <c r="B9" s="34"/>
      <c r="C9" s="1" t="s">
        <v>6</v>
      </c>
      <c r="D9">
        <v>4.8999999999999998E-3</v>
      </c>
      <c r="E9">
        <v>2.2000000000000001E-3</v>
      </c>
      <c r="F9">
        <v>100</v>
      </c>
      <c r="H9" t="s">
        <v>1</v>
      </c>
      <c r="J9" s="24" t="s">
        <v>13</v>
      </c>
      <c r="K9" s="24">
        <f t="shared" si="1"/>
        <v>7.0900000000000005E-2</v>
      </c>
      <c r="L9" s="24">
        <f t="shared" si="2"/>
        <v>4.4600000000000001E-2</v>
      </c>
      <c r="M9" s="24">
        <f t="shared" si="3"/>
        <v>75.817300000000003</v>
      </c>
    </row>
    <row r="10" spans="1:15" ht="14.5" x14ac:dyDescent="0.35">
      <c r="A10" s="37"/>
      <c r="B10" s="34"/>
      <c r="C10" s="1" t="s">
        <v>7</v>
      </c>
      <c r="D10">
        <v>3.56E-2</v>
      </c>
      <c r="E10">
        <v>1.29E-2</v>
      </c>
      <c r="F10">
        <v>0.48080000000000001</v>
      </c>
      <c r="H10" t="s">
        <v>2</v>
      </c>
    </row>
    <row r="11" spans="1:15" ht="14.5" x14ac:dyDescent="0.35">
      <c r="A11" s="37"/>
      <c r="B11" s="34"/>
      <c r="C11" s="1" t="s">
        <v>8</v>
      </c>
      <c r="D11">
        <v>6.13E-2</v>
      </c>
      <c r="E11">
        <v>3.8600000000000002E-2</v>
      </c>
      <c r="F11">
        <v>8.75</v>
      </c>
      <c r="H11" t="s">
        <v>11</v>
      </c>
      <c r="L11" s="1"/>
      <c r="M11" s="1"/>
      <c r="N11" s="1"/>
      <c r="O11" s="1"/>
    </row>
    <row r="12" spans="1:15" x14ac:dyDescent="0.35">
      <c r="A12" s="37"/>
      <c r="L12" s="1"/>
      <c r="M12" s="1"/>
      <c r="N12" s="1"/>
      <c r="O12" s="1"/>
    </row>
    <row r="13" spans="1:15" ht="14.5" x14ac:dyDescent="0.35">
      <c r="A13" s="37"/>
      <c r="B13" s="34" t="s">
        <v>26</v>
      </c>
      <c r="C13" s="22" t="s">
        <v>5</v>
      </c>
      <c r="D13" s="21">
        <v>6.0600000000000001E-2</v>
      </c>
      <c r="E13" s="20">
        <v>3.5400000000000001E-2</v>
      </c>
      <c r="F13" s="20">
        <v>49.663499999999999</v>
      </c>
      <c r="H13" s="20" t="s">
        <v>0</v>
      </c>
      <c r="L13" s="1"/>
      <c r="M13" s="1"/>
      <c r="N13" s="1"/>
      <c r="O13" s="1"/>
    </row>
    <row r="14" spans="1:15" ht="14.5" x14ac:dyDescent="0.35">
      <c r="A14" s="37"/>
      <c r="B14" s="34"/>
      <c r="C14" s="1" t="s">
        <v>6</v>
      </c>
      <c r="D14">
        <v>4.8999999999999998E-3</v>
      </c>
      <c r="E14">
        <v>2.2000000000000001E-3</v>
      </c>
      <c r="F14">
        <v>100</v>
      </c>
      <c r="H14" s="20" t="s">
        <v>1</v>
      </c>
      <c r="L14" s="1"/>
      <c r="M14" s="1"/>
      <c r="N14" s="1"/>
      <c r="O14" s="1"/>
    </row>
    <row r="15" spans="1:15" ht="14.5" x14ac:dyDescent="0.35">
      <c r="A15" s="37"/>
      <c r="B15" s="34"/>
      <c r="C15" s="1" t="s">
        <v>7</v>
      </c>
      <c r="D15">
        <v>3.56E-2</v>
      </c>
      <c r="E15">
        <v>1.29E-2</v>
      </c>
      <c r="F15">
        <v>0.48080000000000001</v>
      </c>
      <c r="H15" s="20" t="s">
        <v>4</v>
      </c>
      <c r="L15" s="1"/>
      <c r="M15" s="1"/>
      <c r="N15" s="1"/>
      <c r="O15" s="1"/>
    </row>
    <row r="16" spans="1:15" ht="14.5" customHeight="1" x14ac:dyDescent="0.35">
      <c r="A16" s="37"/>
      <c r="B16" s="34"/>
      <c r="C16" s="1" t="s">
        <v>8</v>
      </c>
      <c r="D16">
        <v>5.1499999999999997E-2</v>
      </c>
      <c r="E16">
        <v>2.75E-2</v>
      </c>
      <c r="F16">
        <v>68.509600000000006</v>
      </c>
      <c r="H16" s="20" t="s">
        <v>10</v>
      </c>
      <c r="J16" s="41" t="s">
        <v>32</v>
      </c>
      <c r="K16" s="42"/>
      <c r="L16" s="42"/>
      <c r="M16" s="42"/>
      <c r="N16" s="1"/>
      <c r="O16" s="1"/>
    </row>
    <row r="17" spans="1:15" x14ac:dyDescent="0.35">
      <c r="A17" s="37"/>
      <c r="J17" s="42"/>
      <c r="K17" s="42"/>
      <c r="L17" s="42"/>
      <c r="M17" s="42"/>
      <c r="N17" s="1"/>
      <c r="O17" s="1"/>
    </row>
    <row r="18" spans="1:15" ht="14.5" customHeight="1" x14ac:dyDescent="0.35">
      <c r="A18" s="37"/>
      <c r="B18" s="34" t="s">
        <v>27</v>
      </c>
      <c r="C18" s="1" t="s">
        <v>5</v>
      </c>
      <c r="D18">
        <v>4.87E-2</v>
      </c>
      <c r="E18">
        <v>3.04E-2</v>
      </c>
      <c r="F18">
        <v>15.5769</v>
      </c>
      <c r="H18" s="26" t="s">
        <v>0</v>
      </c>
      <c r="J18" s="42"/>
      <c r="K18" s="42"/>
      <c r="L18" s="42"/>
      <c r="M18" s="42"/>
      <c r="N18" s="1"/>
      <c r="O18" s="1"/>
    </row>
    <row r="19" spans="1:15" ht="14.5" customHeight="1" x14ac:dyDescent="0.35">
      <c r="A19" s="37"/>
      <c r="B19" s="34"/>
      <c r="C19" s="1" t="s">
        <v>6</v>
      </c>
      <c r="D19">
        <v>4.8999999999999998E-3</v>
      </c>
      <c r="E19">
        <v>2.2000000000000001E-3</v>
      </c>
      <c r="F19">
        <v>100</v>
      </c>
      <c r="H19" s="26" t="s">
        <v>1</v>
      </c>
      <c r="J19" s="42"/>
      <c r="K19" s="42"/>
      <c r="L19" s="42"/>
      <c r="M19" s="42"/>
      <c r="N19" s="1"/>
      <c r="O19" s="1"/>
    </row>
    <row r="20" spans="1:15" ht="14.5" customHeight="1" x14ac:dyDescent="0.35">
      <c r="A20" s="37"/>
      <c r="B20" s="34"/>
      <c r="C20" s="1" t="s">
        <v>7</v>
      </c>
      <c r="D20">
        <v>3.56E-2</v>
      </c>
      <c r="E20">
        <v>1.29E-2</v>
      </c>
      <c r="F20">
        <v>0.48080000000000001</v>
      </c>
      <c r="H20" s="26" t="s">
        <v>4</v>
      </c>
      <c r="J20" s="42"/>
      <c r="K20" s="42"/>
      <c r="L20" s="42"/>
      <c r="M20" s="42"/>
      <c r="N20" s="1"/>
      <c r="O20" s="1"/>
    </row>
    <row r="21" spans="1:15" ht="14.5" x14ac:dyDescent="0.35">
      <c r="A21" s="37"/>
      <c r="B21" s="34"/>
      <c r="C21" s="25" t="s">
        <v>8</v>
      </c>
      <c r="D21" s="23">
        <v>7.0900000000000005E-2</v>
      </c>
      <c r="E21" s="26">
        <v>4.3299999999999998E-2</v>
      </c>
      <c r="F21" s="26">
        <v>16.9712</v>
      </c>
      <c r="H21" s="26" t="s">
        <v>11</v>
      </c>
      <c r="J21" s="39" t="s">
        <v>33</v>
      </c>
      <c r="K21" s="40"/>
      <c r="L21" s="40"/>
      <c r="M21" s="40"/>
      <c r="N21" s="1"/>
      <c r="O21" s="1"/>
    </row>
    <row r="22" spans="1:15" x14ac:dyDescent="0.35">
      <c r="J22" s="40"/>
      <c r="K22" s="40"/>
      <c r="L22" s="40"/>
      <c r="M22" s="40"/>
      <c r="N22" s="1"/>
      <c r="O22" s="1"/>
    </row>
    <row r="23" spans="1:15" ht="14.5" customHeight="1" x14ac:dyDescent="0.35">
      <c r="A23" s="29" t="s">
        <v>35</v>
      </c>
      <c r="B23" s="34" t="s">
        <v>28</v>
      </c>
      <c r="C23" t="s">
        <v>5</v>
      </c>
      <c r="D23">
        <v>5.8000000000000003E-2</v>
      </c>
      <c r="E23">
        <v>3.3300000000000003E-2</v>
      </c>
      <c r="F23" s="1">
        <v>34.471200000000003</v>
      </c>
      <c r="H23" t="s">
        <v>21</v>
      </c>
      <c r="J23" s="40"/>
      <c r="K23" s="40"/>
      <c r="L23" s="40"/>
      <c r="M23" s="40"/>
      <c r="N23" s="1"/>
      <c r="O23" s="1"/>
    </row>
    <row r="24" spans="1:15" ht="14.5" customHeight="1" x14ac:dyDescent="0.35">
      <c r="A24" s="30"/>
      <c r="B24" s="34"/>
      <c r="C24" t="s">
        <v>6</v>
      </c>
      <c r="D24">
        <v>4.8999999999999998E-3</v>
      </c>
      <c r="E24">
        <v>2.2000000000000001E-3</v>
      </c>
      <c r="F24" s="1">
        <v>100</v>
      </c>
      <c r="H24" t="s">
        <v>1</v>
      </c>
      <c r="J24" s="40"/>
      <c r="K24" s="40"/>
      <c r="L24" s="40"/>
      <c r="M24" s="40"/>
      <c r="N24" s="1"/>
      <c r="O24" s="1"/>
    </row>
    <row r="25" spans="1:15" ht="14.5" x14ac:dyDescent="0.35">
      <c r="A25" s="30"/>
      <c r="B25" s="34"/>
      <c r="C25" t="s">
        <v>7</v>
      </c>
      <c r="D25">
        <v>3.56E-2</v>
      </c>
      <c r="E25">
        <v>1.29E-2</v>
      </c>
      <c r="F25" s="1">
        <v>0.48080000000000001</v>
      </c>
      <c r="H25" t="s">
        <v>2</v>
      </c>
      <c r="J25" s="40"/>
      <c r="K25" s="40"/>
      <c r="L25" s="40"/>
      <c r="M25" s="40"/>
      <c r="N25" s="1"/>
      <c r="O25" s="1"/>
    </row>
    <row r="26" spans="1:15" ht="14.5" x14ac:dyDescent="0.35">
      <c r="A26" s="30"/>
      <c r="B26" s="34"/>
      <c r="C26" t="s">
        <v>8</v>
      </c>
      <c r="D26">
        <v>5.3999999999999999E-2</v>
      </c>
      <c r="E26">
        <v>2.7900000000000001E-2</v>
      </c>
      <c r="F26" s="1">
        <v>60.769199999999998</v>
      </c>
      <c r="H26" t="s">
        <v>22</v>
      </c>
      <c r="L26" s="1"/>
      <c r="M26" s="1"/>
      <c r="N26" s="1"/>
      <c r="O26" s="1"/>
    </row>
    <row r="27" spans="1:15" x14ac:dyDescent="0.35">
      <c r="A27" s="30"/>
      <c r="J27" s="31" t="s">
        <v>34</v>
      </c>
      <c r="K27" s="31"/>
      <c r="L27" s="31"/>
      <c r="M27" s="31"/>
      <c r="N27" s="1"/>
      <c r="O27" s="1"/>
    </row>
    <row r="28" spans="1:15" ht="14.5" x14ac:dyDescent="0.35">
      <c r="A28" s="30"/>
      <c r="B28" s="34" t="s">
        <v>29</v>
      </c>
      <c r="C28" s="1" t="s">
        <v>5</v>
      </c>
      <c r="D28">
        <v>4.4699999999999997E-2</v>
      </c>
      <c r="E28">
        <v>2.8799999999999999E-2</v>
      </c>
      <c r="F28">
        <v>5.9135</v>
      </c>
      <c r="H28" t="s">
        <v>21</v>
      </c>
      <c r="J28" s="33" t="s">
        <v>21</v>
      </c>
      <c r="K28" s="33"/>
      <c r="L28" s="19" t="s">
        <v>12</v>
      </c>
      <c r="M28" s="25" t="s">
        <v>13</v>
      </c>
      <c r="N28" s="1"/>
      <c r="O28" s="1"/>
    </row>
    <row r="29" spans="1:15" ht="14.5" x14ac:dyDescent="0.35">
      <c r="A29" s="30"/>
      <c r="B29" s="34"/>
      <c r="C29" s="1" t="s">
        <v>6</v>
      </c>
      <c r="D29">
        <v>4.8999999999999998E-3</v>
      </c>
      <c r="E29">
        <v>2.2000000000000001E-3</v>
      </c>
      <c r="F29">
        <v>100</v>
      </c>
      <c r="H29" t="s">
        <v>1</v>
      </c>
      <c r="J29" s="33" t="s">
        <v>1</v>
      </c>
      <c r="K29" s="33"/>
      <c r="L29" s="20" t="s">
        <v>22</v>
      </c>
      <c r="M29" s="26" t="s">
        <v>3</v>
      </c>
      <c r="N29" s="1"/>
      <c r="O29" s="1"/>
    </row>
    <row r="30" spans="1:15" ht="14.5" x14ac:dyDescent="0.35">
      <c r="A30" s="30"/>
      <c r="B30" s="34"/>
      <c r="C30" s="1" t="s">
        <v>7</v>
      </c>
      <c r="D30">
        <v>3.56E-2</v>
      </c>
      <c r="E30">
        <v>1.29E-2</v>
      </c>
      <c r="F30">
        <v>0.48080000000000001</v>
      </c>
      <c r="H30" t="s">
        <v>2</v>
      </c>
      <c r="L30" s="1"/>
      <c r="M30" s="1"/>
      <c r="N30" s="1"/>
      <c r="O30" s="1"/>
    </row>
    <row r="31" spans="1:15" ht="14.5" x14ac:dyDescent="0.35">
      <c r="A31" s="30"/>
      <c r="B31" s="34"/>
      <c r="C31" s="1" t="s">
        <v>8</v>
      </c>
      <c r="D31">
        <v>6.2E-2</v>
      </c>
      <c r="E31">
        <v>3.5000000000000003E-2</v>
      </c>
      <c r="F31">
        <v>16.394200000000001</v>
      </c>
      <c r="H31" t="s">
        <v>3</v>
      </c>
      <c r="L31" s="1"/>
      <c r="M31" s="1"/>
      <c r="N31" s="1"/>
      <c r="O31" s="1"/>
    </row>
    <row r="32" spans="1:15" x14ac:dyDescent="0.35">
      <c r="A32" s="30"/>
    </row>
    <row r="33" spans="1:26" ht="14.5" x14ac:dyDescent="0.35">
      <c r="A33" s="30"/>
      <c r="B33" s="34" t="s">
        <v>30</v>
      </c>
      <c r="C33" s="19" t="s">
        <v>5</v>
      </c>
      <c r="D33" s="20">
        <v>6.2700000000000006E-2</v>
      </c>
      <c r="E33" s="21">
        <v>3.4799999999999998E-2</v>
      </c>
      <c r="F33" s="21">
        <v>38.076900000000002</v>
      </c>
      <c r="H33" s="20" t="s">
        <v>21</v>
      </c>
    </row>
    <row r="34" spans="1:26" ht="14.5" x14ac:dyDescent="0.35">
      <c r="A34" s="30"/>
      <c r="B34" s="34"/>
      <c r="C34" s="1" t="s">
        <v>6</v>
      </c>
      <c r="D34">
        <v>4.8999999999999998E-3</v>
      </c>
      <c r="E34">
        <v>2.2000000000000001E-3</v>
      </c>
      <c r="F34">
        <v>100</v>
      </c>
      <c r="H34" s="20" t="s">
        <v>1</v>
      </c>
    </row>
    <row r="35" spans="1:26" ht="14.5" x14ac:dyDescent="0.35">
      <c r="A35" s="30"/>
      <c r="B35" s="34"/>
      <c r="C35" s="1" t="s">
        <v>7</v>
      </c>
      <c r="D35">
        <v>3.56E-2</v>
      </c>
      <c r="E35">
        <v>1.29E-2</v>
      </c>
      <c r="F35">
        <v>0.48080000000000001</v>
      </c>
      <c r="H35" s="20" t="s">
        <v>4</v>
      </c>
    </row>
    <row r="36" spans="1:26" ht="14.5" x14ac:dyDescent="0.35">
      <c r="A36" s="30"/>
      <c r="B36" s="34"/>
      <c r="C36" s="1" t="s">
        <v>8</v>
      </c>
      <c r="D36">
        <v>4.8399999999999999E-2</v>
      </c>
      <c r="E36">
        <v>2.4500000000000001E-2</v>
      </c>
      <c r="F36">
        <v>69.855800000000002</v>
      </c>
      <c r="H36" s="20" t="s">
        <v>22</v>
      </c>
    </row>
    <row r="37" spans="1:26" x14ac:dyDescent="0.35">
      <c r="A37" s="30"/>
    </row>
    <row r="38" spans="1:26" ht="14.5" x14ac:dyDescent="0.35">
      <c r="A38" s="30"/>
      <c r="B38" s="34" t="s">
        <v>31</v>
      </c>
      <c r="C38" s="1" t="s">
        <v>5</v>
      </c>
      <c r="D38">
        <v>4.87E-2</v>
      </c>
      <c r="E38">
        <v>3.0599999999999999E-2</v>
      </c>
      <c r="F38">
        <v>4.2308000000000003</v>
      </c>
      <c r="H38" s="26" t="s">
        <v>21</v>
      </c>
    </row>
    <row r="39" spans="1:26" x14ac:dyDescent="0.35">
      <c r="A39" s="30"/>
      <c r="B39" s="34"/>
      <c r="C39" s="1" t="s">
        <v>6</v>
      </c>
      <c r="D39">
        <v>4.8999999999999998E-3</v>
      </c>
      <c r="E39">
        <v>2.2000000000000001E-3</v>
      </c>
      <c r="F39">
        <v>100</v>
      </c>
      <c r="H39" s="26" t="s">
        <v>1</v>
      </c>
      <c r="T39" s="8">
        <v>11</v>
      </c>
      <c r="U39" s="1" t="s">
        <v>5</v>
      </c>
      <c r="V39">
        <v>6.7400000000000002E-2</v>
      </c>
      <c r="W39">
        <v>3.8600000000000002E-2</v>
      </c>
      <c r="X39">
        <v>42.788499999999999</v>
      </c>
      <c r="Y39" s="1"/>
      <c r="Z39" t="s">
        <v>9</v>
      </c>
    </row>
    <row r="40" spans="1:26" x14ac:dyDescent="0.35">
      <c r="A40" s="30"/>
      <c r="B40" s="34"/>
      <c r="C40" s="1" t="s">
        <v>7</v>
      </c>
      <c r="D40">
        <v>3.56E-2</v>
      </c>
      <c r="E40">
        <v>1.29E-2</v>
      </c>
      <c r="F40">
        <v>0.48080000000000001</v>
      </c>
      <c r="H40" s="26" t="s">
        <v>4</v>
      </c>
      <c r="T40" s="8">
        <v>11</v>
      </c>
      <c r="U40" s="1" t="s">
        <v>6</v>
      </c>
      <c r="V40">
        <v>4.8999999999999998E-3</v>
      </c>
      <c r="W40">
        <v>2.2000000000000001E-3</v>
      </c>
      <c r="X40">
        <v>100</v>
      </c>
      <c r="Y40" s="1"/>
      <c r="Z40" t="s">
        <v>1</v>
      </c>
    </row>
    <row r="41" spans="1:26" x14ac:dyDescent="0.35">
      <c r="A41" s="30"/>
      <c r="B41" s="34"/>
      <c r="C41" s="25" t="s">
        <v>8</v>
      </c>
      <c r="D41" s="26">
        <v>7.0400000000000004E-2</v>
      </c>
      <c r="E41" s="23">
        <v>4.4600000000000001E-2</v>
      </c>
      <c r="F41" s="26">
        <v>35.817300000000003</v>
      </c>
      <c r="H41" s="26" t="s">
        <v>3</v>
      </c>
      <c r="T41" s="8">
        <v>11</v>
      </c>
      <c r="U41" s="1" t="s">
        <v>7</v>
      </c>
      <c r="V41">
        <v>3.56E-2</v>
      </c>
      <c r="W41">
        <v>1.29E-2</v>
      </c>
      <c r="X41">
        <v>0.48080000000000001</v>
      </c>
      <c r="Y41" s="1"/>
      <c r="Z41" t="s">
        <v>4</v>
      </c>
    </row>
    <row r="42" spans="1:26" x14ac:dyDescent="0.35">
      <c r="T42" s="8">
        <v>11</v>
      </c>
      <c r="U42" s="1" t="s">
        <v>8</v>
      </c>
      <c r="V42">
        <v>5.0799999999999998E-2</v>
      </c>
      <c r="W42">
        <v>2.5899999999999999E-2</v>
      </c>
      <c r="X42">
        <v>76.490399999999994</v>
      </c>
      <c r="Y42" s="1"/>
      <c r="Z42" t="s">
        <v>22</v>
      </c>
    </row>
    <row r="43" spans="1:26" ht="15.5" customHeight="1" x14ac:dyDescent="0.35">
      <c r="A43" s="29" t="s">
        <v>37</v>
      </c>
      <c r="C43" s="1" t="s">
        <v>5</v>
      </c>
      <c r="D43">
        <v>4.4200000000000003E-2</v>
      </c>
      <c r="E43">
        <v>2.7199999999999998E-2</v>
      </c>
      <c r="F43">
        <v>10.5769</v>
      </c>
      <c r="H43" t="s">
        <v>21</v>
      </c>
    </row>
    <row r="44" spans="1:26" x14ac:dyDescent="0.35">
      <c r="A44" s="30"/>
      <c r="C44" s="1" t="s">
        <v>6</v>
      </c>
      <c r="D44">
        <v>4.8999999999999998E-3</v>
      </c>
      <c r="E44">
        <v>2.2000000000000001E-3</v>
      </c>
      <c r="F44">
        <v>100</v>
      </c>
      <c r="H44" t="s">
        <v>1</v>
      </c>
    </row>
    <row r="45" spans="1:26" x14ac:dyDescent="0.35">
      <c r="A45" s="30"/>
      <c r="C45" s="1" t="s">
        <v>7</v>
      </c>
      <c r="D45">
        <v>3.56E-2</v>
      </c>
      <c r="E45">
        <v>1.29E-2</v>
      </c>
      <c r="F45">
        <v>0.48080000000000001</v>
      </c>
      <c r="H45" t="s">
        <v>2</v>
      </c>
    </row>
    <row r="46" spans="1:26" x14ac:dyDescent="0.35">
      <c r="A46" s="30"/>
      <c r="C46" s="1" t="s">
        <v>8</v>
      </c>
      <c r="D46">
        <v>6.1800000000000001E-2</v>
      </c>
      <c r="E46">
        <v>3.8300000000000001E-2</v>
      </c>
      <c r="F46">
        <v>9.7114999999999991</v>
      </c>
      <c r="H46" t="s">
        <v>3</v>
      </c>
    </row>
    <row r="47" spans="1:26" x14ac:dyDescent="0.35">
      <c r="A47" s="30"/>
    </row>
    <row r="48" spans="1:26" x14ac:dyDescent="0.35">
      <c r="A48" s="30"/>
      <c r="C48" s="1" t="s">
        <v>5</v>
      </c>
      <c r="D48">
        <v>4.7500000000000001E-2</v>
      </c>
      <c r="E48">
        <v>3.0300000000000001E-2</v>
      </c>
      <c r="F48">
        <v>10.7692</v>
      </c>
      <c r="H48" t="s">
        <v>21</v>
      </c>
    </row>
    <row r="49" spans="1:8" x14ac:dyDescent="0.35">
      <c r="A49" s="30"/>
      <c r="C49" s="1" t="s">
        <v>6</v>
      </c>
      <c r="D49">
        <v>4.8999999999999998E-3</v>
      </c>
      <c r="E49">
        <v>2.2000000000000001E-3</v>
      </c>
      <c r="F49">
        <v>100</v>
      </c>
      <c r="H49" t="s">
        <v>1</v>
      </c>
    </row>
    <row r="50" spans="1:8" x14ac:dyDescent="0.35">
      <c r="A50" s="30"/>
      <c r="C50" s="1" t="s">
        <v>7</v>
      </c>
      <c r="D50">
        <v>3.56E-2</v>
      </c>
      <c r="E50">
        <v>1.29E-2</v>
      </c>
      <c r="F50">
        <v>0.48080000000000001</v>
      </c>
      <c r="H50" t="s">
        <v>4</v>
      </c>
    </row>
    <row r="51" spans="1:8" x14ac:dyDescent="0.35">
      <c r="A51" s="30"/>
      <c r="C51" s="1" t="s">
        <v>8</v>
      </c>
      <c r="D51">
        <v>6.9900000000000004E-2</v>
      </c>
      <c r="E51">
        <v>4.3200000000000002E-2</v>
      </c>
      <c r="F51">
        <v>17.548100000000002</v>
      </c>
      <c r="H51" t="s">
        <v>3</v>
      </c>
    </row>
    <row r="52" spans="1:8" x14ac:dyDescent="0.35">
      <c r="A52" s="30"/>
    </row>
    <row r="53" spans="1:8" x14ac:dyDescent="0.35">
      <c r="A53" s="30"/>
      <c r="C53" s="1" t="s">
        <v>5</v>
      </c>
      <c r="D53">
        <v>6.3899999999999998E-2</v>
      </c>
      <c r="E53">
        <v>3.5999999999999997E-2</v>
      </c>
      <c r="F53">
        <v>43.75</v>
      </c>
      <c r="H53" t="s">
        <v>21</v>
      </c>
    </row>
    <row r="54" spans="1:8" x14ac:dyDescent="0.35">
      <c r="A54" s="30"/>
      <c r="C54" s="1" t="s">
        <v>6</v>
      </c>
      <c r="D54">
        <v>4.8999999999999998E-3</v>
      </c>
      <c r="E54">
        <v>2.2000000000000001E-3</v>
      </c>
      <c r="F54">
        <v>100</v>
      </c>
      <c r="H54" t="s">
        <v>1</v>
      </c>
    </row>
    <row r="55" spans="1:8" x14ac:dyDescent="0.35">
      <c r="A55" s="30"/>
      <c r="C55" s="1" t="s">
        <v>7</v>
      </c>
      <c r="D55">
        <v>3.56E-2</v>
      </c>
      <c r="E55">
        <v>1.29E-2</v>
      </c>
      <c r="F55">
        <v>0.48080000000000001</v>
      </c>
      <c r="H55" t="s">
        <v>4</v>
      </c>
    </row>
    <row r="56" spans="1:8" x14ac:dyDescent="0.35">
      <c r="A56" s="30"/>
      <c r="C56" s="1" t="s">
        <v>8</v>
      </c>
      <c r="D56">
        <v>5.3600000000000002E-2</v>
      </c>
      <c r="E56">
        <v>2.7400000000000001E-2</v>
      </c>
      <c r="F56">
        <v>67.884600000000006</v>
      </c>
      <c r="H56" t="s">
        <v>22</v>
      </c>
    </row>
    <row r="57" spans="1:8" x14ac:dyDescent="0.35">
      <c r="A57" s="30"/>
    </row>
    <row r="58" spans="1:8" x14ac:dyDescent="0.35">
      <c r="A58" s="30"/>
    </row>
    <row r="59" spans="1:8" x14ac:dyDescent="0.35">
      <c r="A59" s="30"/>
    </row>
    <row r="60" spans="1:8" x14ac:dyDescent="0.35">
      <c r="A60" s="30"/>
    </row>
    <row r="61" spans="1:8" x14ac:dyDescent="0.35">
      <c r="A61" s="30"/>
    </row>
  </sheetData>
  <mergeCells count="18">
    <mergeCell ref="J16:M20"/>
    <mergeCell ref="J27:M27"/>
    <mergeCell ref="J28:K28"/>
    <mergeCell ref="J29:K29"/>
    <mergeCell ref="C1:H1"/>
    <mergeCell ref="K3:M4"/>
    <mergeCell ref="A43:A61"/>
    <mergeCell ref="B28:B31"/>
    <mergeCell ref="B33:B36"/>
    <mergeCell ref="B38:B41"/>
    <mergeCell ref="J21:M25"/>
    <mergeCell ref="A3:A21"/>
    <mergeCell ref="A23:A41"/>
    <mergeCell ref="B3:B6"/>
    <mergeCell ref="B8:B11"/>
    <mergeCell ref="B13:B16"/>
    <mergeCell ref="B18:B21"/>
    <mergeCell ref="B23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35F9-EC61-4727-8196-B3159399B71E}">
  <dimension ref="A1:O41"/>
  <sheetViews>
    <sheetView topLeftCell="A4" workbookViewId="0">
      <selection activeCell="Q19" sqref="Q19"/>
    </sheetView>
  </sheetViews>
  <sheetFormatPr baseColWidth="10" defaultRowHeight="14.5" x14ac:dyDescent="0.35"/>
  <cols>
    <col min="2" max="3" width="10.90625" style="1"/>
    <col min="7" max="7" width="10.90625" style="1"/>
    <col min="8" max="8" width="23.08984375" customWidth="1"/>
    <col min="9" max="11" width="10.90625" style="1"/>
  </cols>
  <sheetData>
    <row r="1" spans="1:15" ht="31.5" customHeight="1" x14ac:dyDescent="0.35">
      <c r="C1" s="35" t="s">
        <v>17</v>
      </c>
      <c r="D1" s="35"/>
      <c r="E1" s="35"/>
      <c r="F1" s="35"/>
      <c r="G1" s="35"/>
      <c r="H1" s="35"/>
    </row>
    <row r="2" spans="1:15" ht="21" customHeight="1" x14ac:dyDescent="0.35">
      <c r="C2" s="9"/>
      <c r="D2" s="10" t="s">
        <v>14</v>
      </c>
      <c r="E2" s="11" t="s">
        <v>15</v>
      </c>
      <c r="F2" s="10" t="s">
        <v>16</v>
      </c>
      <c r="G2" s="9"/>
      <c r="H2" s="12" t="s">
        <v>19</v>
      </c>
    </row>
    <row r="3" spans="1:15" x14ac:dyDescent="0.35">
      <c r="A3" s="37" t="s">
        <v>20</v>
      </c>
      <c r="C3" s="1" t="s">
        <v>5</v>
      </c>
      <c r="D3">
        <v>5.9900000000000002E-2</v>
      </c>
      <c r="E3">
        <v>3.3000000000000002E-2</v>
      </c>
      <c r="F3">
        <v>43.557699999999997</v>
      </c>
      <c r="H3" s="7" t="s">
        <v>0</v>
      </c>
      <c r="K3" s="38" t="s">
        <v>18</v>
      </c>
      <c r="L3" s="38"/>
      <c r="M3" s="38"/>
    </row>
    <row r="4" spans="1:15" x14ac:dyDescent="0.35">
      <c r="A4" s="37"/>
      <c r="C4" s="1" t="s">
        <v>6</v>
      </c>
      <c r="D4">
        <v>4.8999999999999998E-3</v>
      </c>
      <c r="E4">
        <v>2.2000000000000001E-3</v>
      </c>
      <c r="F4">
        <v>100</v>
      </c>
      <c r="H4" s="7" t="s">
        <v>1</v>
      </c>
      <c r="K4" s="38"/>
      <c r="L4" s="38"/>
      <c r="M4" s="38"/>
    </row>
    <row r="5" spans="1:15" x14ac:dyDescent="0.35">
      <c r="A5" s="37"/>
      <c r="C5" s="1" t="s">
        <v>7</v>
      </c>
      <c r="D5">
        <v>3.56E-2</v>
      </c>
      <c r="E5">
        <v>1.29E-2</v>
      </c>
      <c r="F5">
        <v>0.48080000000000001</v>
      </c>
      <c r="H5" s="7" t="s">
        <v>2</v>
      </c>
      <c r="K5" s="1" t="s">
        <v>14</v>
      </c>
      <c r="L5" t="s">
        <v>15</v>
      </c>
      <c r="M5" s="1" t="s">
        <v>16</v>
      </c>
    </row>
    <row r="6" spans="1:15" x14ac:dyDescent="0.35">
      <c r="A6" s="37"/>
      <c r="C6" s="6" t="s">
        <v>8</v>
      </c>
      <c r="D6">
        <v>4.1599999999999998E-2</v>
      </c>
      <c r="E6">
        <v>2.35E-2</v>
      </c>
      <c r="F6" s="7">
        <v>75.817300000000003</v>
      </c>
      <c r="H6" s="7" t="s">
        <v>10</v>
      </c>
      <c r="J6" s="2" t="s">
        <v>12</v>
      </c>
      <c r="K6" s="2">
        <f t="shared" ref="K6:M9" si="0">MAX(D3,D8,D13,D18)</f>
        <v>6.0600000000000001E-2</v>
      </c>
      <c r="L6" s="2">
        <f t="shared" si="0"/>
        <v>3.5400000000000001E-2</v>
      </c>
      <c r="M6" s="2">
        <f t="shared" si="0"/>
        <v>49.663499999999999</v>
      </c>
    </row>
    <row r="7" spans="1:15" x14ac:dyDescent="0.35">
      <c r="A7" s="37"/>
      <c r="K7" s="1">
        <f t="shared" si="0"/>
        <v>4.8999999999999998E-3</v>
      </c>
      <c r="L7" s="1">
        <f t="shared" si="0"/>
        <v>2.2000000000000001E-3</v>
      </c>
      <c r="M7" s="1">
        <f t="shared" si="0"/>
        <v>100</v>
      </c>
    </row>
    <row r="8" spans="1:15" x14ac:dyDescent="0.35">
      <c r="A8" s="37"/>
      <c r="C8" s="1" t="s">
        <v>5</v>
      </c>
      <c r="D8">
        <v>4.3999999999999997E-2</v>
      </c>
      <c r="E8">
        <v>2.6599999999999999E-2</v>
      </c>
      <c r="F8">
        <v>10</v>
      </c>
      <c r="H8" t="s">
        <v>0</v>
      </c>
      <c r="K8" s="1">
        <f t="shared" si="0"/>
        <v>3.56E-2</v>
      </c>
      <c r="L8" s="1">
        <f t="shared" si="0"/>
        <v>1.29E-2</v>
      </c>
      <c r="M8" s="1">
        <f t="shared" si="0"/>
        <v>0.48080000000000001</v>
      </c>
    </row>
    <row r="9" spans="1:15" x14ac:dyDescent="0.35">
      <c r="A9" s="37"/>
      <c r="C9" s="1" t="s">
        <v>6</v>
      </c>
      <c r="D9">
        <v>4.8999999999999998E-3</v>
      </c>
      <c r="E9">
        <v>2.2000000000000001E-3</v>
      </c>
      <c r="F9">
        <v>100</v>
      </c>
      <c r="H9" t="s">
        <v>1</v>
      </c>
      <c r="J9" s="4" t="s">
        <v>13</v>
      </c>
      <c r="K9" s="4">
        <f t="shared" si="0"/>
        <v>7.0900000000000005E-2</v>
      </c>
      <c r="L9" s="4">
        <f t="shared" si="0"/>
        <v>4.3299999999999998E-2</v>
      </c>
      <c r="M9" s="6">
        <f t="shared" si="0"/>
        <v>75.817300000000003</v>
      </c>
    </row>
    <row r="10" spans="1:15" x14ac:dyDescent="0.35">
      <c r="A10" s="37"/>
      <c r="C10" s="1" t="s">
        <v>7</v>
      </c>
      <c r="D10">
        <v>3.56E-2</v>
      </c>
      <c r="E10">
        <v>1.29E-2</v>
      </c>
      <c r="F10">
        <v>0.48080000000000001</v>
      </c>
      <c r="H10" t="s">
        <v>2</v>
      </c>
    </row>
    <row r="11" spans="1:15" x14ac:dyDescent="0.35">
      <c r="A11" s="37"/>
      <c r="C11" s="1" t="s">
        <v>8</v>
      </c>
      <c r="D11">
        <v>6.13E-2</v>
      </c>
      <c r="E11">
        <v>3.8600000000000002E-2</v>
      </c>
      <c r="F11">
        <v>8.75</v>
      </c>
      <c r="H11" t="s">
        <v>11</v>
      </c>
      <c r="L11" s="1"/>
      <c r="M11" s="1"/>
      <c r="N11" s="1"/>
      <c r="O11" s="1"/>
    </row>
    <row r="12" spans="1:15" x14ac:dyDescent="0.35">
      <c r="A12" s="37"/>
      <c r="L12" s="1"/>
      <c r="M12" s="1"/>
      <c r="N12" s="1"/>
      <c r="O12" s="1"/>
    </row>
    <row r="13" spans="1:15" x14ac:dyDescent="0.35">
      <c r="A13" s="37"/>
      <c r="C13" s="2" t="s">
        <v>5</v>
      </c>
      <c r="D13" s="3">
        <v>6.0600000000000001E-2</v>
      </c>
      <c r="E13" s="3">
        <v>3.5400000000000001E-2</v>
      </c>
      <c r="F13" s="3">
        <v>49.663499999999999</v>
      </c>
      <c r="H13" s="3" t="s">
        <v>0</v>
      </c>
      <c r="L13" s="1"/>
      <c r="M13" s="1"/>
      <c r="N13" s="1"/>
      <c r="O13" s="1"/>
    </row>
    <row r="14" spans="1:15" x14ac:dyDescent="0.35">
      <c r="A14" s="37"/>
      <c r="C14" s="1" t="s">
        <v>6</v>
      </c>
      <c r="D14">
        <v>4.8999999999999998E-3</v>
      </c>
      <c r="E14">
        <v>2.2000000000000001E-3</v>
      </c>
      <c r="F14">
        <v>100</v>
      </c>
      <c r="H14" s="3" t="s">
        <v>1</v>
      </c>
      <c r="L14" s="1"/>
      <c r="M14" s="1"/>
      <c r="N14" s="1"/>
      <c r="O14" s="1"/>
    </row>
    <row r="15" spans="1:15" x14ac:dyDescent="0.35">
      <c r="A15" s="37"/>
      <c r="C15" s="1" t="s">
        <v>7</v>
      </c>
      <c r="D15">
        <v>3.56E-2</v>
      </c>
      <c r="E15">
        <v>1.29E-2</v>
      </c>
      <c r="F15">
        <v>0.48080000000000001</v>
      </c>
      <c r="H15" s="3" t="s">
        <v>4</v>
      </c>
      <c r="L15" s="1"/>
      <c r="M15" s="1"/>
      <c r="N15" s="1"/>
      <c r="O15" s="1"/>
    </row>
    <row r="16" spans="1:15" x14ac:dyDescent="0.35">
      <c r="A16" s="37"/>
      <c r="C16" s="1" t="s">
        <v>8</v>
      </c>
      <c r="D16">
        <v>5.1499999999999997E-2</v>
      </c>
      <c r="E16">
        <v>2.75E-2</v>
      </c>
      <c r="F16">
        <v>68.509600000000006</v>
      </c>
      <c r="H16" s="3" t="s">
        <v>10</v>
      </c>
      <c r="L16" s="1"/>
      <c r="M16" s="1"/>
      <c r="N16" s="1"/>
      <c r="O16" s="1"/>
    </row>
    <row r="17" spans="1:15" x14ac:dyDescent="0.35">
      <c r="A17" s="37"/>
      <c r="L17" s="1"/>
      <c r="M17" s="1"/>
      <c r="N17" s="1"/>
      <c r="O17" s="1"/>
    </row>
    <row r="18" spans="1:15" x14ac:dyDescent="0.35">
      <c r="A18" s="37"/>
      <c r="C18" s="1" t="s">
        <v>5</v>
      </c>
      <c r="D18">
        <v>4.87E-2</v>
      </c>
      <c r="E18">
        <v>3.04E-2</v>
      </c>
      <c r="F18">
        <v>15.5769</v>
      </c>
      <c r="H18" s="5" t="s">
        <v>0</v>
      </c>
      <c r="L18" s="1"/>
      <c r="M18" s="1"/>
      <c r="N18" s="1"/>
      <c r="O18" s="1"/>
    </row>
    <row r="19" spans="1:15" x14ac:dyDescent="0.35">
      <c r="A19" s="37"/>
      <c r="C19" s="1" t="s">
        <v>6</v>
      </c>
      <c r="D19">
        <v>4.8999999999999998E-3</v>
      </c>
      <c r="E19">
        <v>2.2000000000000001E-3</v>
      </c>
      <c r="F19">
        <v>100</v>
      </c>
      <c r="H19" s="5" t="s">
        <v>1</v>
      </c>
      <c r="L19" s="1"/>
      <c r="M19" s="1"/>
      <c r="N19" s="1"/>
      <c r="O19" s="1"/>
    </row>
    <row r="20" spans="1:15" x14ac:dyDescent="0.35">
      <c r="A20" s="37"/>
      <c r="C20" s="1" t="s">
        <v>7</v>
      </c>
      <c r="D20">
        <v>3.56E-2</v>
      </c>
      <c r="E20">
        <v>1.29E-2</v>
      </c>
      <c r="F20">
        <v>0.48080000000000001</v>
      </c>
      <c r="H20" s="5" t="s">
        <v>4</v>
      </c>
      <c r="L20" s="1"/>
      <c r="M20" s="1"/>
      <c r="N20" s="1"/>
      <c r="O20" s="1"/>
    </row>
    <row r="21" spans="1:15" x14ac:dyDescent="0.35">
      <c r="A21" s="37"/>
      <c r="C21" s="4" t="s">
        <v>8</v>
      </c>
      <c r="D21" s="5">
        <v>7.0900000000000005E-2</v>
      </c>
      <c r="E21" s="5">
        <v>4.3299999999999998E-2</v>
      </c>
      <c r="F21">
        <v>16.9712</v>
      </c>
      <c r="H21" s="5" t="s">
        <v>11</v>
      </c>
    </row>
    <row r="23" spans="1:15" x14ac:dyDescent="0.35">
      <c r="A23" s="30" t="s">
        <v>23</v>
      </c>
      <c r="C23" t="s">
        <v>5</v>
      </c>
      <c r="D23">
        <v>5.8000000000000003E-2</v>
      </c>
      <c r="E23">
        <v>3.3300000000000003E-2</v>
      </c>
      <c r="F23" s="1">
        <v>34.471200000000003</v>
      </c>
      <c r="H23" s="18" t="s">
        <v>21</v>
      </c>
      <c r="K23" s="38" t="s">
        <v>18</v>
      </c>
      <c r="L23" s="38"/>
      <c r="M23" s="38"/>
    </row>
    <row r="24" spans="1:15" x14ac:dyDescent="0.35">
      <c r="A24" s="30"/>
      <c r="C24" t="s">
        <v>6</v>
      </c>
      <c r="D24">
        <v>4.8999999999999998E-3</v>
      </c>
      <c r="E24">
        <v>2.2000000000000001E-3</v>
      </c>
      <c r="F24" s="1">
        <v>100</v>
      </c>
      <c r="H24" s="18" t="s">
        <v>1</v>
      </c>
      <c r="K24" s="38"/>
      <c r="L24" s="38"/>
      <c r="M24" s="38"/>
    </row>
    <row r="25" spans="1:15" x14ac:dyDescent="0.35">
      <c r="A25" s="30"/>
      <c r="C25" t="s">
        <v>7</v>
      </c>
      <c r="D25">
        <v>3.56E-2</v>
      </c>
      <c r="E25">
        <v>1.29E-2</v>
      </c>
      <c r="F25" s="1">
        <v>0.48080000000000001</v>
      </c>
      <c r="H25" s="18" t="s">
        <v>2</v>
      </c>
      <c r="K25" s="1" t="s">
        <v>14</v>
      </c>
      <c r="L25" t="s">
        <v>15</v>
      </c>
      <c r="M25" s="1" t="s">
        <v>16</v>
      </c>
    </row>
    <row r="26" spans="1:15" x14ac:dyDescent="0.35">
      <c r="A26" s="30"/>
      <c r="C26" s="18" t="s">
        <v>8</v>
      </c>
      <c r="D26">
        <v>5.3999999999999999E-2</v>
      </c>
      <c r="E26">
        <v>2.7900000000000001E-2</v>
      </c>
      <c r="F26" s="16">
        <v>60.769199999999998</v>
      </c>
      <c r="H26" s="18" t="s">
        <v>22</v>
      </c>
      <c r="J26" s="13" t="s">
        <v>12</v>
      </c>
      <c r="K26" s="13">
        <f t="shared" ref="K26:M29" si="1">MAX(D23,D28,D33,D38)</f>
        <v>6.2700000000000006E-2</v>
      </c>
      <c r="L26" s="13">
        <f t="shared" si="1"/>
        <v>3.4799999999999998E-2</v>
      </c>
      <c r="M26" s="13">
        <f t="shared" si="1"/>
        <v>38.076900000000002</v>
      </c>
    </row>
    <row r="27" spans="1:15" x14ac:dyDescent="0.35">
      <c r="A27" s="30"/>
      <c r="K27" s="1">
        <f t="shared" si="1"/>
        <v>4.8999999999999998E-3</v>
      </c>
      <c r="L27" s="1">
        <f t="shared" si="1"/>
        <v>2.2000000000000001E-3</v>
      </c>
      <c r="M27" s="1">
        <f t="shared" si="1"/>
        <v>100</v>
      </c>
    </row>
    <row r="28" spans="1:15" x14ac:dyDescent="0.35">
      <c r="A28" s="30"/>
      <c r="C28" s="1" t="s">
        <v>5</v>
      </c>
      <c r="D28">
        <v>4.4699999999999997E-2</v>
      </c>
      <c r="E28">
        <v>2.8799999999999999E-2</v>
      </c>
      <c r="F28">
        <v>5.9135</v>
      </c>
      <c r="H28" t="s">
        <v>21</v>
      </c>
      <c r="K28" s="1">
        <f t="shared" si="1"/>
        <v>3.56E-2</v>
      </c>
      <c r="L28" s="1">
        <f t="shared" si="1"/>
        <v>1.29E-2</v>
      </c>
      <c r="M28" s="1">
        <f t="shared" si="1"/>
        <v>0.48080000000000001</v>
      </c>
    </row>
    <row r="29" spans="1:15" x14ac:dyDescent="0.35">
      <c r="A29" s="30"/>
      <c r="C29" s="1" t="s">
        <v>6</v>
      </c>
      <c r="D29">
        <v>4.8999999999999998E-3</v>
      </c>
      <c r="E29">
        <v>2.2000000000000001E-3</v>
      </c>
      <c r="F29">
        <v>100</v>
      </c>
      <c r="H29" t="s">
        <v>1</v>
      </c>
      <c r="J29" s="17" t="s">
        <v>13</v>
      </c>
      <c r="K29" s="17">
        <f t="shared" si="1"/>
        <v>7.0400000000000004E-2</v>
      </c>
      <c r="L29" s="17">
        <f t="shared" si="1"/>
        <v>4.4600000000000001E-2</v>
      </c>
      <c r="M29" s="16">
        <f t="shared" si="1"/>
        <v>69.855800000000002</v>
      </c>
    </row>
    <row r="30" spans="1:15" x14ac:dyDescent="0.35">
      <c r="A30" s="30"/>
      <c r="C30" s="1" t="s">
        <v>7</v>
      </c>
      <c r="D30">
        <v>3.56E-2</v>
      </c>
      <c r="E30">
        <v>1.29E-2</v>
      </c>
      <c r="F30">
        <v>0.48080000000000001</v>
      </c>
      <c r="H30" t="s">
        <v>2</v>
      </c>
    </row>
    <row r="31" spans="1:15" x14ac:dyDescent="0.35">
      <c r="A31" s="30"/>
      <c r="C31" s="1" t="s">
        <v>8</v>
      </c>
      <c r="D31">
        <v>6.2E-2</v>
      </c>
      <c r="E31">
        <v>3.5000000000000003E-2</v>
      </c>
      <c r="F31">
        <v>16.394200000000001</v>
      </c>
      <c r="H31" t="s">
        <v>3</v>
      </c>
    </row>
    <row r="32" spans="1:15" x14ac:dyDescent="0.35">
      <c r="A32" s="30"/>
    </row>
    <row r="33" spans="1:8" x14ac:dyDescent="0.35">
      <c r="A33" s="30"/>
      <c r="C33" s="13" t="s">
        <v>5</v>
      </c>
      <c r="D33" s="14">
        <v>6.2700000000000006E-2</v>
      </c>
      <c r="E33" s="14">
        <v>3.4799999999999998E-2</v>
      </c>
      <c r="F33" s="14">
        <v>38.076900000000002</v>
      </c>
      <c r="H33" s="14" t="s">
        <v>21</v>
      </c>
    </row>
    <row r="34" spans="1:8" x14ac:dyDescent="0.35">
      <c r="A34" s="30"/>
      <c r="C34" s="1" t="s">
        <v>6</v>
      </c>
      <c r="D34">
        <v>4.8999999999999998E-3</v>
      </c>
      <c r="E34">
        <v>2.2000000000000001E-3</v>
      </c>
      <c r="F34">
        <v>100</v>
      </c>
      <c r="H34" s="14" t="s">
        <v>1</v>
      </c>
    </row>
    <row r="35" spans="1:8" x14ac:dyDescent="0.35">
      <c r="A35" s="30"/>
      <c r="C35" s="1" t="s">
        <v>7</v>
      </c>
      <c r="D35">
        <v>3.56E-2</v>
      </c>
      <c r="E35">
        <v>1.29E-2</v>
      </c>
      <c r="F35">
        <v>0.48080000000000001</v>
      </c>
      <c r="H35" s="14" t="s">
        <v>4</v>
      </c>
    </row>
    <row r="36" spans="1:8" x14ac:dyDescent="0.35">
      <c r="A36" s="30"/>
      <c r="C36" s="1" t="s">
        <v>8</v>
      </c>
      <c r="D36">
        <v>4.8399999999999999E-2</v>
      </c>
      <c r="E36">
        <v>2.4500000000000001E-2</v>
      </c>
      <c r="F36">
        <v>69.855800000000002</v>
      </c>
      <c r="H36" s="14" t="s">
        <v>22</v>
      </c>
    </row>
    <row r="37" spans="1:8" x14ac:dyDescent="0.35">
      <c r="A37" s="30"/>
    </row>
    <row r="38" spans="1:8" x14ac:dyDescent="0.35">
      <c r="A38" s="30"/>
      <c r="C38" s="1" t="s">
        <v>5</v>
      </c>
      <c r="D38">
        <v>4.87E-2</v>
      </c>
      <c r="E38">
        <v>3.0599999999999999E-2</v>
      </c>
      <c r="F38">
        <v>4.2308000000000003</v>
      </c>
      <c r="H38" s="15" t="s">
        <v>21</v>
      </c>
    </row>
    <row r="39" spans="1:8" x14ac:dyDescent="0.35">
      <c r="A39" s="30"/>
      <c r="C39" s="1" t="s">
        <v>6</v>
      </c>
      <c r="D39">
        <v>4.8999999999999998E-3</v>
      </c>
      <c r="E39">
        <v>2.2000000000000001E-3</v>
      </c>
      <c r="F39">
        <v>100</v>
      </c>
      <c r="H39" s="15" t="s">
        <v>1</v>
      </c>
    </row>
    <row r="40" spans="1:8" x14ac:dyDescent="0.35">
      <c r="A40" s="30"/>
      <c r="C40" s="1" t="s">
        <v>7</v>
      </c>
      <c r="D40">
        <v>3.56E-2</v>
      </c>
      <c r="E40">
        <v>1.29E-2</v>
      </c>
      <c r="F40">
        <v>0.48080000000000001</v>
      </c>
      <c r="H40" s="15" t="s">
        <v>4</v>
      </c>
    </row>
    <row r="41" spans="1:8" x14ac:dyDescent="0.35">
      <c r="A41" s="30"/>
      <c r="C41" s="17" t="s">
        <v>8</v>
      </c>
      <c r="D41" s="15">
        <v>7.0400000000000004E-2</v>
      </c>
      <c r="E41" s="15">
        <v>4.4600000000000001E-2</v>
      </c>
      <c r="F41">
        <v>35.817300000000003</v>
      </c>
      <c r="H41" s="15" t="s">
        <v>3</v>
      </c>
    </row>
  </sheetData>
  <mergeCells count="5">
    <mergeCell ref="A23:A41"/>
    <mergeCell ref="K23:M24"/>
    <mergeCell ref="C1:H1"/>
    <mergeCell ref="K3:M4"/>
    <mergeCell ref="A3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Maximum junto batch_size 64</vt:lpstr>
      <vt:lpstr>Maximum junto</vt:lpstr>
      <vt:lpstr>Maximum separado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Fernández</dc:creator>
  <cp:lastModifiedBy>Brenda Fernández</cp:lastModifiedBy>
  <dcterms:created xsi:type="dcterms:W3CDTF">2023-03-20T11:20:41Z</dcterms:created>
  <dcterms:modified xsi:type="dcterms:W3CDTF">2023-03-21T01:19:13Z</dcterms:modified>
</cp:coreProperties>
</file>