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kman/Documents/Psychology/Oregon/Grants/Advanced Analytics T32/Other parts/"/>
    </mc:Choice>
  </mc:AlternateContent>
  <xr:revisionPtr revIDLastSave="0" documentId="13_ncr:1_{5BC1439E-1997-0741-84B6-CFC85557CD6D}" xr6:coauthVersionLast="43" xr6:coauthVersionMax="43" xr10:uidLastSave="{00000000-0000-0000-0000-000000000000}"/>
  <bookViews>
    <workbookView xWindow="0" yWindow="460" windowWidth="33600" windowHeight="20540" activeTab="1" xr2:uid="{00000000-000D-0000-FFFF-FFFF00000000}"/>
  </bookViews>
  <sheets>
    <sheet name="Trainingneedssurvey" sheetId="1" r:id="rId1"/>
    <sheet name="Averages" sheetId="2" r:id="rId2"/>
  </sheets>
  <definedNames>
    <definedName name="__xlchart.v1.0" hidden="1">Averages!$A$2:$A$24</definedName>
    <definedName name="__xlchart.v1.1" hidden="1">Averages!$B$1</definedName>
    <definedName name="__xlchart.v1.2" hidden="1">Averages!$B$2:$B$24</definedName>
    <definedName name="__xlchart.v1.3" hidden="1">Averages!$C$1</definedName>
    <definedName name="__xlchart.v1.4" hidden="1">Averages!$C$2:$C$24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" i="2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27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E36" i="1" s="1"/>
  <c r="N25" i="1"/>
  <c r="O25" i="1"/>
  <c r="E37" i="1" s="1"/>
  <c r="P25" i="1"/>
  <c r="Q25" i="1"/>
  <c r="R25" i="1"/>
  <c r="E39" i="1" s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E51" i="1" s="1"/>
  <c r="AI25" i="1"/>
  <c r="AJ25" i="1"/>
  <c r="AK25" i="1"/>
  <c r="AL25" i="1"/>
  <c r="AM25" i="1"/>
  <c r="AN25" i="1"/>
  <c r="AO25" i="1"/>
  <c r="AP25" i="1"/>
  <c r="AQ25" i="1"/>
  <c r="AR25" i="1"/>
  <c r="AS25" i="1"/>
  <c r="AT25" i="1"/>
  <c r="E31" i="1"/>
  <c r="E32" i="1"/>
  <c r="E33" i="1"/>
  <c r="E34" i="1"/>
  <c r="E35" i="1"/>
  <c r="E38" i="1"/>
  <c r="E40" i="1"/>
  <c r="E41" i="1"/>
  <c r="E47" i="1"/>
  <c r="E48" i="1"/>
  <c r="E49" i="1"/>
  <c r="E50" i="1"/>
  <c r="E52" i="1"/>
  <c r="E53" i="1"/>
  <c r="E54" i="1"/>
  <c r="E55" i="1"/>
  <c r="E56" i="1"/>
</calcChain>
</file>

<file path=xl/sharedStrings.xml><?xml version="1.0" encoding="utf-8"?>
<sst xmlns="http://schemas.openxmlformats.org/spreadsheetml/2006/main" count="417" uniqueCount="56">
  <si>
    <t>Need</t>
  </si>
  <si>
    <t>Provided</t>
  </si>
  <si>
    <t>Analysis neuroimaging</t>
  </si>
  <si>
    <t>Bayesian stats</t>
  </si>
  <si>
    <t>Computational modeling</t>
  </si>
  <si>
    <t>Data gathering/collection</t>
  </si>
  <si>
    <t>data ethics</t>
  </si>
  <si>
    <t>data scraping</t>
  </si>
  <si>
    <t>data sharing</t>
  </si>
  <si>
    <t>data visualization</t>
  </si>
  <si>
    <t>data wrangling</t>
  </si>
  <si>
    <t>database storage and manage</t>
  </si>
  <si>
    <t>longitudinal modeling</t>
  </si>
  <si>
    <t>machine learning</t>
  </si>
  <si>
    <t>measurement and assessment</t>
  </si>
  <si>
    <t>network analysis</t>
  </si>
  <si>
    <t>open science</t>
  </si>
  <si>
    <t>programming fundamentals</t>
  </si>
  <si>
    <t>programming in python</t>
  </si>
  <si>
    <t>programming in r</t>
  </si>
  <si>
    <t>research ethic</t>
  </si>
  <si>
    <t>structural equation modeling</t>
  </si>
  <si>
    <t>study design</t>
  </si>
  <si>
    <t>text analysis</t>
  </si>
  <si>
    <t>web scraping</t>
  </si>
  <si>
    <t>not sure</t>
  </si>
  <si>
    <t>Complete</t>
  </si>
  <si>
    <t>None at all</t>
  </si>
  <si>
    <t>Needs:</t>
  </si>
  <si>
    <t>&gt;3</t>
  </si>
  <si>
    <t>Ranked Career Needs</t>
  </si>
  <si>
    <t>Data visualization</t>
  </si>
  <si>
    <t>Data ethics</t>
  </si>
  <si>
    <t>data gathering/collection</t>
  </si>
  <si>
    <t>Data wrangling</t>
  </si>
  <si>
    <t>database storage</t>
  </si>
  <si>
    <t>measurement and assessement</t>
  </si>
  <si>
    <t>research ethics</t>
  </si>
  <si>
    <t>Not at all</t>
  </si>
  <si>
    <t xml:space="preserve">Study design </t>
  </si>
  <si>
    <t xml:space="preserve">database storage </t>
  </si>
  <si>
    <t>A little</t>
  </si>
  <si>
    <t>Some</t>
  </si>
  <si>
    <t>Very much</t>
  </si>
  <si>
    <t>Essential</t>
  </si>
  <si>
    <t>Don't know/note sure</t>
  </si>
  <si>
    <t>Least provided</t>
  </si>
  <si>
    <t>0-2</t>
  </si>
  <si>
    <t>Data scraping</t>
  </si>
  <si>
    <t>database storag and management</t>
  </si>
  <si>
    <t>Need (SD)</t>
  </si>
  <si>
    <t>Need (M)</t>
  </si>
  <si>
    <t>Have (SD)</t>
  </si>
  <si>
    <t>Have (M)</t>
  </si>
  <si>
    <t>Need (SE)</t>
  </si>
  <si>
    <t>Have (SE)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</si>
</sst>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2"/>
      <color indexed="52"/>
      <name val="Calibri"/>
      <family val="2"/>
    </font>
    <font>
      <sz val="18"/>
      <color indexed="54"/>
      <name val="Calibri Light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7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23" borderId="0" applyNumberFormat="0" applyBorder="0" applyAlignment="0" applyProtection="0"/>
    <xf numFmtId="0" fontId="7" fillId="12" borderId="0" applyNumberFormat="0" applyBorder="0" applyAlignment="0" applyProtection="0"/>
    <xf numFmtId="0" fontId="7" fillId="24" borderId="0" applyNumberFormat="0" applyBorder="0" applyAlignment="0" applyProtection="0"/>
    <xf numFmtId="0" fontId="7" fillId="9" borderId="0" applyNumberFormat="0" applyBorder="0" applyAlignment="0" applyProtection="0"/>
    <xf numFmtId="0" fontId="8" fillId="13" borderId="0" applyNumberFormat="0" applyBorder="0" applyAlignment="0" applyProtection="0"/>
    <xf numFmtId="0" fontId="9" fillId="3" borderId="13" applyNumberFormat="0" applyAlignment="0" applyProtection="0"/>
    <xf numFmtId="0" fontId="10" fillId="25" borderId="14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2" fillId="0" borderId="1" applyNumberFormat="0" applyFill="0" applyAlignment="0" applyProtection="0"/>
    <xf numFmtId="0" fontId="13" fillId="0" borderId="15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14" fillId="3" borderId="13" applyNumberFormat="0" applyAlignment="0" applyProtection="0"/>
    <xf numFmtId="0" fontId="4" fillId="0" borderId="3" applyNumberFormat="0" applyFill="0" applyAlignment="0" applyProtection="0"/>
    <xf numFmtId="0" fontId="15" fillId="26" borderId="0" applyNumberFormat="0" applyBorder="0" applyAlignment="0" applyProtection="0"/>
    <xf numFmtId="0" fontId="1" fillId="27" borderId="16" applyNumberFormat="0" applyFont="0" applyAlignment="0" applyProtection="0"/>
    <xf numFmtId="0" fontId="16" fillId="3" borderId="17" applyNumberFormat="0" applyAlignment="0" applyProtection="0"/>
    <xf numFmtId="0" fontId="5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14" borderId="10" xfId="0" applyFill="1" applyBorder="1"/>
    <xf numFmtId="0" fontId="0" fillId="14" borderId="11" xfId="0" applyFill="1" applyBorder="1"/>
    <xf numFmtId="0" fontId="0" fillId="14" borderId="12" xfId="0" applyFill="1" applyBorder="1"/>
    <xf numFmtId="0" fontId="0" fillId="15" borderId="10" xfId="0" applyFill="1" applyBorder="1"/>
    <xf numFmtId="0" fontId="0" fillId="15" borderId="11" xfId="0" applyFill="1" applyBorder="1"/>
    <xf numFmtId="0" fontId="0" fillId="15" borderId="12" xfId="0" applyFill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3272629064473E-2"/>
          <c:y val="4.6638868084934108E-2"/>
          <c:w val="0.90406394203681373"/>
          <c:h val="0.6310912292775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Averages!$B$1</c:f>
              <c:strCache>
                <c:ptCount val="1"/>
                <c:pt idx="0">
                  <c:v>Need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Averages!$F$2:$F$24</c:f>
                <c:numCache>
                  <c:formatCode>General</c:formatCode>
                  <c:ptCount val="23"/>
                  <c:pt idx="0">
                    <c:v>0.42222774563659371</c:v>
                  </c:pt>
                  <c:pt idx="1">
                    <c:v>0.11596106974743592</c:v>
                  </c:pt>
                  <c:pt idx="2">
                    <c:v>0.26239334477017351</c:v>
                  </c:pt>
                  <c:pt idx="3">
                    <c:v>0.16024626856172819</c:v>
                  </c:pt>
                  <c:pt idx="4">
                    <c:v>0.14034589305344755</c:v>
                  </c:pt>
                  <c:pt idx="5">
                    <c:v>0.2106608421862545</c:v>
                  </c:pt>
                  <c:pt idx="6">
                    <c:v>0.15777127397525473</c:v>
                  </c:pt>
                  <c:pt idx="7">
                    <c:v>6.2733232667486746E-2</c:v>
                  </c:pt>
                  <c:pt idx="8">
                    <c:v>9.9684666144324002E-2</c:v>
                  </c:pt>
                  <c:pt idx="9">
                    <c:v>0.2075417863313147</c:v>
                  </c:pt>
                  <c:pt idx="10">
                    <c:v>0.25825641428608304</c:v>
                  </c:pt>
                  <c:pt idx="11">
                    <c:v>0.34121464244212302</c:v>
                  </c:pt>
                  <c:pt idx="12">
                    <c:v>0.24844010956018661</c:v>
                  </c:pt>
                  <c:pt idx="13">
                    <c:v>0.250358594494618</c:v>
                  </c:pt>
                  <c:pt idx="14">
                    <c:v>0.18289723094612639</c:v>
                  </c:pt>
                  <c:pt idx="15">
                    <c:v>0.11736313170325514</c:v>
                  </c:pt>
                  <c:pt idx="16">
                    <c:v>0.30837589688544775</c:v>
                  </c:pt>
                  <c:pt idx="17">
                    <c:v>0.15493965513569921</c:v>
                  </c:pt>
                  <c:pt idx="18">
                    <c:v>0.13779908261815571</c:v>
                  </c:pt>
                  <c:pt idx="19">
                    <c:v>0.27034445509740695</c:v>
                  </c:pt>
                  <c:pt idx="20">
                    <c:v>9.3048421039846924E-2</c:v>
                  </c:pt>
                  <c:pt idx="21">
                    <c:v>0.23949803205727466</c:v>
                  </c:pt>
                  <c:pt idx="22">
                    <c:v>0.26490647141300872</c:v>
                  </c:pt>
                </c:numCache>
              </c:numRef>
            </c:plus>
            <c:minus>
              <c:numRef>
                <c:f>Averages!$F$2:$F$24</c:f>
                <c:numCache>
                  <c:formatCode>General</c:formatCode>
                  <c:ptCount val="23"/>
                  <c:pt idx="0">
                    <c:v>0.42222774563659371</c:v>
                  </c:pt>
                  <c:pt idx="1">
                    <c:v>0.11596106974743592</c:v>
                  </c:pt>
                  <c:pt idx="2">
                    <c:v>0.26239334477017351</c:v>
                  </c:pt>
                  <c:pt idx="3">
                    <c:v>0.16024626856172819</c:v>
                  </c:pt>
                  <c:pt idx="4">
                    <c:v>0.14034589305344755</c:v>
                  </c:pt>
                  <c:pt idx="5">
                    <c:v>0.2106608421862545</c:v>
                  </c:pt>
                  <c:pt idx="6">
                    <c:v>0.15777127397525473</c:v>
                  </c:pt>
                  <c:pt idx="7">
                    <c:v>6.2733232667486746E-2</c:v>
                  </c:pt>
                  <c:pt idx="8">
                    <c:v>9.9684666144324002E-2</c:v>
                  </c:pt>
                  <c:pt idx="9">
                    <c:v>0.2075417863313147</c:v>
                  </c:pt>
                  <c:pt idx="10">
                    <c:v>0.25825641428608304</c:v>
                  </c:pt>
                  <c:pt idx="11">
                    <c:v>0.34121464244212302</c:v>
                  </c:pt>
                  <c:pt idx="12">
                    <c:v>0.24844010956018661</c:v>
                  </c:pt>
                  <c:pt idx="13">
                    <c:v>0.250358594494618</c:v>
                  </c:pt>
                  <c:pt idx="14">
                    <c:v>0.18289723094612639</c:v>
                  </c:pt>
                  <c:pt idx="15">
                    <c:v>0.11736313170325514</c:v>
                  </c:pt>
                  <c:pt idx="16">
                    <c:v>0.30837589688544775</c:v>
                  </c:pt>
                  <c:pt idx="17">
                    <c:v>0.15493965513569921</c:v>
                  </c:pt>
                  <c:pt idx="18">
                    <c:v>0.13779908261815571</c:v>
                  </c:pt>
                  <c:pt idx="19">
                    <c:v>0.27034445509740695</c:v>
                  </c:pt>
                  <c:pt idx="20">
                    <c:v>9.3048421039846924E-2</c:v>
                  </c:pt>
                  <c:pt idx="21">
                    <c:v>0.23949803205727466</c:v>
                  </c:pt>
                  <c:pt idx="22">
                    <c:v>0.26490647141300872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Averages!$A$2:$A$24</c:f>
              <c:strCache>
                <c:ptCount val="23"/>
                <c:pt idx="0">
                  <c:v>Analysis neuroimaging</c:v>
                </c:pt>
                <c:pt idx="1">
                  <c:v>Bayesian stats</c:v>
                </c:pt>
                <c:pt idx="2">
                  <c:v>Computational modeling</c:v>
                </c:pt>
                <c:pt idx="3">
                  <c:v>Data gathering/collection</c:v>
                </c:pt>
                <c:pt idx="4">
                  <c:v>data ethics</c:v>
                </c:pt>
                <c:pt idx="5">
                  <c:v>data scraping</c:v>
                </c:pt>
                <c:pt idx="6">
                  <c:v>data sharing</c:v>
                </c:pt>
                <c:pt idx="7">
                  <c:v>data visualization</c:v>
                </c:pt>
                <c:pt idx="8">
                  <c:v>data wrangling</c:v>
                </c:pt>
                <c:pt idx="9">
                  <c:v>database storage and manage</c:v>
                </c:pt>
                <c:pt idx="10">
                  <c:v>longitudinal modeling</c:v>
                </c:pt>
                <c:pt idx="11">
                  <c:v>machine learning</c:v>
                </c:pt>
                <c:pt idx="12">
                  <c:v>measurement and assessment</c:v>
                </c:pt>
                <c:pt idx="13">
                  <c:v>network analysis</c:v>
                </c:pt>
                <c:pt idx="14">
                  <c:v>open science</c:v>
                </c:pt>
                <c:pt idx="15">
                  <c:v>programming fundamentals</c:v>
                </c:pt>
                <c:pt idx="16">
                  <c:v>programming in python</c:v>
                </c:pt>
                <c:pt idx="17">
                  <c:v>programming in r</c:v>
                </c:pt>
                <c:pt idx="18">
                  <c:v>research ethic</c:v>
                </c:pt>
                <c:pt idx="19">
                  <c:v>structural equation modeling</c:v>
                </c:pt>
                <c:pt idx="20">
                  <c:v>study design</c:v>
                </c:pt>
                <c:pt idx="21">
                  <c:v>text analysis</c:v>
                </c:pt>
                <c:pt idx="22">
                  <c:v>web scraping</c:v>
                </c:pt>
              </c:strCache>
            </c:strRef>
          </c:cat>
          <c:val>
            <c:numRef>
              <c:f>Averages!$B$2:$B$24</c:f>
              <c:numCache>
                <c:formatCode>General</c:formatCode>
                <c:ptCount val="23"/>
                <c:pt idx="0">
                  <c:v>1.7272727272727273</c:v>
                </c:pt>
                <c:pt idx="1">
                  <c:v>2.1875</c:v>
                </c:pt>
                <c:pt idx="2">
                  <c:v>2.5294117647058822</c:v>
                </c:pt>
                <c:pt idx="3">
                  <c:v>3.7727272727272729</c:v>
                </c:pt>
                <c:pt idx="4">
                  <c:v>3.6666666666666665</c:v>
                </c:pt>
                <c:pt idx="5">
                  <c:v>2.85</c:v>
                </c:pt>
                <c:pt idx="6">
                  <c:v>3.5</c:v>
                </c:pt>
                <c:pt idx="7">
                  <c:v>3.9090909090909092</c:v>
                </c:pt>
                <c:pt idx="8">
                  <c:v>3.8636363636363638</c:v>
                </c:pt>
                <c:pt idx="9">
                  <c:v>3.0476190476190474</c:v>
                </c:pt>
                <c:pt idx="10">
                  <c:v>2.9444444444444446</c:v>
                </c:pt>
                <c:pt idx="11">
                  <c:v>2.6842105263157894</c:v>
                </c:pt>
                <c:pt idx="12">
                  <c:v>3.1</c:v>
                </c:pt>
                <c:pt idx="13">
                  <c:v>2.2999999999999998</c:v>
                </c:pt>
                <c:pt idx="14">
                  <c:v>3.4545454545454546</c:v>
                </c:pt>
                <c:pt idx="15">
                  <c:v>3.7272727272727271</c:v>
                </c:pt>
                <c:pt idx="16">
                  <c:v>2.75</c:v>
                </c:pt>
                <c:pt idx="17">
                  <c:v>3.6363636363636362</c:v>
                </c:pt>
                <c:pt idx="18">
                  <c:v>3.6818181818181817</c:v>
                </c:pt>
                <c:pt idx="19">
                  <c:v>2.65</c:v>
                </c:pt>
                <c:pt idx="20">
                  <c:v>3.7619047619047619</c:v>
                </c:pt>
                <c:pt idx="21">
                  <c:v>2.5238095238095237</c:v>
                </c:pt>
                <c:pt idx="22">
                  <c:v>1.8947368421052631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9-064F-AE10-FF4F8E1A51F9}"/>
            </c:ext>
          </c:extLst>
        </c:ser>
        <c:ser>
          <c:idx val="1"/>
          <c:order val="1"/>
          <c:tx>
            <c:strRef>
              <c:f>Averages!$C$1</c:f>
              <c:strCache>
                <c:ptCount val="1"/>
                <c:pt idx="0">
                  <c:v>Have (M)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Averages!$G$2:$G$24</c:f>
                <c:numCache>
                  <c:formatCode>General</c:formatCode>
                  <c:ptCount val="23"/>
                  <c:pt idx="0">
                    <c:v>0.17721444263289021</c:v>
                  </c:pt>
                  <c:pt idx="1">
                    <c:v>7.5377836144440907E-2</c:v>
                  </c:pt>
                  <c:pt idx="2">
                    <c:v>0.1666666666666666</c:v>
                  </c:pt>
                  <c:pt idx="3">
                    <c:v>0.1364357673585582</c:v>
                  </c:pt>
                  <c:pt idx="4">
                    <c:v>0.1772487300362551</c:v>
                  </c:pt>
                  <c:pt idx="5">
                    <c:v>0.13867504905630731</c:v>
                  </c:pt>
                  <c:pt idx="6">
                    <c:v>0.15031421988497248</c:v>
                  </c:pt>
                  <c:pt idx="7">
                    <c:v>0.14265540462320919</c:v>
                  </c:pt>
                  <c:pt idx="8">
                    <c:v>0.17407765595569782</c:v>
                  </c:pt>
                  <c:pt idx="9">
                    <c:v>0.16070608663330627</c:v>
                  </c:pt>
                  <c:pt idx="10">
                    <c:v>0.12797267422224787</c:v>
                  </c:pt>
                  <c:pt idx="11">
                    <c:v>0.13777161892428708</c:v>
                  </c:pt>
                  <c:pt idx="12">
                    <c:v>0.1312736349491673</c:v>
                  </c:pt>
                  <c:pt idx="13">
                    <c:v>0.14852213144650114</c:v>
                  </c:pt>
                  <c:pt idx="14">
                    <c:v>0.15569978883230456</c:v>
                  </c:pt>
                  <c:pt idx="15">
                    <c:v>0.1096908636190696</c:v>
                  </c:pt>
                  <c:pt idx="16">
                    <c:v>8.0582296402538042E-2</c:v>
                  </c:pt>
                  <c:pt idx="17">
                    <c:v>0.14964306909557229</c:v>
                  </c:pt>
                  <c:pt idx="18">
                    <c:v>0.1548419322277528</c:v>
                  </c:pt>
                  <c:pt idx="19">
                    <c:v>0.12733726623684877</c:v>
                  </c:pt>
                  <c:pt idx="20">
                    <c:v>0.16303866268150616</c:v>
                  </c:pt>
                  <c:pt idx="21">
                    <c:v>0.11596106974743592</c:v>
                  </c:pt>
                  <c:pt idx="22">
                    <c:v>8.6243936186410353E-2</c:v>
                  </c:pt>
                </c:numCache>
              </c:numRef>
            </c:plus>
            <c:minus>
              <c:numRef>
                <c:f>Averages!$G$2:$G$24</c:f>
                <c:numCache>
                  <c:formatCode>General</c:formatCode>
                  <c:ptCount val="23"/>
                  <c:pt idx="0">
                    <c:v>0.17721444263289021</c:v>
                  </c:pt>
                  <c:pt idx="1">
                    <c:v>7.5377836144440907E-2</c:v>
                  </c:pt>
                  <c:pt idx="2">
                    <c:v>0.1666666666666666</c:v>
                  </c:pt>
                  <c:pt idx="3">
                    <c:v>0.1364357673585582</c:v>
                  </c:pt>
                  <c:pt idx="4">
                    <c:v>0.1772487300362551</c:v>
                  </c:pt>
                  <c:pt idx="5">
                    <c:v>0.13867504905630731</c:v>
                  </c:pt>
                  <c:pt idx="6">
                    <c:v>0.15031421988497248</c:v>
                  </c:pt>
                  <c:pt idx="7">
                    <c:v>0.14265540462320919</c:v>
                  </c:pt>
                  <c:pt idx="8">
                    <c:v>0.17407765595569782</c:v>
                  </c:pt>
                  <c:pt idx="9">
                    <c:v>0.16070608663330627</c:v>
                  </c:pt>
                  <c:pt idx="10">
                    <c:v>0.12797267422224787</c:v>
                  </c:pt>
                  <c:pt idx="11">
                    <c:v>0.13777161892428708</c:v>
                  </c:pt>
                  <c:pt idx="12">
                    <c:v>0.1312736349491673</c:v>
                  </c:pt>
                  <c:pt idx="13">
                    <c:v>0.14852213144650114</c:v>
                  </c:pt>
                  <c:pt idx="14">
                    <c:v>0.15569978883230456</c:v>
                  </c:pt>
                  <c:pt idx="15">
                    <c:v>0.1096908636190696</c:v>
                  </c:pt>
                  <c:pt idx="16">
                    <c:v>8.0582296402538042E-2</c:v>
                  </c:pt>
                  <c:pt idx="17">
                    <c:v>0.14964306909557229</c:v>
                  </c:pt>
                  <c:pt idx="18">
                    <c:v>0.1548419322277528</c:v>
                  </c:pt>
                  <c:pt idx="19">
                    <c:v>0.12733726623684877</c:v>
                  </c:pt>
                  <c:pt idx="20">
                    <c:v>0.16303866268150616</c:v>
                  </c:pt>
                  <c:pt idx="21">
                    <c:v>0.11596106974743592</c:v>
                  </c:pt>
                  <c:pt idx="22">
                    <c:v>8.6243936186410353E-2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Averages!$A$2:$A$24</c:f>
              <c:strCache>
                <c:ptCount val="23"/>
                <c:pt idx="0">
                  <c:v>Analysis neuroimaging</c:v>
                </c:pt>
                <c:pt idx="1">
                  <c:v>Bayesian stats</c:v>
                </c:pt>
                <c:pt idx="2">
                  <c:v>Computational modeling</c:v>
                </c:pt>
                <c:pt idx="3">
                  <c:v>Data gathering/collection</c:v>
                </c:pt>
                <c:pt idx="4">
                  <c:v>data ethics</c:v>
                </c:pt>
                <c:pt idx="5">
                  <c:v>data scraping</c:v>
                </c:pt>
                <c:pt idx="6">
                  <c:v>data sharing</c:v>
                </c:pt>
                <c:pt idx="7">
                  <c:v>data visualization</c:v>
                </c:pt>
                <c:pt idx="8">
                  <c:v>data wrangling</c:v>
                </c:pt>
                <c:pt idx="9">
                  <c:v>database storage and manage</c:v>
                </c:pt>
                <c:pt idx="10">
                  <c:v>longitudinal modeling</c:v>
                </c:pt>
                <c:pt idx="11">
                  <c:v>machine learning</c:v>
                </c:pt>
                <c:pt idx="12">
                  <c:v>measurement and assessment</c:v>
                </c:pt>
                <c:pt idx="13">
                  <c:v>network analysis</c:v>
                </c:pt>
                <c:pt idx="14">
                  <c:v>open science</c:v>
                </c:pt>
                <c:pt idx="15">
                  <c:v>programming fundamentals</c:v>
                </c:pt>
                <c:pt idx="16">
                  <c:v>programming in python</c:v>
                </c:pt>
                <c:pt idx="17">
                  <c:v>programming in r</c:v>
                </c:pt>
                <c:pt idx="18">
                  <c:v>research ethic</c:v>
                </c:pt>
                <c:pt idx="19">
                  <c:v>structural equation modeling</c:v>
                </c:pt>
                <c:pt idx="20">
                  <c:v>study design</c:v>
                </c:pt>
                <c:pt idx="21">
                  <c:v>text analysis</c:v>
                </c:pt>
                <c:pt idx="22">
                  <c:v>web scraping</c:v>
                </c:pt>
              </c:strCache>
            </c:strRef>
          </c:cat>
          <c:val>
            <c:numRef>
              <c:f>Averages!$C$2:$C$24</c:f>
              <c:numCache>
                <c:formatCode>General</c:formatCode>
                <c:ptCount val="23"/>
                <c:pt idx="0">
                  <c:v>2.0909090909090908</c:v>
                </c:pt>
                <c:pt idx="1">
                  <c:v>1.125</c:v>
                </c:pt>
                <c:pt idx="2">
                  <c:v>1.8888888888888888</c:v>
                </c:pt>
                <c:pt idx="3">
                  <c:v>2.1333333333333333</c:v>
                </c:pt>
                <c:pt idx="4">
                  <c:v>2.2352941176470589</c:v>
                </c:pt>
                <c:pt idx="5">
                  <c:v>1.6153846153846154</c:v>
                </c:pt>
                <c:pt idx="6">
                  <c:v>2.0526315789473686</c:v>
                </c:pt>
                <c:pt idx="7">
                  <c:v>2.2777777777777777</c:v>
                </c:pt>
                <c:pt idx="8">
                  <c:v>2</c:v>
                </c:pt>
                <c:pt idx="9">
                  <c:v>1.75</c:v>
                </c:pt>
                <c:pt idx="10">
                  <c:v>1.8823529411764706</c:v>
                </c:pt>
                <c:pt idx="11">
                  <c:v>1.4285714285714286</c:v>
                </c:pt>
                <c:pt idx="12">
                  <c:v>1.9285714285714286</c:v>
                </c:pt>
                <c:pt idx="13">
                  <c:v>1.8823529411764706</c:v>
                </c:pt>
                <c:pt idx="14">
                  <c:v>2.5</c:v>
                </c:pt>
                <c:pt idx="15">
                  <c:v>1.5</c:v>
                </c:pt>
                <c:pt idx="16">
                  <c:v>1.1428571428571428</c:v>
                </c:pt>
                <c:pt idx="17">
                  <c:v>2.3529411764705883</c:v>
                </c:pt>
                <c:pt idx="18">
                  <c:v>2.2857142857142856</c:v>
                </c:pt>
                <c:pt idx="19">
                  <c:v>2.3684210526315788</c:v>
                </c:pt>
                <c:pt idx="20">
                  <c:v>2.1578947368421053</c:v>
                </c:pt>
                <c:pt idx="21">
                  <c:v>1.1875</c:v>
                </c:pt>
                <c:pt idx="22">
                  <c:v>1.1818181818181819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79-064F-AE10-FF4F8E1A5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3855311"/>
        <c:axId val="1883856991"/>
      </c:barChart>
      <c:catAx>
        <c:axId val="188385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3856991"/>
        <c:crosses val="autoZero"/>
        <c:auto val="1"/>
        <c:lblAlgn val="ctr"/>
        <c:lblOffset val="100"/>
        <c:noMultiLvlLbl val="0"/>
      </c:catAx>
      <c:valAx>
        <c:axId val="1883856991"/>
        <c:scaling>
          <c:orientation val="minMax"/>
          <c:max val="5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385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463550</xdr:colOff>
      <xdr:row>25</xdr:row>
      <xdr:rowOff>63500</xdr:rowOff>
    </xdr:from>
    <xdr:to>
      <xdr:col>19</xdr:col>
      <xdr:colOff>469900</xdr:colOff>
      <xdr:row>54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E6908-E9E7-6C41-8A60-D15A04E52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7"/>
  <sheetViews>
    <sheetView topLeftCell="N1" zoomScale="80" workbookViewId="0">
      <selection activeCell="O3" sqref="O3:O24"/>
    </sheetView>
  </sheetViews>
  <sheetFormatPr baseColWidth="10" defaultRowHeight="16" x14ac:dyDescent="0.2"/>
  <cols>
    <col min="1" max="1" width="19.83203125" customWidth="1"/>
    <col min="2" max="2" width="19" customWidth="1"/>
    <col min="3" max="3" width="21.6640625" customWidth="1"/>
    <col min="4" max="4" width="22.33203125" customWidth="1"/>
    <col min="5" max="6" width="19" customWidth="1"/>
    <col min="7" max="7" width="11.33203125" customWidth="1"/>
    <col min="8" max="8" width="15.5" customWidth="1"/>
    <col min="9" max="9" width="13.5" customWidth="1"/>
    <col min="10" max="10" width="26.33203125" customWidth="1"/>
    <col min="11" max="11" width="19.1640625" customWidth="1"/>
    <col min="12" max="12" width="19" customWidth="1"/>
    <col min="13" max="13" width="26.83203125" customWidth="1"/>
    <col min="14" max="14" width="19" customWidth="1"/>
    <col min="15" max="15" width="11.6640625" customWidth="1"/>
    <col min="16" max="16" width="24.5" customWidth="1"/>
    <col min="17" max="17" width="20.5" customWidth="1"/>
    <col min="18" max="18" width="15.5" customWidth="1"/>
    <col min="19" max="19" width="12.6640625" customWidth="1"/>
    <col min="20" max="20" width="25.1640625" customWidth="1"/>
    <col min="21" max="23" width="19" customWidth="1"/>
    <col min="24" max="24" width="19.83203125" customWidth="1"/>
    <col min="25" max="25" width="19" customWidth="1"/>
    <col min="26" max="26" width="21.6640625" customWidth="1"/>
    <col min="27" max="27" width="22.33203125" customWidth="1"/>
    <col min="28" max="29" width="19" customWidth="1"/>
    <col min="30" max="30" width="11.33203125" customWidth="1"/>
    <col min="31" max="31" width="15.5" customWidth="1"/>
    <col min="32" max="32" width="13.5" customWidth="1"/>
    <col min="33" max="33" width="26.33203125" customWidth="1"/>
    <col min="34" max="34" width="19.1640625" customWidth="1"/>
    <col min="35" max="35" width="19" customWidth="1"/>
    <col min="36" max="36" width="26.83203125" customWidth="1"/>
    <col min="37" max="37" width="19" customWidth="1"/>
    <col min="38" max="38" width="11.6640625" customWidth="1"/>
    <col min="39" max="39" width="24.5" customWidth="1"/>
    <col min="40" max="40" width="20.5" customWidth="1"/>
    <col min="41" max="41" width="15.5" customWidth="1"/>
    <col min="42" max="42" width="12.6640625" customWidth="1"/>
    <col min="43" max="43" width="25.1640625" customWidth="1"/>
    <col min="44" max="44" width="11.33203125" customWidth="1"/>
    <col min="45" max="46" width="19" customWidth="1"/>
  </cols>
  <sheetData>
    <row r="1" spans="1:46" x14ac:dyDescent="0.2">
      <c r="A1" s="7" t="s">
        <v>0</v>
      </c>
      <c r="B1" s="8" t="s">
        <v>0</v>
      </c>
      <c r="C1" s="8" t="s">
        <v>0</v>
      </c>
      <c r="D1" s="8" t="s">
        <v>0</v>
      </c>
      <c r="E1" s="8" t="s">
        <v>0</v>
      </c>
      <c r="F1" s="8" t="s">
        <v>0</v>
      </c>
      <c r="G1" s="8" t="s">
        <v>0</v>
      </c>
      <c r="H1" s="8" t="s">
        <v>0</v>
      </c>
      <c r="I1" s="8" t="s">
        <v>0</v>
      </c>
      <c r="J1" s="8" t="s">
        <v>0</v>
      </c>
      <c r="K1" s="8" t="s">
        <v>0</v>
      </c>
      <c r="L1" s="8" t="s">
        <v>0</v>
      </c>
      <c r="M1" s="8" t="s">
        <v>0</v>
      </c>
      <c r="N1" s="8" t="s">
        <v>0</v>
      </c>
      <c r="O1" s="8" t="s">
        <v>0</v>
      </c>
      <c r="P1" s="8" t="s">
        <v>0</v>
      </c>
      <c r="Q1" s="8" t="s">
        <v>0</v>
      </c>
      <c r="R1" s="8" t="s">
        <v>0</v>
      </c>
      <c r="S1" s="8" t="s">
        <v>0</v>
      </c>
      <c r="T1" s="8" t="s">
        <v>0</v>
      </c>
      <c r="U1" s="8" t="s">
        <v>0</v>
      </c>
      <c r="V1" s="8" t="s">
        <v>0</v>
      </c>
      <c r="W1" s="9" t="s">
        <v>0</v>
      </c>
      <c r="X1" s="10" t="s">
        <v>1</v>
      </c>
      <c r="Y1" s="11" t="s">
        <v>1</v>
      </c>
      <c r="Z1" s="11" t="s">
        <v>1</v>
      </c>
      <c r="AA1" s="11" t="s">
        <v>1</v>
      </c>
      <c r="AB1" s="11" t="s">
        <v>1</v>
      </c>
      <c r="AC1" s="11" t="s">
        <v>1</v>
      </c>
      <c r="AD1" s="11" t="s">
        <v>1</v>
      </c>
      <c r="AE1" s="11" t="s">
        <v>1</v>
      </c>
      <c r="AF1" s="11" t="s">
        <v>1</v>
      </c>
      <c r="AG1" s="11" t="s">
        <v>1</v>
      </c>
      <c r="AH1" s="11" t="s">
        <v>1</v>
      </c>
      <c r="AI1" s="11" t="s">
        <v>1</v>
      </c>
      <c r="AJ1" s="11" t="s">
        <v>1</v>
      </c>
      <c r="AK1" s="11" t="s">
        <v>1</v>
      </c>
      <c r="AL1" s="11" t="s">
        <v>1</v>
      </c>
      <c r="AM1" s="11" t="s">
        <v>1</v>
      </c>
      <c r="AN1" s="11" t="s">
        <v>1</v>
      </c>
      <c r="AO1" s="11" t="s">
        <v>1</v>
      </c>
      <c r="AP1" s="11" t="s">
        <v>1</v>
      </c>
      <c r="AQ1" s="11" t="s">
        <v>1</v>
      </c>
      <c r="AR1" s="11" t="s">
        <v>1</v>
      </c>
      <c r="AS1" s="11" t="s">
        <v>1</v>
      </c>
      <c r="AT1" s="12" t="s">
        <v>1</v>
      </c>
    </row>
    <row r="2" spans="1:46" x14ac:dyDescent="0.2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3" t="s">
        <v>24</v>
      </c>
      <c r="X2" s="1" t="s">
        <v>2</v>
      </c>
      <c r="Y2" s="2" t="s">
        <v>3</v>
      </c>
      <c r="Z2" s="2" t="s">
        <v>4</v>
      </c>
      <c r="AA2" s="2" t="s">
        <v>5</v>
      </c>
      <c r="AB2" s="2" t="s">
        <v>6</v>
      </c>
      <c r="AC2" s="2" t="s">
        <v>7</v>
      </c>
      <c r="AD2" s="2" t="s">
        <v>8</v>
      </c>
      <c r="AE2" s="2" t="s">
        <v>9</v>
      </c>
      <c r="AF2" s="2" t="s">
        <v>10</v>
      </c>
      <c r="AG2" s="2" t="s">
        <v>11</v>
      </c>
      <c r="AH2" s="2" t="s">
        <v>12</v>
      </c>
      <c r="AI2" s="2" t="s">
        <v>13</v>
      </c>
      <c r="AJ2" s="2" t="s">
        <v>14</v>
      </c>
      <c r="AK2" s="2" t="s">
        <v>15</v>
      </c>
      <c r="AL2" s="2" t="s">
        <v>16</v>
      </c>
      <c r="AM2" s="2" t="s">
        <v>17</v>
      </c>
      <c r="AN2" s="2" t="s">
        <v>18</v>
      </c>
      <c r="AO2" s="2" t="s">
        <v>19</v>
      </c>
      <c r="AP2" s="2" t="s">
        <v>20</v>
      </c>
      <c r="AQ2" s="2" t="s">
        <v>21</v>
      </c>
      <c r="AR2" s="2" t="s">
        <v>22</v>
      </c>
      <c r="AS2" s="2" t="s">
        <v>23</v>
      </c>
      <c r="AT2" s="3" t="s">
        <v>24</v>
      </c>
    </row>
    <row r="3" spans="1:46" x14ac:dyDescent="0.2">
      <c r="A3" s="1">
        <v>0</v>
      </c>
      <c r="B3" s="2" t="s">
        <v>25</v>
      </c>
      <c r="C3" s="2">
        <v>2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3</v>
      </c>
      <c r="O3" s="2">
        <v>4</v>
      </c>
      <c r="P3" s="2">
        <v>3</v>
      </c>
      <c r="Q3" s="2">
        <v>3</v>
      </c>
      <c r="R3" s="2">
        <v>4</v>
      </c>
      <c r="S3" s="2">
        <v>4</v>
      </c>
      <c r="T3" s="2">
        <v>4</v>
      </c>
      <c r="U3" s="2">
        <v>4</v>
      </c>
      <c r="V3" s="2">
        <v>3</v>
      </c>
      <c r="W3" s="3">
        <v>4</v>
      </c>
      <c r="X3" s="1" t="s">
        <v>25</v>
      </c>
      <c r="Y3" s="2" t="s">
        <v>25</v>
      </c>
      <c r="Z3" s="2" t="s">
        <v>25</v>
      </c>
      <c r="AA3" s="2" t="s">
        <v>26</v>
      </c>
      <c r="AB3" s="2">
        <v>3</v>
      </c>
      <c r="AC3" s="2" t="s">
        <v>27</v>
      </c>
      <c r="AD3" s="2">
        <v>3</v>
      </c>
      <c r="AE3" s="2">
        <v>3</v>
      </c>
      <c r="AF3" s="2">
        <v>1</v>
      </c>
      <c r="AG3" s="2">
        <v>2</v>
      </c>
      <c r="AH3" s="2">
        <v>2</v>
      </c>
      <c r="AI3" s="2" t="s">
        <v>27</v>
      </c>
      <c r="AJ3" s="2" t="s">
        <v>26</v>
      </c>
      <c r="AK3" s="2" t="s">
        <v>25</v>
      </c>
      <c r="AL3" s="2">
        <v>3</v>
      </c>
      <c r="AM3" s="2">
        <v>2</v>
      </c>
      <c r="AN3" s="2" t="s">
        <v>27</v>
      </c>
      <c r="AO3" s="2">
        <v>3</v>
      </c>
      <c r="AP3" s="2" t="s">
        <v>26</v>
      </c>
      <c r="AQ3" s="2">
        <v>3</v>
      </c>
      <c r="AR3" s="2" t="s">
        <v>26</v>
      </c>
      <c r="AS3" s="2" t="s">
        <v>27</v>
      </c>
      <c r="AT3" s="3" t="s">
        <v>27</v>
      </c>
    </row>
    <row r="4" spans="1:46" x14ac:dyDescent="0.2">
      <c r="A4" s="1">
        <v>0</v>
      </c>
      <c r="B4" s="2">
        <v>3</v>
      </c>
      <c r="C4" s="2" t="s">
        <v>25</v>
      </c>
      <c r="D4" s="2">
        <v>4</v>
      </c>
      <c r="E4" s="2">
        <v>4</v>
      </c>
      <c r="F4" s="2">
        <v>3</v>
      </c>
      <c r="G4" s="2">
        <v>2</v>
      </c>
      <c r="H4" s="2">
        <v>4</v>
      </c>
      <c r="I4" s="2">
        <v>4</v>
      </c>
      <c r="J4" s="2">
        <v>3</v>
      </c>
      <c r="K4" s="2">
        <v>4</v>
      </c>
      <c r="L4" s="2">
        <v>4</v>
      </c>
      <c r="M4" s="2">
        <v>4</v>
      </c>
      <c r="N4" s="2">
        <v>2</v>
      </c>
      <c r="O4" s="2">
        <v>4</v>
      </c>
      <c r="P4" s="2">
        <v>3</v>
      </c>
      <c r="Q4" s="2">
        <v>2</v>
      </c>
      <c r="R4" s="2">
        <v>4</v>
      </c>
      <c r="S4" s="2">
        <v>4</v>
      </c>
      <c r="T4" s="2">
        <v>2</v>
      </c>
      <c r="U4" s="2">
        <v>4</v>
      </c>
      <c r="V4" s="2">
        <v>4</v>
      </c>
      <c r="W4" s="3">
        <v>2</v>
      </c>
      <c r="X4" s="1">
        <v>1</v>
      </c>
      <c r="Y4" s="2" t="s">
        <v>27</v>
      </c>
      <c r="Z4" s="2" t="s">
        <v>25</v>
      </c>
      <c r="AA4" s="2">
        <v>2</v>
      </c>
      <c r="AB4" s="2">
        <v>2</v>
      </c>
      <c r="AC4" s="2" t="s">
        <v>27</v>
      </c>
      <c r="AD4" s="2">
        <v>2</v>
      </c>
      <c r="AE4" s="2">
        <v>3</v>
      </c>
      <c r="AF4" s="2">
        <v>3</v>
      </c>
      <c r="AG4" s="2" t="s">
        <v>27</v>
      </c>
      <c r="AH4" s="2">
        <v>2</v>
      </c>
      <c r="AI4" s="2">
        <v>1</v>
      </c>
      <c r="AJ4" s="2" t="s">
        <v>27</v>
      </c>
      <c r="AK4" s="2">
        <v>2</v>
      </c>
      <c r="AL4" s="2">
        <v>2</v>
      </c>
      <c r="AM4" s="2" t="s">
        <v>27</v>
      </c>
      <c r="AN4" s="2" t="s">
        <v>27</v>
      </c>
      <c r="AO4" s="2">
        <v>3</v>
      </c>
      <c r="AP4" s="2">
        <v>2</v>
      </c>
      <c r="AQ4" s="2">
        <v>2</v>
      </c>
      <c r="AR4" s="2">
        <v>2</v>
      </c>
      <c r="AS4" s="2">
        <v>1</v>
      </c>
      <c r="AT4" s="3" t="s">
        <v>27</v>
      </c>
    </row>
    <row r="5" spans="1:46" x14ac:dyDescent="0.2">
      <c r="A5" s="1">
        <v>4</v>
      </c>
      <c r="B5" s="2" t="s">
        <v>25</v>
      </c>
      <c r="C5" s="2">
        <v>3</v>
      </c>
      <c r="D5" s="2">
        <v>4</v>
      </c>
      <c r="E5" s="2">
        <v>4</v>
      </c>
      <c r="F5" s="2">
        <v>4</v>
      </c>
      <c r="G5" s="2">
        <v>4</v>
      </c>
      <c r="H5" s="2">
        <v>4</v>
      </c>
      <c r="I5" s="2">
        <v>4</v>
      </c>
      <c r="J5" s="2">
        <v>4</v>
      </c>
      <c r="K5" s="2" t="s">
        <v>25</v>
      </c>
      <c r="L5" s="2">
        <v>4</v>
      </c>
      <c r="M5" s="2">
        <v>1</v>
      </c>
      <c r="N5" s="2">
        <v>3</v>
      </c>
      <c r="O5" s="2">
        <v>3</v>
      </c>
      <c r="P5" s="2">
        <v>4</v>
      </c>
      <c r="Q5" s="2">
        <v>4</v>
      </c>
      <c r="R5" s="2">
        <v>4</v>
      </c>
      <c r="S5" s="2">
        <v>4</v>
      </c>
      <c r="T5" s="2">
        <v>0</v>
      </c>
      <c r="U5" s="2">
        <v>3</v>
      </c>
      <c r="V5" s="2">
        <v>0</v>
      </c>
      <c r="W5" s="3">
        <v>2</v>
      </c>
      <c r="X5" s="1" t="s">
        <v>27</v>
      </c>
      <c r="Y5" s="2" t="s">
        <v>27</v>
      </c>
      <c r="Z5" s="2" t="s">
        <v>27</v>
      </c>
      <c r="AA5" s="2" t="s">
        <v>27</v>
      </c>
      <c r="AB5" s="2" t="s">
        <v>26</v>
      </c>
      <c r="AC5" s="2" t="s">
        <v>27</v>
      </c>
      <c r="AD5" s="2">
        <v>3</v>
      </c>
      <c r="AE5" s="2">
        <v>3</v>
      </c>
      <c r="AF5" s="2" t="s">
        <v>26</v>
      </c>
      <c r="AG5" s="2" t="s">
        <v>27</v>
      </c>
      <c r="AH5" s="2" t="s">
        <v>27</v>
      </c>
      <c r="AI5" s="2" t="s">
        <v>27</v>
      </c>
      <c r="AJ5" s="2" t="s">
        <v>27</v>
      </c>
      <c r="AK5" s="2">
        <v>1</v>
      </c>
      <c r="AL5" s="2">
        <v>3</v>
      </c>
      <c r="AM5" s="2" t="s">
        <v>27</v>
      </c>
      <c r="AN5" s="2" t="s">
        <v>27</v>
      </c>
      <c r="AO5" s="2" t="s">
        <v>26</v>
      </c>
      <c r="AP5" s="2" t="s">
        <v>26</v>
      </c>
      <c r="AQ5" s="2">
        <v>3</v>
      </c>
      <c r="AR5" s="2">
        <v>3</v>
      </c>
      <c r="AS5" s="2" t="s">
        <v>25</v>
      </c>
      <c r="AT5" s="3" t="s">
        <v>25</v>
      </c>
    </row>
    <row r="6" spans="1:46" x14ac:dyDescent="0.2">
      <c r="A6" s="1">
        <v>0</v>
      </c>
      <c r="B6" s="2">
        <v>2</v>
      </c>
      <c r="C6" s="2">
        <v>3</v>
      </c>
      <c r="D6" s="2">
        <v>4</v>
      </c>
      <c r="E6" s="2">
        <v>4</v>
      </c>
      <c r="F6" s="2">
        <v>4</v>
      </c>
      <c r="G6" s="2">
        <v>4</v>
      </c>
      <c r="H6" s="2">
        <v>4</v>
      </c>
      <c r="I6" s="2">
        <v>4</v>
      </c>
      <c r="J6" s="2">
        <v>2</v>
      </c>
      <c r="K6" s="2">
        <v>4</v>
      </c>
      <c r="L6" s="2">
        <v>4</v>
      </c>
      <c r="M6" s="2">
        <v>4</v>
      </c>
      <c r="N6" s="2">
        <v>4</v>
      </c>
      <c r="O6" s="2">
        <v>4</v>
      </c>
      <c r="P6" s="2">
        <v>4</v>
      </c>
      <c r="Q6" s="2">
        <v>2</v>
      </c>
      <c r="R6" s="2">
        <v>4</v>
      </c>
      <c r="S6" s="2">
        <v>4</v>
      </c>
      <c r="T6" s="2">
        <v>4</v>
      </c>
      <c r="U6" s="2">
        <v>4</v>
      </c>
      <c r="V6" s="2">
        <v>4</v>
      </c>
      <c r="W6" s="3">
        <v>4</v>
      </c>
      <c r="X6" s="1" t="s">
        <v>25</v>
      </c>
      <c r="Y6" s="2" t="s">
        <v>27</v>
      </c>
      <c r="Z6" s="2" t="s">
        <v>27</v>
      </c>
      <c r="AA6" s="2">
        <v>2</v>
      </c>
      <c r="AB6" s="2">
        <v>2</v>
      </c>
      <c r="AC6" s="2">
        <v>2</v>
      </c>
      <c r="AD6" s="2">
        <v>2</v>
      </c>
      <c r="AE6" s="2">
        <v>3</v>
      </c>
      <c r="AF6" s="2">
        <v>2</v>
      </c>
      <c r="AG6" s="2" t="s">
        <v>27</v>
      </c>
      <c r="AH6" s="2">
        <v>2</v>
      </c>
      <c r="AI6" s="2">
        <v>1</v>
      </c>
      <c r="AJ6" s="2">
        <v>2</v>
      </c>
      <c r="AK6" s="2">
        <v>2</v>
      </c>
      <c r="AL6" s="2">
        <v>3</v>
      </c>
      <c r="AM6" s="2">
        <v>1</v>
      </c>
      <c r="AN6" s="2" t="s">
        <v>27</v>
      </c>
      <c r="AO6" s="2">
        <v>2</v>
      </c>
      <c r="AP6" s="2">
        <v>3</v>
      </c>
      <c r="AQ6" s="2">
        <v>3</v>
      </c>
      <c r="AR6" s="2">
        <v>2</v>
      </c>
      <c r="AS6" s="2">
        <v>1</v>
      </c>
      <c r="AT6" s="3">
        <v>1</v>
      </c>
    </row>
    <row r="7" spans="1:46" x14ac:dyDescent="0.2">
      <c r="A7" s="1">
        <v>4</v>
      </c>
      <c r="B7" s="2">
        <v>2</v>
      </c>
      <c r="C7" s="2">
        <v>4</v>
      </c>
      <c r="D7" s="2">
        <v>4</v>
      </c>
      <c r="E7" s="2">
        <v>3</v>
      </c>
      <c r="F7" s="2">
        <v>3</v>
      </c>
      <c r="G7" s="2">
        <v>4</v>
      </c>
      <c r="H7" s="2">
        <v>4</v>
      </c>
      <c r="I7" s="2">
        <v>2</v>
      </c>
      <c r="J7" s="2">
        <v>4</v>
      </c>
      <c r="K7" s="2">
        <v>2</v>
      </c>
      <c r="L7" s="2">
        <v>4</v>
      </c>
      <c r="M7" s="2">
        <v>4</v>
      </c>
      <c r="N7" s="2">
        <v>3</v>
      </c>
      <c r="O7" s="2">
        <v>4</v>
      </c>
      <c r="P7" s="2">
        <v>4</v>
      </c>
      <c r="Q7" s="2">
        <v>3</v>
      </c>
      <c r="R7" s="2">
        <v>3</v>
      </c>
      <c r="S7" s="2">
        <v>3</v>
      </c>
      <c r="T7" s="2">
        <v>3</v>
      </c>
      <c r="U7" s="2">
        <v>4</v>
      </c>
      <c r="V7" s="2">
        <v>1</v>
      </c>
      <c r="W7" s="3">
        <v>1</v>
      </c>
      <c r="X7" s="1">
        <v>2</v>
      </c>
      <c r="Y7" s="2">
        <v>2</v>
      </c>
      <c r="Z7" s="2">
        <v>3</v>
      </c>
      <c r="AA7" s="2" t="s">
        <v>26</v>
      </c>
      <c r="AB7" s="2">
        <v>3</v>
      </c>
      <c r="AC7" s="2">
        <v>2</v>
      </c>
      <c r="AD7" s="2">
        <v>2</v>
      </c>
      <c r="AE7" s="2">
        <v>2</v>
      </c>
      <c r="AF7" s="2">
        <v>2</v>
      </c>
      <c r="AG7" s="2">
        <v>1</v>
      </c>
      <c r="AH7" s="2">
        <v>2</v>
      </c>
      <c r="AI7" s="2">
        <v>1</v>
      </c>
      <c r="AJ7" s="2">
        <v>3</v>
      </c>
      <c r="AK7" s="2">
        <v>2</v>
      </c>
      <c r="AL7" s="2">
        <v>3</v>
      </c>
      <c r="AM7" s="2">
        <v>2</v>
      </c>
      <c r="AN7" s="2">
        <v>1</v>
      </c>
      <c r="AO7" s="2">
        <v>3</v>
      </c>
      <c r="AP7" s="2">
        <v>2</v>
      </c>
      <c r="AQ7" s="2">
        <v>2</v>
      </c>
      <c r="AR7" s="2">
        <v>3</v>
      </c>
      <c r="AS7" s="2">
        <v>3</v>
      </c>
      <c r="AT7" s="3">
        <v>2</v>
      </c>
    </row>
    <row r="8" spans="1:46" x14ac:dyDescent="0.2">
      <c r="A8" s="1">
        <v>4</v>
      </c>
      <c r="B8" s="2">
        <v>2</v>
      </c>
      <c r="C8" s="2">
        <v>3</v>
      </c>
      <c r="D8" s="2">
        <v>4</v>
      </c>
      <c r="E8" s="2">
        <v>4</v>
      </c>
      <c r="F8" s="2">
        <v>4</v>
      </c>
      <c r="G8" s="2">
        <v>2</v>
      </c>
      <c r="H8" s="2">
        <v>4</v>
      </c>
      <c r="I8" s="2">
        <v>4</v>
      </c>
      <c r="J8" s="2">
        <v>1</v>
      </c>
      <c r="K8" s="2">
        <v>3</v>
      </c>
      <c r="L8" s="2">
        <v>4</v>
      </c>
      <c r="M8" s="2">
        <v>0</v>
      </c>
      <c r="N8" s="2">
        <v>1</v>
      </c>
      <c r="O8" s="2">
        <v>4</v>
      </c>
      <c r="P8" s="2">
        <v>4</v>
      </c>
      <c r="Q8" s="2">
        <v>4</v>
      </c>
      <c r="R8" s="2">
        <v>4</v>
      </c>
      <c r="S8" s="2">
        <v>4</v>
      </c>
      <c r="T8" s="2">
        <v>4</v>
      </c>
      <c r="U8" s="2">
        <v>4</v>
      </c>
      <c r="V8" s="2">
        <v>1</v>
      </c>
      <c r="W8" s="3">
        <v>1</v>
      </c>
      <c r="X8" s="1" t="s">
        <v>26</v>
      </c>
      <c r="Y8" s="2">
        <v>1</v>
      </c>
      <c r="Z8" s="2">
        <v>1</v>
      </c>
      <c r="AA8" s="2">
        <v>3</v>
      </c>
      <c r="AB8" s="2">
        <v>3</v>
      </c>
      <c r="AC8" s="2">
        <v>2</v>
      </c>
      <c r="AD8" s="2">
        <v>2</v>
      </c>
      <c r="AE8" s="2">
        <v>3</v>
      </c>
      <c r="AF8" s="2">
        <v>3</v>
      </c>
      <c r="AG8" s="2">
        <v>2</v>
      </c>
      <c r="AH8" s="2">
        <v>3</v>
      </c>
      <c r="AI8" s="2">
        <v>3</v>
      </c>
      <c r="AJ8" s="2" t="s">
        <v>25</v>
      </c>
      <c r="AK8" s="2">
        <v>1</v>
      </c>
      <c r="AL8" s="2">
        <v>3</v>
      </c>
      <c r="AM8" s="2">
        <v>2</v>
      </c>
      <c r="AN8" s="2">
        <v>1</v>
      </c>
      <c r="AO8" s="2" t="s">
        <v>26</v>
      </c>
      <c r="AP8" s="2" t="s">
        <v>26</v>
      </c>
      <c r="AQ8" s="2">
        <v>3</v>
      </c>
      <c r="AR8" s="2">
        <v>3</v>
      </c>
      <c r="AS8" s="2">
        <v>1</v>
      </c>
      <c r="AT8" s="3" t="s">
        <v>27</v>
      </c>
    </row>
    <row r="9" spans="1:46" x14ac:dyDescent="0.2">
      <c r="A9" s="1">
        <v>4</v>
      </c>
      <c r="B9" s="2">
        <v>2</v>
      </c>
      <c r="C9" s="2">
        <v>3</v>
      </c>
      <c r="D9" s="2">
        <v>4</v>
      </c>
      <c r="E9" s="2">
        <v>4</v>
      </c>
      <c r="F9" s="2">
        <v>1</v>
      </c>
      <c r="G9" s="2">
        <v>3</v>
      </c>
      <c r="H9" s="2">
        <v>4</v>
      </c>
      <c r="I9" s="2">
        <v>4</v>
      </c>
      <c r="J9" s="2">
        <v>4</v>
      </c>
      <c r="K9" s="2">
        <v>3</v>
      </c>
      <c r="L9" s="2">
        <v>2</v>
      </c>
      <c r="M9" s="2">
        <v>3</v>
      </c>
      <c r="N9" s="2">
        <v>2</v>
      </c>
      <c r="O9" s="2">
        <v>3</v>
      </c>
      <c r="P9" s="2">
        <v>4</v>
      </c>
      <c r="Q9" s="2">
        <v>3</v>
      </c>
      <c r="R9" s="2">
        <v>4</v>
      </c>
      <c r="S9" s="2">
        <v>3</v>
      </c>
      <c r="T9" s="2">
        <v>2</v>
      </c>
      <c r="U9" s="2">
        <v>3</v>
      </c>
      <c r="V9" s="2">
        <v>3</v>
      </c>
      <c r="W9" s="3">
        <v>1</v>
      </c>
      <c r="X9" s="1">
        <v>3</v>
      </c>
      <c r="Y9" s="2">
        <v>1</v>
      </c>
      <c r="Z9" s="2">
        <v>2</v>
      </c>
      <c r="AA9" s="2">
        <v>3</v>
      </c>
      <c r="AB9" s="2">
        <v>3</v>
      </c>
      <c r="AC9" s="2">
        <v>2</v>
      </c>
      <c r="AD9" s="2">
        <v>2</v>
      </c>
      <c r="AE9" s="2" t="s">
        <v>26</v>
      </c>
      <c r="AF9" s="2" t="s">
        <v>26</v>
      </c>
      <c r="AG9" s="2">
        <v>3</v>
      </c>
      <c r="AH9" s="2">
        <v>1</v>
      </c>
      <c r="AI9" s="2">
        <v>2</v>
      </c>
      <c r="AJ9" s="2">
        <v>2</v>
      </c>
      <c r="AK9" s="2">
        <v>3</v>
      </c>
      <c r="AL9" s="2">
        <v>3</v>
      </c>
      <c r="AM9" s="2">
        <v>2</v>
      </c>
      <c r="AN9" s="2">
        <v>1</v>
      </c>
      <c r="AO9" s="2">
        <v>3</v>
      </c>
      <c r="AP9" s="2">
        <v>3</v>
      </c>
      <c r="AQ9" s="2" t="s">
        <v>26</v>
      </c>
      <c r="AR9" s="2">
        <v>2</v>
      </c>
      <c r="AS9" s="2">
        <v>1</v>
      </c>
      <c r="AT9" s="3">
        <v>1</v>
      </c>
    </row>
    <row r="10" spans="1:46" x14ac:dyDescent="0.2">
      <c r="A10" s="1">
        <v>0</v>
      </c>
      <c r="B10" s="2" t="s">
        <v>25</v>
      </c>
      <c r="C10" s="2">
        <v>1</v>
      </c>
      <c r="D10" s="2">
        <v>4</v>
      </c>
      <c r="E10" s="2">
        <v>4</v>
      </c>
      <c r="F10" s="2" t="s">
        <v>25</v>
      </c>
      <c r="G10" s="2">
        <v>4</v>
      </c>
      <c r="H10" s="2">
        <v>4</v>
      </c>
      <c r="I10" s="2">
        <v>4</v>
      </c>
      <c r="J10" s="2">
        <v>4</v>
      </c>
      <c r="K10" s="2">
        <v>4</v>
      </c>
      <c r="L10" s="2">
        <v>1</v>
      </c>
      <c r="M10" s="2">
        <v>4</v>
      </c>
      <c r="N10" s="2">
        <v>2</v>
      </c>
      <c r="O10" s="2">
        <v>4</v>
      </c>
      <c r="P10" s="2">
        <v>4</v>
      </c>
      <c r="Q10" s="2">
        <v>0</v>
      </c>
      <c r="R10" s="2">
        <v>4</v>
      </c>
      <c r="S10" s="2">
        <v>4</v>
      </c>
      <c r="T10" s="2">
        <v>4</v>
      </c>
      <c r="U10" s="2">
        <v>4</v>
      </c>
      <c r="V10" s="2">
        <v>2</v>
      </c>
      <c r="W10" s="3" t="s">
        <v>25</v>
      </c>
      <c r="X10" s="1">
        <v>2</v>
      </c>
      <c r="Y10" s="2">
        <v>1</v>
      </c>
      <c r="Z10" s="2">
        <v>1</v>
      </c>
      <c r="AA10" s="2">
        <v>2</v>
      </c>
      <c r="AB10" s="2">
        <v>2</v>
      </c>
      <c r="AC10" s="2" t="s">
        <v>25</v>
      </c>
      <c r="AD10" s="2">
        <v>2</v>
      </c>
      <c r="AE10" s="2">
        <v>2</v>
      </c>
      <c r="AF10" s="2">
        <v>2</v>
      </c>
      <c r="AG10" s="2">
        <v>1</v>
      </c>
      <c r="AH10" s="2">
        <v>1</v>
      </c>
      <c r="AI10" s="2" t="s">
        <v>27</v>
      </c>
      <c r="AJ10" s="2">
        <v>1</v>
      </c>
      <c r="AK10" s="2">
        <v>1</v>
      </c>
      <c r="AL10" s="2">
        <v>2</v>
      </c>
      <c r="AM10" s="2">
        <v>1</v>
      </c>
      <c r="AN10" s="2">
        <v>1</v>
      </c>
      <c r="AO10" s="2">
        <v>2</v>
      </c>
      <c r="AP10" s="2">
        <v>2</v>
      </c>
      <c r="AQ10" s="2">
        <v>2</v>
      </c>
      <c r="AR10" s="2">
        <v>2</v>
      </c>
      <c r="AS10" s="2">
        <v>1</v>
      </c>
      <c r="AT10" s="3" t="s">
        <v>25</v>
      </c>
    </row>
    <row r="11" spans="1:46" x14ac:dyDescent="0.2">
      <c r="A11" s="1">
        <v>0</v>
      </c>
      <c r="B11" s="2">
        <v>2</v>
      </c>
      <c r="C11" s="2" t="s">
        <v>25</v>
      </c>
      <c r="D11" s="2">
        <v>4</v>
      </c>
      <c r="E11" s="2">
        <v>4</v>
      </c>
      <c r="F11" s="2">
        <v>3</v>
      </c>
      <c r="G11" s="2">
        <v>3</v>
      </c>
      <c r="H11" s="2">
        <v>4</v>
      </c>
      <c r="I11" s="2">
        <v>4</v>
      </c>
      <c r="J11" s="2">
        <v>3</v>
      </c>
      <c r="K11" s="2">
        <v>3</v>
      </c>
      <c r="L11" s="2" t="s">
        <v>25</v>
      </c>
      <c r="M11" s="2">
        <v>3</v>
      </c>
      <c r="N11" s="2" t="s">
        <v>25</v>
      </c>
      <c r="O11" s="2">
        <v>4</v>
      </c>
      <c r="P11" s="2">
        <v>3</v>
      </c>
      <c r="Q11" s="2" t="s">
        <v>25</v>
      </c>
      <c r="R11" s="2">
        <v>4</v>
      </c>
      <c r="S11" s="2">
        <v>4</v>
      </c>
      <c r="T11" s="2">
        <v>2</v>
      </c>
      <c r="U11" s="2">
        <v>3</v>
      </c>
      <c r="V11" s="2">
        <v>4</v>
      </c>
      <c r="W11" s="3">
        <v>3</v>
      </c>
      <c r="X11" s="1" t="s">
        <v>25</v>
      </c>
      <c r="Y11" s="2">
        <v>1</v>
      </c>
      <c r="Z11" s="2" t="s">
        <v>25</v>
      </c>
      <c r="AA11" s="2" t="s">
        <v>26</v>
      </c>
      <c r="AB11" s="2" t="s">
        <v>26</v>
      </c>
      <c r="AC11" s="2">
        <v>2</v>
      </c>
      <c r="AD11" s="2">
        <v>3</v>
      </c>
      <c r="AE11" s="2" t="s">
        <v>26</v>
      </c>
      <c r="AF11" s="2" t="s">
        <v>26</v>
      </c>
      <c r="AG11" s="2">
        <v>3</v>
      </c>
      <c r="AH11" s="2">
        <v>1</v>
      </c>
      <c r="AI11" s="2" t="s">
        <v>25</v>
      </c>
      <c r="AJ11" s="2">
        <v>3</v>
      </c>
      <c r="AK11" s="2">
        <v>3</v>
      </c>
      <c r="AL11" s="2" t="s">
        <v>26</v>
      </c>
      <c r="AM11" s="2">
        <v>2</v>
      </c>
      <c r="AN11" s="2" t="s">
        <v>25</v>
      </c>
      <c r="AO11" s="2" t="s">
        <v>26</v>
      </c>
      <c r="AP11" s="2" t="s">
        <v>26</v>
      </c>
      <c r="AQ11" s="2">
        <v>2</v>
      </c>
      <c r="AR11" s="2">
        <v>3</v>
      </c>
      <c r="AS11" s="2">
        <v>1</v>
      </c>
      <c r="AT11" s="3">
        <v>2</v>
      </c>
    </row>
    <row r="12" spans="1:46" x14ac:dyDescent="0.2">
      <c r="A12" s="1">
        <v>4</v>
      </c>
      <c r="B12" s="2">
        <v>2</v>
      </c>
      <c r="C12" s="2">
        <v>3</v>
      </c>
      <c r="D12" s="2">
        <v>4</v>
      </c>
      <c r="E12" s="2">
        <v>4</v>
      </c>
      <c r="F12" s="2">
        <v>4</v>
      </c>
      <c r="G12" s="2">
        <v>4</v>
      </c>
      <c r="H12" s="2">
        <v>4</v>
      </c>
      <c r="I12" s="2">
        <v>4</v>
      </c>
      <c r="J12" s="2">
        <v>3</v>
      </c>
      <c r="K12" s="2">
        <v>4</v>
      </c>
      <c r="L12" s="2">
        <v>4</v>
      </c>
      <c r="M12" s="2">
        <v>4</v>
      </c>
      <c r="N12" s="2">
        <v>4</v>
      </c>
      <c r="O12" s="2">
        <v>4</v>
      </c>
      <c r="P12" s="2">
        <v>4</v>
      </c>
      <c r="Q12" s="2">
        <v>4</v>
      </c>
      <c r="R12" s="2">
        <v>4</v>
      </c>
      <c r="S12" s="2">
        <v>4</v>
      </c>
      <c r="T12" s="2">
        <v>4</v>
      </c>
      <c r="U12" s="2">
        <v>4</v>
      </c>
      <c r="V12" s="2">
        <v>3</v>
      </c>
      <c r="W12" s="3">
        <v>4</v>
      </c>
      <c r="X12" s="1">
        <v>2</v>
      </c>
      <c r="Y12" s="2" t="s">
        <v>27</v>
      </c>
      <c r="Z12" s="2">
        <v>2</v>
      </c>
      <c r="AA12" s="2">
        <v>2</v>
      </c>
      <c r="AB12" s="2">
        <v>1</v>
      </c>
      <c r="AC12" s="2">
        <v>1</v>
      </c>
      <c r="AD12" s="2">
        <v>1</v>
      </c>
      <c r="AE12" s="2">
        <v>2</v>
      </c>
      <c r="AF12" s="2">
        <v>2</v>
      </c>
      <c r="AG12" s="2">
        <v>1</v>
      </c>
      <c r="AH12" s="2">
        <v>2</v>
      </c>
      <c r="AI12" s="2">
        <v>2</v>
      </c>
      <c r="AJ12" s="2">
        <v>2</v>
      </c>
      <c r="AK12" s="2">
        <v>2</v>
      </c>
      <c r="AL12" s="2">
        <v>3</v>
      </c>
      <c r="AM12" s="2">
        <v>1</v>
      </c>
      <c r="AN12" s="2" t="s">
        <v>27</v>
      </c>
      <c r="AO12" s="2">
        <v>2</v>
      </c>
      <c r="AP12" s="2">
        <v>2</v>
      </c>
      <c r="AQ12" s="2">
        <v>2</v>
      </c>
      <c r="AR12" s="2">
        <v>2</v>
      </c>
      <c r="AS12" s="2">
        <v>1</v>
      </c>
      <c r="AT12" s="3">
        <v>1</v>
      </c>
    </row>
    <row r="13" spans="1:46" x14ac:dyDescent="0.2">
      <c r="A13" s="1">
        <v>4</v>
      </c>
      <c r="B13" s="2">
        <v>3</v>
      </c>
      <c r="C13" s="2">
        <v>4</v>
      </c>
      <c r="D13" s="2">
        <v>4</v>
      </c>
      <c r="E13" s="2">
        <v>4</v>
      </c>
      <c r="F13" s="2">
        <v>3</v>
      </c>
      <c r="G13" s="2">
        <v>4</v>
      </c>
      <c r="H13" s="2">
        <v>4</v>
      </c>
      <c r="I13" s="2">
        <v>4</v>
      </c>
      <c r="J13" s="2">
        <v>3</v>
      </c>
      <c r="K13" s="2" t="s">
        <v>25</v>
      </c>
      <c r="L13" s="2">
        <v>4</v>
      </c>
      <c r="M13" s="2">
        <v>3</v>
      </c>
      <c r="N13" s="2">
        <v>3</v>
      </c>
      <c r="O13" s="2">
        <v>4</v>
      </c>
      <c r="P13" s="2">
        <v>4</v>
      </c>
      <c r="Q13" s="2">
        <v>4</v>
      </c>
      <c r="R13" s="2">
        <v>4</v>
      </c>
      <c r="S13" s="2">
        <v>4</v>
      </c>
      <c r="T13" s="2">
        <v>2</v>
      </c>
      <c r="U13" s="2">
        <v>4</v>
      </c>
      <c r="V13" s="2">
        <v>2</v>
      </c>
      <c r="W13" s="3">
        <v>2</v>
      </c>
      <c r="X13" s="1">
        <v>1</v>
      </c>
      <c r="Y13" s="2" t="s">
        <v>27</v>
      </c>
      <c r="Z13" s="2">
        <v>1</v>
      </c>
      <c r="AA13" s="2">
        <v>2</v>
      </c>
      <c r="AB13" s="2">
        <v>3</v>
      </c>
      <c r="AC13" s="2" t="s">
        <v>27</v>
      </c>
      <c r="AD13" s="2">
        <v>1</v>
      </c>
      <c r="AE13" s="2">
        <v>2</v>
      </c>
      <c r="AF13" s="2">
        <v>2</v>
      </c>
      <c r="AG13" s="2" t="s">
        <v>27</v>
      </c>
      <c r="AH13" s="2" t="s">
        <v>27</v>
      </c>
      <c r="AI13" s="2">
        <v>1</v>
      </c>
      <c r="AJ13" s="2">
        <v>2</v>
      </c>
      <c r="AK13" s="2">
        <v>1</v>
      </c>
      <c r="AL13" s="2">
        <v>2</v>
      </c>
      <c r="AM13" s="2">
        <v>1</v>
      </c>
      <c r="AN13" s="2">
        <v>1</v>
      </c>
      <c r="AO13" s="2">
        <v>3</v>
      </c>
      <c r="AP13" s="2">
        <v>3</v>
      </c>
      <c r="AQ13" s="2">
        <v>1</v>
      </c>
      <c r="AR13" s="2">
        <v>2</v>
      </c>
      <c r="AS13" s="2" t="s">
        <v>27</v>
      </c>
      <c r="AT13" s="3" t="s">
        <v>27</v>
      </c>
    </row>
    <row r="14" spans="1:46" x14ac:dyDescent="0.2">
      <c r="A14" s="1">
        <v>0</v>
      </c>
      <c r="B14" s="2">
        <v>2</v>
      </c>
      <c r="C14" s="2">
        <v>0</v>
      </c>
      <c r="D14" s="2">
        <v>4</v>
      </c>
      <c r="E14" s="2">
        <v>4</v>
      </c>
      <c r="F14" s="2">
        <v>2</v>
      </c>
      <c r="G14" s="2">
        <v>4</v>
      </c>
      <c r="H14" s="2">
        <v>4</v>
      </c>
      <c r="I14" s="2">
        <v>4</v>
      </c>
      <c r="J14" s="2">
        <v>3</v>
      </c>
      <c r="K14" s="2">
        <v>3</v>
      </c>
      <c r="L14" s="2">
        <v>0</v>
      </c>
      <c r="M14" s="2">
        <v>4</v>
      </c>
      <c r="N14" s="2">
        <v>1</v>
      </c>
      <c r="O14" s="2">
        <v>3</v>
      </c>
      <c r="P14" s="2">
        <v>2</v>
      </c>
      <c r="Q14" s="2">
        <v>0</v>
      </c>
      <c r="R14" s="2">
        <v>2</v>
      </c>
      <c r="S14" s="2">
        <v>4</v>
      </c>
      <c r="T14" s="2">
        <v>4</v>
      </c>
      <c r="U14" s="2">
        <v>4</v>
      </c>
      <c r="V14" s="2">
        <v>2</v>
      </c>
      <c r="W14" s="3">
        <v>1</v>
      </c>
      <c r="X14" s="1" t="s">
        <v>25</v>
      </c>
      <c r="Y14" s="2">
        <v>1</v>
      </c>
      <c r="Z14" s="2">
        <v>2</v>
      </c>
      <c r="AA14" s="2">
        <v>2</v>
      </c>
      <c r="AB14" s="2">
        <v>3</v>
      </c>
      <c r="AC14" s="2">
        <v>1</v>
      </c>
      <c r="AD14" s="2">
        <v>3</v>
      </c>
      <c r="AE14" s="2">
        <v>2</v>
      </c>
      <c r="AF14" s="2">
        <v>1</v>
      </c>
      <c r="AG14" s="2" t="s">
        <v>27</v>
      </c>
      <c r="AH14" s="2">
        <v>2</v>
      </c>
      <c r="AI14" s="2">
        <v>1</v>
      </c>
      <c r="AJ14" s="2">
        <v>2</v>
      </c>
      <c r="AK14" s="2">
        <v>2</v>
      </c>
      <c r="AL14" s="2" t="s">
        <v>26</v>
      </c>
      <c r="AM14" s="2">
        <v>1</v>
      </c>
      <c r="AN14" s="2" t="s">
        <v>27</v>
      </c>
      <c r="AO14" s="2">
        <v>2</v>
      </c>
      <c r="AP14" s="2">
        <v>2</v>
      </c>
      <c r="AQ14" s="2">
        <v>2</v>
      </c>
      <c r="AR14" s="2">
        <v>1</v>
      </c>
      <c r="AS14" s="2">
        <v>1</v>
      </c>
      <c r="AT14" s="3">
        <v>1</v>
      </c>
    </row>
    <row r="15" spans="1:46" x14ac:dyDescent="0.2">
      <c r="A15" s="1">
        <v>0</v>
      </c>
      <c r="B15" s="2" t="s">
        <v>25</v>
      </c>
      <c r="C15" s="2" t="s">
        <v>25</v>
      </c>
      <c r="D15" s="2">
        <v>4</v>
      </c>
      <c r="E15" s="2">
        <v>2</v>
      </c>
      <c r="F15" s="2" t="s">
        <v>25</v>
      </c>
      <c r="G15" s="2">
        <v>4</v>
      </c>
      <c r="H15" s="2">
        <v>4</v>
      </c>
      <c r="I15" s="2">
        <v>4</v>
      </c>
      <c r="J15" s="2">
        <v>4</v>
      </c>
      <c r="K15" s="2">
        <v>4</v>
      </c>
      <c r="L15" s="2" t="s">
        <v>25</v>
      </c>
      <c r="M15" s="2">
        <v>3</v>
      </c>
      <c r="N15" s="2">
        <v>1</v>
      </c>
      <c r="O15" s="2">
        <v>1</v>
      </c>
      <c r="P15" s="2">
        <v>4</v>
      </c>
      <c r="Q15" s="2" t="s">
        <v>25</v>
      </c>
      <c r="R15" s="2">
        <v>4</v>
      </c>
      <c r="S15" s="2">
        <v>2</v>
      </c>
      <c r="T15" s="2">
        <v>2</v>
      </c>
      <c r="U15" s="2">
        <v>4</v>
      </c>
      <c r="V15" s="2">
        <v>3</v>
      </c>
      <c r="W15" s="3">
        <v>2</v>
      </c>
      <c r="X15" s="1" t="s">
        <v>25</v>
      </c>
      <c r="Y15" s="2" t="s">
        <v>25</v>
      </c>
      <c r="Z15" s="2" t="s">
        <v>25</v>
      </c>
      <c r="AA15" s="2" t="s">
        <v>27</v>
      </c>
      <c r="AB15" s="2">
        <v>1</v>
      </c>
      <c r="AC15" s="2" t="s">
        <v>27</v>
      </c>
      <c r="AD15" s="2" t="s">
        <v>27</v>
      </c>
      <c r="AE15" s="2" t="s">
        <v>27</v>
      </c>
      <c r="AF15" s="2" t="s">
        <v>27</v>
      </c>
      <c r="AG15" s="2" t="s">
        <v>27</v>
      </c>
      <c r="AH15" s="2">
        <v>2</v>
      </c>
      <c r="AI15" s="2">
        <v>2</v>
      </c>
      <c r="AJ15" s="2">
        <v>2</v>
      </c>
      <c r="AK15" s="2" t="s">
        <v>25</v>
      </c>
      <c r="AL15" s="2">
        <v>3</v>
      </c>
      <c r="AM15" s="2" t="s">
        <v>27</v>
      </c>
      <c r="AN15" s="2" t="s">
        <v>27</v>
      </c>
      <c r="AO15" s="2">
        <v>1</v>
      </c>
      <c r="AP15" s="2">
        <v>1</v>
      </c>
      <c r="AQ15" s="2">
        <v>2</v>
      </c>
      <c r="AR15" s="2" t="s">
        <v>27</v>
      </c>
      <c r="AS15" s="2">
        <v>1</v>
      </c>
      <c r="AT15" s="3" t="s">
        <v>25</v>
      </c>
    </row>
    <row r="16" spans="1:46" x14ac:dyDescent="0.2">
      <c r="A16" s="1">
        <v>4</v>
      </c>
      <c r="B16" s="2">
        <v>2</v>
      </c>
      <c r="C16" s="2">
        <v>3</v>
      </c>
      <c r="D16" s="2">
        <v>4</v>
      </c>
      <c r="E16" s="2">
        <v>4</v>
      </c>
      <c r="F16" s="2">
        <v>3</v>
      </c>
      <c r="G16" s="2">
        <v>4</v>
      </c>
      <c r="H16" s="2">
        <v>4</v>
      </c>
      <c r="I16" s="2">
        <v>4</v>
      </c>
      <c r="J16" s="2" t="s">
        <v>25</v>
      </c>
      <c r="K16" s="2" t="s">
        <v>25</v>
      </c>
      <c r="L16" s="2">
        <v>3</v>
      </c>
      <c r="M16" s="2" t="s">
        <v>25</v>
      </c>
      <c r="N16" s="2" t="s">
        <v>25</v>
      </c>
      <c r="O16" s="2">
        <v>3</v>
      </c>
      <c r="P16" s="2">
        <v>4</v>
      </c>
      <c r="Q16" s="2">
        <v>4</v>
      </c>
      <c r="R16" s="2">
        <v>4</v>
      </c>
      <c r="S16" s="2">
        <v>4</v>
      </c>
      <c r="T16" s="2" t="s">
        <v>25</v>
      </c>
      <c r="U16" s="2" t="s">
        <v>25</v>
      </c>
      <c r="V16" s="2" t="s">
        <v>25</v>
      </c>
      <c r="W16" s="3" t="s">
        <v>25</v>
      </c>
      <c r="X16" s="1">
        <v>1</v>
      </c>
      <c r="Y16" s="2" t="s">
        <v>25</v>
      </c>
      <c r="Z16" s="2" t="s">
        <v>25</v>
      </c>
      <c r="AA16" s="2">
        <v>3</v>
      </c>
      <c r="AB16" s="2">
        <v>3</v>
      </c>
      <c r="AC16" s="2">
        <v>1</v>
      </c>
      <c r="AD16" s="2">
        <v>1</v>
      </c>
      <c r="AE16" s="2">
        <v>2</v>
      </c>
      <c r="AF16" s="2">
        <v>1</v>
      </c>
      <c r="AG16" s="2" t="s">
        <v>27</v>
      </c>
      <c r="AH16" s="2">
        <v>2</v>
      </c>
      <c r="AI16" s="2">
        <v>1</v>
      </c>
      <c r="AJ16" s="2" t="s">
        <v>25</v>
      </c>
      <c r="AK16" s="2" t="s">
        <v>25</v>
      </c>
      <c r="AL16" s="2">
        <v>1</v>
      </c>
      <c r="AM16" s="2">
        <v>1</v>
      </c>
      <c r="AN16" s="2" t="s">
        <v>27</v>
      </c>
      <c r="AO16" s="2">
        <v>2</v>
      </c>
      <c r="AP16" s="2" t="s">
        <v>26</v>
      </c>
      <c r="AQ16" s="2">
        <v>2</v>
      </c>
      <c r="AR16" s="2">
        <v>1</v>
      </c>
      <c r="AS16" s="2">
        <v>1</v>
      </c>
      <c r="AT16" s="3">
        <v>1</v>
      </c>
    </row>
    <row r="17" spans="1:46" x14ac:dyDescent="0.2">
      <c r="A17" s="1">
        <v>0</v>
      </c>
      <c r="B17" s="2" t="s">
        <v>25</v>
      </c>
      <c r="C17" s="2" t="s">
        <v>25</v>
      </c>
      <c r="D17" s="2">
        <v>4</v>
      </c>
      <c r="E17" s="2">
        <v>4</v>
      </c>
      <c r="F17" s="2">
        <v>3</v>
      </c>
      <c r="G17" s="2">
        <v>4</v>
      </c>
      <c r="H17" s="2">
        <v>4</v>
      </c>
      <c r="I17" s="2">
        <v>4</v>
      </c>
      <c r="J17" s="2">
        <v>4</v>
      </c>
      <c r="K17" s="2" t="s">
        <v>25</v>
      </c>
      <c r="L17" s="2">
        <v>0</v>
      </c>
      <c r="M17" s="2">
        <v>4</v>
      </c>
      <c r="N17" s="2">
        <v>1</v>
      </c>
      <c r="O17" s="2">
        <v>4</v>
      </c>
      <c r="P17" s="2">
        <v>4</v>
      </c>
      <c r="Q17" s="2">
        <v>2</v>
      </c>
      <c r="R17" s="2">
        <v>4</v>
      </c>
      <c r="S17" s="2">
        <v>4</v>
      </c>
      <c r="T17" s="2" t="s">
        <v>25</v>
      </c>
      <c r="U17" s="2">
        <v>4</v>
      </c>
      <c r="V17" s="2">
        <v>4</v>
      </c>
      <c r="W17" s="3" t="s">
        <v>25</v>
      </c>
      <c r="X17" s="1">
        <v>3</v>
      </c>
      <c r="Y17" s="2" t="s">
        <v>25</v>
      </c>
      <c r="Z17" s="2" t="s">
        <v>25</v>
      </c>
      <c r="AA17" s="2" t="s">
        <v>26</v>
      </c>
      <c r="AB17" s="2">
        <v>2</v>
      </c>
      <c r="AC17" s="2" t="s">
        <v>25</v>
      </c>
      <c r="AD17" s="2">
        <v>3</v>
      </c>
      <c r="AE17" s="2">
        <v>2</v>
      </c>
      <c r="AF17" s="2">
        <v>2</v>
      </c>
      <c r="AG17" s="2">
        <v>2</v>
      </c>
      <c r="AH17" s="2" t="s">
        <v>25</v>
      </c>
      <c r="AI17" s="2" t="s">
        <v>25</v>
      </c>
      <c r="AJ17" s="2" t="s">
        <v>26</v>
      </c>
      <c r="AK17" s="2" t="s">
        <v>25</v>
      </c>
      <c r="AL17" s="2" t="s">
        <v>26</v>
      </c>
      <c r="AM17" s="2">
        <v>2</v>
      </c>
      <c r="AN17" s="2">
        <v>2</v>
      </c>
      <c r="AO17" s="2" t="s">
        <v>26</v>
      </c>
      <c r="AP17" s="2">
        <v>3</v>
      </c>
      <c r="AQ17" s="2">
        <v>3</v>
      </c>
      <c r="AR17" s="2">
        <v>3</v>
      </c>
      <c r="AS17" s="2" t="s">
        <v>25</v>
      </c>
      <c r="AT17" s="3" t="s">
        <v>25</v>
      </c>
    </row>
    <row r="18" spans="1:46" x14ac:dyDescent="0.2">
      <c r="A18" s="1">
        <v>4</v>
      </c>
      <c r="B18" s="2">
        <v>3</v>
      </c>
      <c r="C18" s="2">
        <v>4</v>
      </c>
      <c r="D18" s="2">
        <v>4</v>
      </c>
      <c r="E18" s="2">
        <v>2</v>
      </c>
      <c r="F18" s="2">
        <v>2</v>
      </c>
      <c r="G18" s="2">
        <v>4</v>
      </c>
      <c r="H18" s="2">
        <v>4</v>
      </c>
      <c r="I18" s="2">
        <v>4</v>
      </c>
      <c r="J18" s="2">
        <v>3</v>
      </c>
      <c r="K18" s="2">
        <v>0</v>
      </c>
      <c r="L18" s="2">
        <v>4</v>
      </c>
      <c r="M18" s="2" t="s">
        <v>25</v>
      </c>
      <c r="N18" s="2">
        <v>4</v>
      </c>
      <c r="O18" s="2">
        <v>4</v>
      </c>
      <c r="P18" s="2">
        <v>4</v>
      </c>
      <c r="Q18" s="2">
        <v>4</v>
      </c>
      <c r="R18" s="2">
        <v>3</v>
      </c>
      <c r="S18" s="2">
        <v>4</v>
      </c>
      <c r="T18" s="2">
        <v>0</v>
      </c>
      <c r="U18" s="2">
        <v>4</v>
      </c>
      <c r="V18" s="2">
        <v>2</v>
      </c>
      <c r="W18" s="3">
        <v>2</v>
      </c>
      <c r="X18" s="1" t="s">
        <v>27</v>
      </c>
      <c r="Y18" s="2">
        <v>1</v>
      </c>
      <c r="Z18" s="2" t="s">
        <v>27</v>
      </c>
      <c r="AA18" s="2">
        <v>2</v>
      </c>
      <c r="AB18" s="2">
        <v>1</v>
      </c>
      <c r="AC18" s="2" t="s">
        <v>27</v>
      </c>
      <c r="AD18" s="2" t="s">
        <v>27</v>
      </c>
      <c r="AE18" s="2">
        <v>2</v>
      </c>
      <c r="AF18" s="2">
        <v>3</v>
      </c>
      <c r="AG18" s="2" t="s">
        <v>27</v>
      </c>
      <c r="AH18" s="2" t="s">
        <v>25</v>
      </c>
      <c r="AI18" s="2" t="s">
        <v>27</v>
      </c>
      <c r="AJ18" s="2" t="s">
        <v>25</v>
      </c>
      <c r="AK18" s="2">
        <v>1</v>
      </c>
      <c r="AL18" s="2">
        <v>1</v>
      </c>
      <c r="AM18" s="2" t="s">
        <v>27</v>
      </c>
      <c r="AN18" s="2" t="s">
        <v>27</v>
      </c>
      <c r="AO18" s="2">
        <v>3</v>
      </c>
      <c r="AP18" s="2">
        <v>2</v>
      </c>
      <c r="AQ18" s="2" t="s">
        <v>25</v>
      </c>
      <c r="AR18" s="2">
        <v>2</v>
      </c>
      <c r="AS18" s="2" t="s">
        <v>27</v>
      </c>
      <c r="AT18" s="3" t="s">
        <v>27</v>
      </c>
    </row>
    <row r="19" spans="1:46" x14ac:dyDescent="0.2">
      <c r="A19" s="1">
        <v>2</v>
      </c>
      <c r="B19" s="2">
        <v>3</v>
      </c>
      <c r="C19" s="2" t="s">
        <v>25</v>
      </c>
      <c r="D19" s="2">
        <v>1</v>
      </c>
      <c r="E19" s="2" t="s">
        <v>25</v>
      </c>
      <c r="F19" s="2">
        <v>3</v>
      </c>
      <c r="G19" s="2">
        <v>4</v>
      </c>
      <c r="H19" s="2">
        <v>4</v>
      </c>
      <c r="I19" s="2">
        <v>4</v>
      </c>
      <c r="J19" s="2">
        <v>3</v>
      </c>
      <c r="K19" s="2">
        <v>4</v>
      </c>
      <c r="L19" s="2">
        <v>4</v>
      </c>
      <c r="M19" s="2">
        <v>3</v>
      </c>
      <c r="N19" s="2">
        <v>2</v>
      </c>
      <c r="O19" s="2">
        <v>4</v>
      </c>
      <c r="P19" s="2">
        <v>4</v>
      </c>
      <c r="Q19" s="2">
        <v>4</v>
      </c>
      <c r="R19" s="2">
        <v>4</v>
      </c>
      <c r="S19" s="2">
        <v>3</v>
      </c>
      <c r="T19" s="2">
        <v>3</v>
      </c>
      <c r="U19" s="2">
        <v>4</v>
      </c>
      <c r="V19" s="2">
        <v>3</v>
      </c>
      <c r="W19" s="3">
        <v>3</v>
      </c>
      <c r="X19" s="1">
        <v>3</v>
      </c>
      <c r="Y19" s="2">
        <v>1</v>
      </c>
      <c r="Z19" s="2" t="s">
        <v>25</v>
      </c>
      <c r="AA19" s="2">
        <v>2</v>
      </c>
      <c r="AB19" s="2" t="s">
        <v>25</v>
      </c>
      <c r="AC19" s="2">
        <v>1</v>
      </c>
      <c r="AD19" s="2" t="s">
        <v>27</v>
      </c>
      <c r="AE19" s="2">
        <v>3</v>
      </c>
      <c r="AF19" s="2">
        <v>3</v>
      </c>
      <c r="AG19" s="2" t="s">
        <v>27</v>
      </c>
      <c r="AH19" s="2">
        <v>2</v>
      </c>
      <c r="AI19" s="2">
        <v>1</v>
      </c>
      <c r="AJ19" s="2">
        <v>2</v>
      </c>
      <c r="AK19" s="2">
        <v>2</v>
      </c>
      <c r="AL19" s="2" t="s">
        <v>26</v>
      </c>
      <c r="AM19" s="2">
        <v>1</v>
      </c>
      <c r="AN19" s="2" t="s">
        <v>27</v>
      </c>
      <c r="AO19" s="2">
        <v>3</v>
      </c>
      <c r="AP19" s="2" t="s">
        <v>26</v>
      </c>
      <c r="AQ19" s="2">
        <v>3</v>
      </c>
      <c r="AR19" s="2">
        <v>2</v>
      </c>
      <c r="AS19" s="2">
        <v>1</v>
      </c>
      <c r="AT19" s="3">
        <v>1</v>
      </c>
    </row>
    <row r="20" spans="1:46" x14ac:dyDescent="0.2">
      <c r="A20" s="1">
        <v>0</v>
      </c>
      <c r="B20" s="2">
        <v>2</v>
      </c>
      <c r="C20" s="2">
        <v>4</v>
      </c>
      <c r="D20" s="2">
        <v>4</v>
      </c>
      <c r="E20" s="2">
        <v>3</v>
      </c>
      <c r="F20" s="2">
        <v>2</v>
      </c>
      <c r="G20" s="2">
        <v>2</v>
      </c>
      <c r="H20" s="2">
        <v>3</v>
      </c>
      <c r="I20" s="2">
        <v>4</v>
      </c>
      <c r="J20" s="2">
        <v>1</v>
      </c>
      <c r="K20" s="2">
        <v>1</v>
      </c>
      <c r="L20" s="2">
        <v>1</v>
      </c>
      <c r="M20" s="2">
        <v>4</v>
      </c>
      <c r="N20" s="2">
        <v>0</v>
      </c>
      <c r="O20" s="2">
        <v>4</v>
      </c>
      <c r="P20" s="2">
        <v>4</v>
      </c>
      <c r="Q20" s="2">
        <v>2</v>
      </c>
      <c r="R20" s="2">
        <v>4</v>
      </c>
      <c r="S20" s="2">
        <v>4</v>
      </c>
      <c r="T20" s="2">
        <v>2</v>
      </c>
      <c r="U20" s="2">
        <v>3</v>
      </c>
      <c r="V20" s="2">
        <v>2</v>
      </c>
      <c r="W20" s="3">
        <v>2</v>
      </c>
      <c r="X20" s="1" t="s">
        <v>25</v>
      </c>
      <c r="Y20" s="2" t="s">
        <v>27</v>
      </c>
      <c r="Z20" s="2">
        <v>3</v>
      </c>
      <c r="AA20" s="2">
        <v>2</v>
      </c>
      <c r="AB20" s="2">
        <v>3</v>
      </c>
      <c r="AC20" s="2">
        <v>1</v>
      </c>
      <c r="AD20" s="2">
        <v>2</v>
      </c>
      <c r="AE20" s="2">
        <v>3</v>
      </c>
      <c r="AF20" s="2">
        <v>3</v>
      </c>
      <c r="AG20" s="2">
        <v>2</v>
      </c>
      <c r="AH20" s="2">
        <v>3</v>
      </c>
      <c r="AI20" s="2">
        <v>1</v>
      </c>
      <c r="AJ20" s="2">
        <v>2</v>
      </c>
      <c r="AK20" s="2" t="s">
        <v>25</v>
      </c>
      <c r="AL20" s="2">
        <v>2</v>
      </c>
      <c r="AM20" s="2">
        <v>2</v>
      </c>
      <c r="AN20" s="2" t="s">
        <v>27</v>
      </c>
      <c r="AO20" s="2">
        <v>3</v>
      </c>
      <c r="AP20" s="2">
        <v>3</v>
      </c>
      <c r="AQ20" s="2">
        <v>2</v>
      </c>
      <c r="AR20" s="2">
        <v>3</v>
      </c>
      <c r="AS20" s="2">
        <v>1</v>
      </c>
      <c r="AT20" s="3" t="s">
        <v>25</v>
      </c>
    </row>
    <row r="21" spans="1:46" x14ac:dyDescent="0.2">
      <c r="A21" s="1">
        <v>0</v>
      </c>
      <c r="B21" s="2">
        <v>2</v>
      </c>
      <c r="C21" s="2">
        <v>1</v>
      </c>
      <c r="D21" s="2">
        <v>4</v>
      </c>
      <c r="E21" s="2">
        <v>4</v>
      </c>
      <c r="F21" s="2">
        <v>2</v>
      </c>
      <c r="G21" s="2">
        <v>3</v>
      </c>
      <c r="H21" s="2">
        <v>4</v>
      </c>
      <c r="I21" s="2">
        <v>4</v>
      </c>
      <c r="J21" s="2">
        <v>2</v>
      </c>
      <c r="K21" s="2">
        <v>2</v>
      </c>
      <c r="L21" s="2">
        <v>0</v>
      </c>
      <c r="M21" s="2">
        <v>2</v>
      </c>
      <c r="N21" s="2">
        <v>2</v>
      </c>
      <c r="O21" s="2">
        <v>2</v>
      </c>
      <c r="P21" s="2">
        <v>3</v>
      </c>
      <c r="Q21" s="2">
        <v>0</v>
      </c>
      <c r="R21" s="2">
        <v>2</v>
      </c>
      <c r="S21" s="2">
        <v>4</v>
      </c>
      <c r="T21" s="2">
        <v>2</v>
      </c>
      <c r="U21" s="2">
        <v>4</v>
      </c>
      <c r="V21" s="2">
        <v>3</v>
      </c>
      <c r="W21" s="3">
        <v>1</v>
      </c>
      <c r="X21" s="1" t="s">
        <v>25</v>
      </c>
      <c r="Y21" s="2" t="s">
        <v>25</v>
      </c>
      <c r="Z21" s="2" t="s">
        <v>25</v>
      </c>
      <c r="AA21" s="2">
        <v>1</v>
      </c>
      <c r="AB21" s="2">
        <v>1</v>
      </c>
      <c r="AC21" s="2" t="s">
        <v>25</v>
      </c>
      <c r="AD21" s="2">
        <v>1</v>
      </c>
      <c r="AE21" s="2">
        <v>1</v>
      </c>
      <c r="AF21" s="2" t="s">
        <v>27</v>
      </c>
      <c r="AG21" s="2">
        <v>1</v>
      </c>
      <c r="AH21" s="2">
        <v>2</v>
      </c>
      <c r="AI21" s="2" t="s">
        <v>25</v>
      </c>
      <c r="AJ21" s="2">
        <v>2</v>
      </c>
      <c r="AK21" s="2">
        <v>3</v>
      </c>
      <c r="AL21" s="2">
        <v>3</v>
      </c>
      <c r="AM21" s="2">
        <v>2</v>
      </c>
      <c r="AN21" s="2" t="s">
        <v>25</v>
      </c>
      <c r="AO21" s="2">
        <v>2</v>
      </c>
      <c r="AP21" s="2">
        <v>3</v>
      </c>
      <c r="AQ21" s="2">
        <v>3</v>
      </c>
      <c r="AR21" s="2" t="s">
        <v>27</v>
      </c>
      <c r="AS21" s="2" t="s">
        <v>27</v>
      </c>
      <c r="AT21" s="3" t="s">
        <v>27</v>
      </c>
    </row>
    <row r="22" spans="1:46" x14ac:dyDescent="0.2">
      <c r="A22" s="1">
        <v>4</v>
      </c>
      <c r="B22" s="2">
        <v>1</v>
      </c>
      <c r="C22" s="2">
        <v>2</v>
      </c>
      <c r="D22" s="2">
        <v>2</v>
      </c>
      <c r="E22" s="2">
        <v>3</v>
      </c>
      <c r="F22" s="2">
        <v>2</v>
      </c>
      <c r="G22" s="2">
        <v>3</v>
      </c>
      <c r="H22" s="2">
        <v>4</v>
      </c>
      <c r="I22" s="2">
        <v>3</v>
      </c>
      <c r="J22" s="2">
        <v>2</v>
      </c>
      <c r="K22" s="2">
        <v>4</v>
      </c>
      <c r="L22" s="2" t="s">
        <v>25</v>
      </c>
      <c r="M22" s="2">
        <v>2</v>
      </c>
      <c r="N22" s="2">
        <v>4</v>
      </c>
      <c r="O22" s="2">
        <v>3</v>
      </c>
      <c r="P22" s="2">
        <v>4</v>
      </c>
      <c r="Q22" s="2">
        <v>4</v>
      </c>
      <c r="R22" s="2">
        <v>4</v>
      </c>
      <c r="S22" s="2">
        <v>2</v>
      </c>
      <c r="T22" s="2">
        <v>3</v>
      </c>
      <c r="U22" s="2">
        <v>4</v>
      </c>
      <c r="V22" s="2">
        <v>1</v>
      </c>
      <c r="W22" s="3">
        <v>0</v>
      </c>
      <c r="X22" s="1">
        <v>2</v>
      </c>
      <c r="Y22" s="2" t="s">
        <v>27</v>
      </c>
      <c r="Z22" s="2" t="s">
        <v>27</v>
      </c>
      <c r="AA22" s="2">
        <v>1</v>
      </c>
      <c r="AB22" s="2">
        <v>2</v>
      </c>
      <c r="AC22" s="2">
        <v>1</v>
      </c>
      <c r="AD22" s="2">
        <v>2</v>
      </c>
      <c r="AE22" s="2">
        <v>2</v>
      </c>
      <c r="AF22" s="2">
        <v>1</v>
      </c>
      <c r="AG22" s="2">
        <v>1</v>
      </c>
      <c r="AH22" s="2">
        <v>1</v>
      </c>
      <c r="AI22" s="2" t="s">
        <v>27</v>
      </c>
      <c r="AJ22" s="2">
        <v>1</v>
      </c>
      <c r="AK22" s="2">
        <v>2</v>
      </c>
      <c r="AL22" s="2">
        <v>3</v>
      </c>
      <c r="AM22" s="2">
        <v>1</v>
      </c>
      <c r="AN22" s="2" t="s">
        <v>27</v>
      </c>
      <c r="AO22" s="2">
        <v>1</v>
      </c>
      <c r="AP22" s="2">
        <v>1</v>
      </c>
      <c r="AQ22" s="2">
        <v>2</v>
      </c>
      <c r="AR22" s="2">
        <v>1</v>
      </c>
      <c r="AS22" s="2">
        <v>1</v>
      </c>
      <c r="AT22" s="3">
        <v>1</v>
      </c>
    </row>
    <row r="23" spans="1:46" x14ac:dyDescent="0.2">
      <c r="A23" s="1">
        <v>0</v>
      </c>
      <c r="B23" s="2">
        <v>2</v>
      </c>
      <c r="C23" s="2">
        <v>1</v>
      </c>
      <c r="D23" s="2">
        <v>4</v>
      </c>
      <c r="E23" s="2">
        <v>4</v>
      </c>
      <c r="F23" s="2">
        <v>1</v>
      </c>
      <c r="G23" s="2">
        <v>3</v>
      </c>
      <c r="H23" s="2">
        <v>3</v>
      </c>
      <c r="I23" s="2">
        <v>4</v>
      </c>
      <c r="J23" s="2">
        <v>3</v>
      </c>
      <c r="K23" s="2">
        <v>2</v>
      </c>
      <c r="L23" s="2">
        <v>2</v>
      </c>
      <c r="M23" s="2">
        <v>2</v>
      </c>
      <c r="N23" s="2">
        <v>2</v>
      </c>
      <c r="O23" s="2">
        <v>2</v>
      </c>
      <c r="P23" s="2">
        <v>4</v>
      </c>
      <c r="Q23" s="2">
        <v>4</v>
      </c>
      <c r="R23" s="2">
        <v>2</v>
      </c>
      <c r="S23" s="2">
        <v>4</v>
      </c>
      <c r="T23" s="2">
        <v>4</v>
      </c>
      <c r="U23" s="2">
        <v>4</v>
      </c>
      <c r="V23" s="2">
        <v>3</v>
      </c>
      <c r="W23" s="3">
        <v>1</v>
      </c>
      <c r="X23" s="1">
        <v>3</v>
      </c>
      <c r="Y23" s="2" t="s">
        <v>27</v>
      </c>
      <c r="Z23" s="2">
        <v>2</v>
      </c>
      <c r="AA23" s="2">
        <v>3</v>
      </c>
      <c r="AB23" s="2" t="s">
        <v>26</v>
      </c>
      <c r="AC23" s="2">
        <v>2</v>
      </c>
      <c r="AD23" s="2">
        <v>2</v>
      </c>
      <c r="AE23" s="2" t="s">
        <v>26</v>
      </c>
      <c r="AF23" s="2" t="s">
        <v>26</v>
      </c>
      <c r="AG23" s="2">
        <v>2</v>
      </c>
      <c r="AH23" s="2">
        <v>2</v>
      </c>
      <c r="AI23" s="2">
        <v>2</v>
      </c>
      <c r="AJ23" s="2" t="s">
        <v>26</v>
      </c>
      <c r="AK23" s="2">
        <v>2</v>
      </c>
      <c r="AL23" s="2" t="s">
        <v>26</v>
      </c>
      <c r="AM23" s="2">
        <v>1</v>
      </c>
      <c r="AN23" s="2" t="s">
        <v>27</v>
      </c>
      <c r="AO23" s="2" t="s">
        <v>26</v>
      </c>
      <c r="AP23" s="2" t="s">
        <v>26</v>
      </c>
      <c r="AQ23" s="2" t="s">
        <v>26</v>
      </c>
      <c r="AR23" s="2">
        <v>3</v>
      </c>
      <c r="AS23" s="2">
        <v>2</v>
      </c>
      <c r="AT23" s="3">
        <v>1</v>
      </c>
    </row>
    <row r="24" spans="1:46" ht="17" thickBot="1" x14ac:dyDescent="0.25">
      <c r="A24" s="4">
        <v>0</v>
      </c>
      <c r="B24" s="5" t="s">
        <v>25</v>
      </c>
      <c r="C24" s="5">
        <v>2</v>
      </c>
      <c r="D24" s="5">
        <v>4</v>
      </c>
      <c r="E24" s="5">
        <v>4</v>
      </c>
      <c r="F24" s="5">
        <v>4</v>
      </c>
      <c r="G24" s="5">
        <v>4</v>
      </c>
      <c r="H24" s="5">
        <v>4</v>
      </c>
      <c r="I24" s="5">
        <v>4</v>
      </c>
      <c r="J24" s="5">
        <v>4</v>
      </c>
      <c r="K24" s="5">
        <v>2</v>
      </c>
      <c r="L24" s="5">
        <v>2</v>
      </c>
      <c r="M24" s="5">
        <v>4</v>
      </c>
      <c r="N24" s="5">
        <v>2</v>
      </c>
      <c r="O24" s="5">
        <v>4</v>
      </c>
      <c r="P24" s="5">
        <v>4</v>
      </c>
      <c r="Q24" s="5">
        <v>2</v>
      </c>
      <c r="R24" s="5">
        <v>4</v>
      </c>
      <c r="S24" s="5">
        <v>4</v>
      </c>
      <c r="T24" s="5">
        <v>2</v>
      </c>
      <c r="U24" s="5">
        <v>3</v>
      </c>
      <c r="V24" s="5">
        <v>3</v>
      </c>
      <c r="W24" s="6">
        <v>0</v>
      </c>
      <c r="X24" s="4" t="s">
        <v>25</v>
      </c>
      <c r="Y24" s="5" t="s">
        <v>25</v>
      </c>
      <c r="Z24" s="5" t="s">
        <v>25</v>
      </c>
      <c r="AA24" s="5" t="s">
        <v>25</v>
      </c>
      <c r="AB24" s="5" t="s">
        <v>26</v>
      </c>
      <c r="AC24" s="5">
        <v>3</v>
      </c>
      <c r="AD24" s="5">
        <v>2</v>
      </c>
      <c r="AE24" s="5">
        <v>1</v>
      </c>
      <c r="AF24" s="5">
        <v>1</v>
      </c>
      <c r="AG24" s="5" t="s">
        <v>25</v>
      </c>
      <c r="AH24" s="5" t="s">
        <v>25</v>
      </c>
      <c r="AI24" s="5">
        <v>1</v>
      </c>
      <c r="AJ24" s="5">
        <v>1</v>
      </c>
      <c r="AK24" s="5">
        <v>2</v>
      </c>
      <c r="AL24" s="5" t="s">
        <v>26</v>
      </c>
      <c r="AM24" s="5">
        <v>2</v>
      </c>
      <c r="AN24" s="5">
        <v>1</v>
      </c>
      <c r="AO24" s="5">
        <v>2</v>
      </c>
      <c r="AP24" s="5" t="s">
        <v>26</v>
      </c>
      <c r="AQ24" s="5">
        <v>3</v>
      </c>
      <c r="AR24" s="5">
        <v>1</v>
      </c>
      <c r="AS24" s="5">
        <v>1</v>
      </c>
      <c r="AT24" s="6">
        <v>1</v>
      </c>
    </row>
    <row r="25" spans="1:46" x14ac:dyDescent="0.2">
      <c r="A25" s="14">
        <f t="shared" ref="A25:F25" si="0">AVERAGE(A3:A24)</f>
        <v>1.7272727272727273</v>
      </c>
      <c r="B25" s="15">
        <f t="shared" si="0"/>
        <v>2.1875</v>
      </c>
      <c r="C25" s="15">
        <f t="shared" si="0"/>
        <v>2.5294117647058822</v>
      </c>
      <c r="D25" s="15">
        <f t="shared" si="0"/>
        <v>3.7727272727272729</v>
      </c>
      <c r="E25" s="15">
        <f t="shared" si="0"/>
        <v>3.6666666666666665</v>
      </c>
      <c r="F25" s="15">
        <f t="shared" si="0"/>
        <v>2.85</v>
      </c>
      <c r="G25" s="15">
        <f t="shared" ref="G25:AT25" si="1">AVERAGE(G3:G24)</f>
        <v>3.5</v>
      </c>
      <c r="H25" s="15">
        <f t="shared" si="1"/>
        <v>3.9090909090909092</v>
      </c>
      <c r="I25" s="15">
        <f t="shared" si="1"/>
        <v>3.8636363636363638</v>
      </c>
      <c r="J25" s="15">
        <f t="shared" si="1"/>
        <v>3.0476190476190474</v>
      </c>
      <c r="K25" s="15">
        <f t="shared" si="1"/>
        <v>2.9444444444444446</v>
      </c>
      <c r="L25" s="15">
        <f t="shared" si="1"/>
        <v>2.6842105263157894</v>
      </c>
      <c r="M25" s="15">
        <f t="shared" si="1"/>
        <v>3.1</v>
      </c>
      <c r="N25" s="15">
        <f t="shared" si="1"/>
        <v>2.2999999999999998</v>
      </c>
      <c r="O25" s="15">
        <f t="shared" si="1"/>
        <v>3.4545454545454546</v>
      </c>
      <c r="P25" s="15">
        <f t="shared" si="1"/>
        <v>3.7272727272727271</v>
      </c>
      <c r="Q25" s="15">
        <f t="shared" si="1"/>
        <v>2.75</v>
      </c>
      <c r="R25" s="15">
        <f t="shared" si="1"/>
        <v>3.6363636363636362</v>
      </c>
      <c r="S25" s="15">
        <f t="shared" si="1"/>
        <v>3.6818181818181817</v>
      </c>
      <c r="T25" s="15">
        <f t="shared" si="1"/>
        <v>2.65</v>
      </c>
      <c r="U25" s="15">
        <f t="shared" si="1"/>
        <v>3.7619047619047619</v>
      </c>
      <c r="V25" s="15">
        <f t="shared" si="1"/>
        <v>2.5238095238095237</v>
      </c>
      <c r="W25" s="16">
        <f t="shared" si="1"/>
        <v>1.8947368421052631</v>
      </c>
      <c r="X25" s="14">
        <f t="shared" si="1"/>
        <v>2.0909090909090908</v>
      </c>
      <c r="Y25" s="15">
        <f t="shared" si="1"/>
        <v>1.125</v>
      </c>
      <c r="Z25" s="15">
        <f t="shared" si="1"/>
        <v>1.8888888888888888</v>
      </c>
      <c r="AA25" s="15">
        <f t="shared" si="1"/>
        <v>2.1333333333333333</v>
      </c>
      <c r="AB25" s="15">
        <f t="shared" si="1"/>
        <v>2.2352941176470589</v>
      </c>
      <c r="AC25" s="15">
        <f t="shared" si="1"/>
        <v>1.6153846153846154</v>
      </c>
      <c r="AD25" s="15">
        <f t="shared" si="1"/>
        <v>2.0526315789473686</v>
      </c>
      <c r="AE25" s="15">
        <f t="shared" si="1"/>
        <v>2.2777777777777777</v>
      </c>
      <c r="AF25" s="15">
        <f t="shared" si="1"/>
        <v>2</v>
      </c>
      <c r="AG25" s="15">
        <f t="shared" si="1"/>
        <v>1.75</v>
      </c>
      <c r="AH25" s="15">
        <f t="shared" si="1"/>
        <v>1.8823529411764706</v>
      </c>
      <c r="AI25" s="15">
        <f t="shared" si="1"/>
        <v>1.4285714285714286</v>
      </c>
      <c r="AJ25" s="15">
        <f t="shared" si="1"/>
        <v>1.9285714285714286</v>
      </c>
      <c r="AK25" s="15">
        <f t="shared" si="1"/>
        <v>1.8823529411764706</v>
      </c>
      <c r="AL25" s="15">
        <f t="shared" si="1"/>
        <v>2.5</v>
      </c>
      <c r="AM25" s="15">
        <f t="shared" si="1"/>
        <v>1.5</v>
      </c>
      <c r="AN25" s="15">
        <f t="shared" si="1"/>
        <v>1.1428571428571428</v>
      </c>
      <c r="AO25" s="15">
        <f t="shared" si="1"/>
        <v>2.3529411764705883</v>
      </c>
      <c r="AP25" s="15">
        <f t="shared" si="1"/>
        <v>2.2857142857142856</v>
      </c>
      <c r="AQ25" s="15">
        <f t="shared" si="1"/>
        <v>2.3684210526315788</v>
      </c>
      <c r="AR25" s="15">
        <f t="shared" si="1"/>
        <v>2.1578947368421053</v>
      </c>
      <c r="AS25" s="15">
        <f t="shared" si="1"/>
        <v>1.1875</v>
      </c>
      <c r="AT25" s="16">
        <f t="shared" si="1"/>
        <v>1.1818181818181819</v>
      </c>
    </row>
    <row r="26" spans="1:46" ht="17" thickBot="1" x14ac:dyDescent="0.25">
      <c r="A26" s="4" t="s">
        <v>2</v>
      </c>
      <c r="B26" s="5" t="s">
        <v>3</v>
      </c>
      <c r="C26" s="5" t="s">
        <v>4</v>
      </c>
      <c r="D26" s="5" t="s">
        <v>5</v>
      </c>
      <c r="E26" s="5" t="s">
        <v>6</v>
      </c>
      <c r="F26" s="5" t="s">
        <v>7</v>
      </c>
      <c r="G26" s="5" t="s">
        <v>8</v>
      </c>
      <c r="H26" s="5" t="s">
        <v>9</v>
      </c>
      <c r="I26" s="5" t="s">
        <v>10</v>
      </c>
      <c r="J26" s="5" t="s">
        <v>11</v>
      </c>
      <c r="K26" s="5" t="s">
        <v>12</v>
      </c>
      <c r="L26" s="5" t="s">
        <v>13</v>
      </c>
      <c r="M26" s="5" t="s">
        <v>14</v>
      </c>
      <c r="N26" s="5" t="s">
        <v>15</v>
      </c>
      <c r="O26" s="5" t="s">
        <v>16</v>
      </c>
      <c r="P26" s="5" t="s">
        <v>17</v>
      </c>
      <c r="Q26" s="5" t="s">
        <v>18</v>
      </c>
      <c r="R26" s="5" t="s">
        <v>19</v>
      </c>
      <c r="S26" s="5" t="s">
        <v>20</v>
      </c>
      <c r="T26" s="5" t="s">
        <v>21</v>
      </c>
      <c r="U26" s="5" t="s">
        <v>22</v>
      </c>
      <c r="V26" s="5" t="s">
        <v>23</v>
      </c>
      <c r="W26" s="6" t="s">
        <v>24</v>
      </c>
      <c r="X26" s="4" t="s">
        <v>2</v>
      </c>
      <c r="Y26" s="5" t="s">
        <v>3</v>
      </c>
      <c r="Z26" s="5" t="s">
        <v>4</v>
      </c>
      <c r="AA26" s="5" t="s">
        <v>5</v>
      </c>
      <c r="AB26" s="5" t="s">
        <v>6</v>
      </c>
      <c r="AC26" s="5" t="s">
        <v>7</v>
      </c>
      <c r="AD26" s="5" t="s">
        <v>8</v>
      </c>
      <c r="AE26" s="5" t="s">
        <v>9</v>
      </c>
      <c r="AF26" s="5" t="s">
        <v>10</v>
      </c>
      <c r="AG26" s="5" t="s">
        <v>11</v>
      </c>
      <c r="AH26" s="5" t="s">
        <v>12</v>
      </c>
      <c r="AI26" s="5" t="s">
        <v>13</v>
      </c>
      <c r="AJ26" s="5" t="s">
        <v>14</v>
      </c>
      <c r="AK26" s="5" t="s">
        <v>15</v>
      </c>
      <c r="AL26" s="5" t="s">
        <v>16</v>
      </c>
      <c r="AM26" s="5" t="s">
        <v>17</v>
      </c>
      <c r="AN26" s="5" t="s">
        <v>18</v>
      </c>
      <c r="AO26" s="5" t="s">
        <v>19</v>
      </c>
      <c r="AP26" s="5" t="s">
        <v>20</v>
      </c>
      <c r="AQ26" s="5" t="s">
        <v>21</v>
      </c>
      <c r="AR26" s="5" t="s">
        <v>22</v>
      </c>
      <c r="AS26" s="5" t="s">
        <v>23</v>
      </c>
      <c r="AT26" s="6" t="s">
        <v>24</v>
      </c>
    </row>
    <row r="27" spans="1:46" x14ac:dyDescent="0.2">
      <c r="A27">
        <f>STDEV(A3:A24)</f>
        <v>1.9804236723685975</v>
      </c>
      <c r="B27">
        <f t="shared" ref="B27:AT27" si="2">STDEV(B3:B24)</f>
        <v>0.54390562906935735</v>
      </c>
      <c r="C27">
        <f t="shared" si="2"/>
        <v>1.2307338795828044</v>
      </c>
      <c r="D27">
        <f t="shared" si="2"/>
        <v>0.75162162351482775</v>
      </c>
      <c r="E27">
        <f t="shared" si="2"/>
        <v>0.65828058860438399</v>
      </c>
      <c r="F27">
        <f t="shared" si="2"/>
        <v>0.98808693416808457</v>
      </c>
      <c r="G27">
        <f t="shared" si="2"/>
        <v>0.74001286990095494</v>
      </c>
      <c r="H27">
        <f t="shared" si="2"/>
        <v>0.29424494316824984</v>
      </c>
      <c r="I27">
        <f t="shared" si="2"/>
        <v>0.46756252909607438</v>
      </c>
      <c r="J27">
        <f t="shared" si="2"/>
        <v>0.97345726543030542</v>
      </c>
      <c r="K27">
        <f t="shared" si="2"/>
        <v>1.2113299556429327</v>
      </c>
      <c r="L27">
        <f t="shared" si="2"/>
        <v>1.6004385363930504</v>
      </c>
      <c r="M27">
        <f t="shared" si="2"/>
        <v>1.1652874052533588</v>
      </c>
      <c r="N27">
        <f t="shared" si="2"/>
        <v>1.1742858972247996</v>
      </c>
      <c r="O27">
        <f t="shared" si="2"/>
        <v>0.85786405445777669</v>
      </c>
      <c r="P27">
        <f t="shared" si="2"/>
        <v>0.55048188256318076</v>
      </c>
      <c r="Q27">
        <f t="shared" si="2"/>
        <v>1.446411166701189</v>
      </c>
      <c r="R27">
        <f t="shared" si="2"/>
        <v>0.72673140027009075</v>
      </c>
      <c r="S27">
        <f t="shared" si="2"/>
        <v>0.64633498880140838</v>
      </c>
      <c r="T27">
        <f t="shared" si="2"/>
        <v>1.2680278927697552</v>
      </c>
      <c r="U27">
        <f t="shared" si="2"/>
        <v>0.436435780471984</v>
      </c>
      <c r="V27">
        <f t="shared" si="2"/>
        <v>1.123345344008138</v>
      </c>
      <c r="W27">
        <f t="shared" si="2"/>
        <v>1.242521488394791</v>
      </c>
      <c r="X27">
        <f t="shared" si="2"/>
        <v>0.8312094145936334</v>
      </c>
      <c r="Y27">
        <f t="shared" si="2"/>
        <v>0.35355339059327379</v>
      </c>
      <c r="Z27">
        <f t="shared" si="2"/>
        <v>0.78173595997057133</v>
      </c>
      <c r="AA27">
        <f t="shared" si="2"/>
        <v>0.63994047342218441</v>
      </c>
      <c r="AB27">
        <f t="shared" si="2"/>
        <v>0.83137023677073951</v>
      </c>
      <c r="AC27">
        <f t="shared" si="2"/>
        <v>0.65044363558799112</v>
      </c>
      <c r="AD27">
        <f t="shared" si="2"/>
        <v>0.70503618587403927</v>
      </c>
      <c r="AE27">
        <f t="shared" si="2"/>
        <v>0.66911315806868854</v>
      </c>
      <c r="AF27">
        <f t="shared" si="2"/>
        <v>0.81649658092772603</v>
      </c>
      <c r="AG27">
        <f t="shared" si="2"/>
        <v>0.75377836144440913</v>
      </c>
      <c r="AH27">
        <f t="shared" si="2"/>
        <v>0.60024504799878098</v>
      </c>
      <c r="AI27">
        <f t="shared" si="2"/>
        <v>0.64620617265886393</v>
      </c>
      <c r="AJ27">
        <f t="shared" si="2"/>
        <v>0.61572792621488204</v>
      </c>
      <c r="AK27">
        <f t="shared" si="2"/>
        <v>0.69663054601923602</v>
      </c>
      <c r="AL27">
        <f t="shared" si="2"/>
        <v>0.73029674334022143</v>
      </c>
      <c r="AM27">
        <f t="shared" si="2"/>
        <v>0.51449575542752657</v>
      </c>
      <c r="AN27">
        <f t="shared" si="2"/>
        <v>0.37796447300922731</v>
      </c>
      <c r="AO27">
        <f t="shared" si="2"/>
        <v>0.70188820963421872</v>
      </c>
      <c r="AP27">
        <f t="shared" si="2"/>
        <v>0.72627303920256314</v>
      </c>
      <c r="AQ27">
        <f t="shared" si="2"/>
        <v>0.59726472037014733</v>
      </c>
      <c r="AR27">
        <f t="shared" si="2"/>
        <v>0.76471911290187256</v>
      </c>
      <c r="AS27">
        <f t="shared" si="2"/>
        <v>0.54390562906935735</v>
      </c>
      <c r="AT27">
        <f t="shared" si="2"/>
        <v>0.4045199174779453</v>
      </c>
    </row>
    <row r="28" spans="1:46" x14ac:dyDescent="0.2">
      <c r="Y28" s="13"/>
    </row>
    <row r="29" spans="1:46" x14ac:dyDescent="0.2">
      <c r="D29" t="s">
        <v>28</v>
      </c>
      <c r="Y29" s="13"/>
    </row>
    <row r="30" spans="1:46" x14ac:dyDescent="0.2">
      <c r="D30" t="s">
        <v>29</v>
      </c>
      <c r="G30" t="s">
        <v>30</v>
      </c>
    </row>
    <row r="31" spans="1:46" x14ac:dyDescent="0.2">
      <c r="D31" t="s">
        <v>5</v>
      </c>
      <c r="E31">
        <f>D25</f>
        <v>3.7727272727272729</v>
      </c>
      <c r="G31" t="s">
        <v>31</v>
      </c>
    </row>
    <row r="32" spans="1:46" x14ac:dyDescent="0.2">
      <c r="D32" t="s">
        <v>32</v>
      </c>
      <c r="E32">
        <f>E25</f>
        <v>3.6666666666666665</v>
      </c>
      <c r="G32" t="s">
        <v>10</v>
      </c>
    </row>
    <row r="33" spans="1:7" x14ac:dyDescent="0.2">
      <c r="D33" t="s">
        <v>9</v>
      </c>
      <c r="E33">
        <f>H25</f>
        <v>3.9090909090909092</v>
      </c>
      <c r="G33" t="s">
        <v>33</v>
      </c>
    </row>
    <row r="34" spans="1:7" x14ac:dyDescent="0.2">
      <c r="D34" t="s">
        <v>34</v>
      </c>
      <c r="E34">
        <f>I25</f>
        <v>3.8636363636363638</v>
      </c>
      <c r="G34" t="s">
        <v>22</v>
      </c>
    </row>
    <row r="35" spans="1:7" x14ac:dyDescent="0.2">
      <c r="D35" t="s">
        <v>35</v>
      </c>
      <c r="E35">
        <f>J25</f>
        <v>3.0476190476190474</v>
      </c>
      <c r="G35" t="s">
        <v>17</v>
      </c>
    </row>
    <row r="36" spans="1:7" x14ac:dyDescent="0.2">
      <c r="D36" t="s">
        <v>36</v>
      </c>
      <c r="E36">
        <f>M25</f>
        <v>3.1</v>
      </c>
      <c r="G36" t="s">
        <v>37</v>
      </c>
    </row>
    <row r="37" spans="1:7" x14ac:dyDescent="0.2">
      <c r="D37" t="s">
        <v>16</v>
      </c>
      <c r="E37">
        <f>O25</f>
        <v>3.4545454545454546</v>
      </c>
      <c r="G37" t="s">
        <v>6</v>
      </c>
    </row>
    <row r="38" spans="1:7" x14ac:dyDescent="0.2">
      <c r="D38" t="s">
        <v>17</v>
      </c>
      <c r="E38">
        <f>P25</f>
        <v>3.7272727272727271</v>
      </c>
      <c r="G38" t="s">
        <v>19</v>
      </c>
    </row>
    <row r="39" spans="1:7" x14ac:dyDescent="0.2">
      <c r="D39" t="s">
        <v>19</v>
      </c>
      <c r="E39">
        <f>R25</f>
        <v>3.6363636363636362</v>
      </c>
      <c r="G39" t="s">
        <v>16</v>
      </c>
    </row>
    <row r="40" spans="1:7" x14ac:dyDescent="0.2">
      <c r="D40" t="s">
        <v>37</v>
      </c>
      <c r="E40">
        <f>S25</f>
        <v>3.6818181818181817</v>
      </c>
      <c r="G40" t="s">
        <v>14</v>
      </c>
    </row>
    <row r="41" spans="1:7" x14ac:dyDescent="0.2">
      <c r="A41">
        <v>0</v>
      </c>
      <c r="B41" t="s">
        <v>38</v>
      </c>
      <c r="D41" t="s">
        <v>39</v>
      </c>
      <c r="E41">
        <f>U25</f>
        <v>3.7619047619047619</v>
      </c>
      <c r="G41" t="s">
        <v>40</v>
      </c>
    </row>
    <row r="42" spans="1:7" x14ac:dyDescent="0.2">
      <c r="A42">
        <v>1</v>
      </c>
      <c r="B42" t="s">
        <v>41</v>
      </c>
    </row>
    <row r="43" spans="1:7" x14ac:dyDescent="0.2">
      <c r="A43">
        <v>2</v>
      </c>
      <c r="B43" t="s">
        <v>42</v>
      </c>
    </row>
    <row r="44" spans="1:7" x14ac:dyDescent="0.2">
      <c r="A44">
        <v>3</v>
      </c>
      <c r="B44" t="s">
        <v>43</v>
      </c>
    </row>
    <row r="45" spans="1:7" x14ac:dyDescent="0.2">
      <c r="A45">
        <v>4</v>
      </c>
      <c r="B45" t="s">
        <v>44</v>
      </c>
    </row>
    <row r="46" spans="1:7" x14ac:dyDescent="0.2">
      <c r="A46" t="s">
        <v>25</v>
      </c>
      <c r="B46" t="s">
        <v>45</v>
      </c>
      <c r="D46" t="s">
        <v>46</v>
      </c>
      <c r="E46" s="13" t="s">
        <v>47</v>
      </c>
    </row>
    <row r="47" spans="1:7" x14ac:dyDescent="0.2">
      <c r="D47" t="s">
        <v>3</v>
      </c>
      <c r="E47" s="13">
        <f>Y25</f>
        <v>1.125</v>
      </c>
    </row>
    <row r="48" spans="1:7" x14ac:dyDescent="0.2">
      <c r="D48" t="s">
        <v>4</v>
      </c>
      <c r="E48" s="13">
        <f>Z25</f>
        <v>1.8888888888888888</v>
      </c>
    </row>
    <row r="49" spans="4:5" x14ac:dyDescent="0.2">
      <c r="D49" t="s">
        <v>48</v>
      </c>
      <c r="E49" s="13">
        <f>AC25</f>
        <v>1.6153846153846154</v>
      </c>
    </row>
    <row r="50" spans="4:5" x14ac:dyDescent="0.2">
      <c r="D50" t="s">
        <v>49</v>
      </c>
      <c r="E50" s="13">
        <f>AG25</f>
        <v>1.75</v>
      </c>
    </row>
    <row r="51" spans="4:5" x14ac:dyDescent="0.2">
      <c r="D51" t="s">
        <v>12</v>
      </c>
      <c r="E51" s="13">
        <f>AH25</f>
        <v>1.8823529411764706</v>
      </c>
    </row>
    <row r="52" spans="4:5" x14ac:dyDescent="0.2">
      <c r="D52" t="s">
        <v>13</v>
      </c>
      <c r="E52" s="13">
        <f>AI25</f>
        <v>1.4285714285714286</v>
      </c>
    </row>
    <row r="53" spans="4:5" x14ac:dyDescent="0.2">
      <c r="D53" t="s">
        <v>14</v>
      </c>
      <c r="E53" s="13">
        <f>AJ25</f>
        <v>1.9285714285714286</v>
      </c>
    </row>
    <row r="54" spans="4:5" x14ac:dyDescent="0.2">
      <c r="D54" t="s">
        <v>15</v>
      </c>
      <c r="E54" s="13">
        <f>AK25</f>
        <v>1.8823529411764706</v>
      </c>
    </row>
    <row r="55" spans="4:5" x14ac:dyDescent="0.2">
      <c r="D55" t="s">
        <v>17</v>
      </c>
      <c r="E55" s="13">
        <f>AM25</f>
        <v>1.5</v>
      </c>
    </row>
    <row r="56" spans="4:5" x14ac:dyDescent="0.2">
      <c r="D56" t="s">
        <v>18</v>
      </c>
      <c r="E56" s="13">
        <f>AN25</f>
        <v>1.1428571428571428</v>
      </c>
    </row>
    <row r="57" spans="4:5" x14ac:dyDescent="0.2">
      <c r="D57" t="s">
        <v>23</v>
      </c>
      <c r="E57" s="13" t="s">
        <v>24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F29" sqref="F29"/>
    </sheetView>
  </sheetViews>
  <sheetFormatPr baseColWidth="10" defaultRowHeight="16" x14ac:dyDescent="0.2"/>
  <cols>
    <col min="1" max="1" width="13.1640625" customWidth="1"/>
    <col min="2" max="3" width="16.6640625" customWidth="1"/>
    <col min="4" max="4" width="15.1640625" customWidth="1"/>
  </cols>
  <sheetData>
    <row r="1" spans="1:7" x14ac:dyDescent="0.2">
      <c r="B1" t="s">
        <v>51</v>
      </c>
      <c r="C1" t="s">
        <v>53</v>
      </c>
      <c r="D1" t="s">
        <v>50</v>
      </c>
      <c r="E1" t="s">
        <v>52</v>
      </c>
      <c r="F1" t="s">
        <v>54</v>
      </c>
      <c r="G1" t="s">
        <v>55</v>
      </c>
    </row>
    <row r="2" spans="1:7" x14ac:dyDescent="0.2">
      <c r="A2" t="s">
        <v>2</v>
      </c>
      <c r="B2">
        <v>1.7272727272727273</v>
      </c>
      <c r="C2">
        <v>2.0909090909090908</v>
      </c>
      <c r="D2">
        <v>1.9804236723685975</v>
      </c>
      <c r="E2">
        <v>0.8312094145936334</v>
      </c>
      <c r="F2">
        <f>D2/SQRT(22)</f>
        <v>0.42222774563659371</v>
      </c>
      <c r="G2">
        <f>E2/SQRT(22)</f>
        <v>0.17721444263289021</v>
      </c>
    </row>
    <row r="3" spans="1:7" x14ac:dyDescent="0.2">
      <c r="A3" t="s">
        <v>3</v>
      </c>
      <c r="B3">
        <v>2.1875</v>
      </c>
      <c r="C3">
        <v>1.125</v>
      </c>
      <c r="D3">
        <v>0.54390562906935735</v>
      </c>
      <c r="E3">
        <v>0.35355339059327379</v>
      </c>
      <c r="F3">
        <f t="shared" ref="F3:F24" si="0">D3/SQRT(22)</f>
        <v>0.11596106974743592</v>
      </c>
      <c r="G3">
        <f t="shared" ref="G3:G24" si="1">E3/SQRT(22)</f>
        <v>7.5377836144440907E-2</v>
      </c>
    </row>
    <row r="4" spans="1:7" x14ac:dyDescent="0.2">
      <c r="A4" t="s">
        <v>4</v>
      </c>
      <c r="B4">
        <v>2.5294117647058822</v>
      </c>
      <c r="C4">
        <v>1.8888888888888888</v>
      </c>
      <c r="D4">
        <v>1.2307338795828044</v>
      </c>
      <c r="E4">
        <v>0.78173595997057133</v>
      </c>
      <c r="F4">
        <f t="shared" si="0"/>
        <v>0.26239334477017351</v>
      </c>
      <c r="G4">
        <f t="shared" si="1"/>
        <v>0.1666666666666666</v>
      </c>
    </row>
    <row r="5" spans="1:7" x14ac:dyDescent="0.2">
      <c r="A5" t="s">
        <v>5</v>
      </c>
      <c r="B5">
        <v>3.7727272727272729</v>
      </c>
      <c r="C5">
        <v>2.1333333333333333</v>
      </c>
      <c r="D5">
        <v>0.75162162351482775</v>
      </c>
      <c r="E5">
        <v>0.63994047342218441</v>
      </c>
      <c r="F5">
        <f t="shared" si="0"/>
        <v>0.16024626856172819</v>
      </c>
      <c r="G5">
        <f t="shared" si="1"/>
        <v>0.1364357673585582</v>
      </c>
    </row>
    <row r="6" spans="1:7" x14ac:dyDescent="0.2">
      <c r="A6" t="s">
        <v>6</v>
      </c>
      <c r="B6">
        <v>3.6666666666666665</v>
      </c>
      <c r="C6">
        <v>2.2352941176470589</v>
      </c>
      <c r="D6">
        <v>0.65828058860438399</v>
      </c>
      <c r="E6">
        <v>0.83137023677073951</v>
      </c>
      <c r="F6">
        <f t="shared" si="0"/>
        <v>0.14034589305344755</v>
      </c>
      <c r="G6">
        <f t="shared" si="1"/>
        <v>0.1772487300362551</v>
      </c>
    </row>
    <row r="7" spans="1:7" x14ac:dyDescent="0.2">
      <c r="A7" t="s">
        <v>7</v>
      </c>
      <c r="B7">
        <v>2.85</v>
      </c>
      <c r="C7">
        <v>1.6153846153846154</v>
      </c>
      <c r="D7">
        <v>0.98808693416808457</v>
      </c>
      <c r="E7">
        <v>0.65044363558799112</v>
      </c>
      <c r="F7">
        <f t="shared" si="0"/>
        <v>0.2106608421862545</v>
      </c>
      <c r="G7">
        <f t="shared" si="1"/>
        <v>0.13867504905630731</v>
      </c>
    </row>
    <row r="8" spans="1:7" x14ac:dyDescent="0.2">
      <c r="A8" t="s">
        <v>8</v>
      </c>
      <c r="B8">
        <v>3.5</v>
      </c>
      <c r="C8">
        <v>2.0526315789473686</v>
      </c>
      <c r="D8">
        <v>0.74001286990095494</v>
      </c>
      <c r="E8">
        <v>0.70503618587403927</v>
      </c>
      <c r="F8">
        <f t="shared" si="0"/>
        <v>0.15777127397525473</v>
      </c>
      <c r="G8">
        <f t="shared" si="1"/>
        <v>0.15031421988497248</v>
      </c>
    </row>
    <row r="9" spans="1:7" x14ac:dyDescent="0.2">
      <c r="A9" t="s">
        <v>9</v>
      </c>
      <c r="B9">
        <v>3.9090909090909092</v>
      </c>
      <c r="C9">
        <v>2.2777777777777777</v>
      </c>
      <c r="D9">
        <v>0.29424494316824984</v>
      </c>
      <c r="E9">
        <v>0.66911315806868854</v>
      </c>
      <c r="F9">
        <f t="shared" si="0"/>
        <v>6.2733232667486746E-2</v>
      </c>
      <c r="G9">
        <f t="shared" si="1"/>
        <v>0.14265540462320919</v>
      </c>
    </row>
    <row r="10" spans="1:7" x14ac:dyDescent="0.2">
      <c r="A10" t="s">
        <v>10</v>
      </c>
      <c r="B10">
        <v>3.8636363636363638</v>
      </c>
      <c r="C10">
        <v>2</v>
      </c>
      <c r="D10">
        <v>0.46756252909607438</v>
      </c>
      <c r="E10">
        <v>0.81649658092772603</v>
      </c>
      <c r="F10">
        <f t="shared" si="0"/>
        <v>9.9684666144324002E-2</v>
      </c>
      <c r="G10">
        <f t="shared" si="1"/>
        <v>0.17407765595569782</v>
      </c>
    </row>
    <row r="11" spans="1:7" x14ac:dyDescent="0.2">
      <c r="A11" t="s">
        <v>11</v>
      </c>
      <c r="B11">
        <v>3.0476190476190474</v>
      </c>
      <c r="C11">
        <v>1.75</v>
      </c>
      <c r="D11">
        <v>0.97345726543030542</v>
      </c>
      <c r="E11">
        <v>0.75377836144440913</v>
      </c>
      <c r="F11">
        <f t="shared" si="0"/>
        <v>0.2075417863313147</v>
      </c>
      <c r="G11">
        <f t="shared" si="1"/>
        <v>0.16070608663330627</v>
      </c>
    </row>
    <row r="12" spans="1:7" x14ac:dyDescent="0.2">
      <c r="A12" t="s">
        <v>12</v>
      </c>
      <c r="B12">
        <v>2.9444444444444446</v>
      </c>
      <c r="C12">
        <v>1.8823529411764706</v>
      </c>
      <c r="D12">
        <v>1.2113299556429327</v>
      </c>
      <c r="E12">
        <v>0.60024504799878098</v>
      </c>
      <c r="F12">
        <f t="shared" si="0"/>
        <v>0.25825641428608304</v>
      </c>
      <c r="G12">
        <f t="shared" si="1"/>
        <v>0.12797267422224787</v>
      </c>
    </row>
    <row r="13" spans="1:7" x14ac:dyDescent="0.2">
      <c r="A13" t="s">
        <v>13</v>
      </c>
      <c r="B13">
        <v>2.6842105263157894</v>
      </c>
      <c r="C13">
        <v>1.4285714285714286</v>
      </c>
      <c r="D13">
        <v>1.6004385363930504</v>
      </c>
      <c r="E13">
        <v>0.64620617265886393</v>
      </c>
      <c r="F13">
        <f t="shared" si="0"/>
        <v>0.34121464244212302</v>
      </c>
      <c r="G13">
        <f t="shared" si="1"/>
        <v>0.13777161892428708</v>
      </c>
    </row>
    <row r="14" spans="1:7" x14ac:dyDescent="0.2">
      <c r="A14" t="s">
        <v>14</v>
      </c>
      <c r="B14">
        <v>3.1</v>
      </c>
      <c r="C14">
        <v>1.9285714285714286</v>
      </c>
      <c r="D14">
        <v>1.1652874052533588</v>
      </c>
      <c r="E14">
        <v>0.61572792621488204</v>
      </c>
      <c r="F14">
        <f t="shared" si="0"/>
        <v>0.24844010956018661</v>
      </c>
      <c r="G14">
        <f t="shared" si="1"/>
        <v>0.1312736349491673</v>
      </c>
    </row>
    <row r="15" spans="1:7" x14ac:dyDescent="0.2">
      <c r="A15" t="s">
        <v>15</v>
      </c>
      <c r="B15">
        <v>2.2999999999999998</v>
      </c>
      <c r="C15">
        <v>1.8823529411764706</v>
      </c>
      <c r="D15">
        <v>1.1742858972247996</v>
      </c>
      <c r="E15">
        <v>0.69663054601923602</v>
      </c>
      <c r="F15">
        <f t="shared" si="0"/>
        <v>0.250358594494618</v>
      </c>
      <c r="G15">
        <f t="shared" si="1"/>
        <v>0.14852213144650114</v>
      </c>
    </row>
    <row r="16" spans="1:7" x14ac:dyDescent="0.2">
      <c r="A16" t="s">
        <v>16</v>
      </c>
      <c r="B16">
        <v>3.4545454545454546</v>
      </c>
      <c r="C16">
        <v>2.5</v>
      </c>
      <c r="D16">
        <v>0.85786405445777669</v>
      </c>
      <c r="E16">
        <v>0.73029674334022143</v>
      </c>
      <c r="F16">
        <f t="shared" si="0"/>
        <v>0.18289723094612639</v>
      </c>
      <c r="G16">
        <f t="shared" si="1"/>
        <v>0.15569978883230456</v>
      </c>
    </row>
    <row r="17" spans="1:7" x14ac:dyDescent="0.2">
      <c r="A17" t="s">
        <v>17</v>
      </c>
      <c r="B17">
        <v>3.7272727272727271</v>
      </c>
      <c r="C17">
        <v>1.5</v>
      </c>
      <c r="D17">
        <v>0.55048188256318076</v>
      </c>
      <c r="E17">
        <v>0.51449575542752657</v>
      </c>
      <c r="F17">
        <f t="shared" si="0"/>
        <v>0.11736313170325514</v>
      </c>
      <c r="G17">
        <f t="shared" si="1"/>
        <v>0.1096908636190696</v>
      </c>
    </row>
    <row r="18" spans="1:7" x14ac:dyDescent="0.2">
      <c r="A18" t="s">
        <v>18</v>
      </c>
      <c r="B18">
        <v>2.75</v>
      </c>
      <c r="C18">
        <v>1.1428571428571428</v>
      </c>
      <c r="D18">
        <v>1.446411166701189</v>
      </c>
      <c r="E18">
        <v>0.37796447300922731</v>
      </c>
      <c r="F18">
        <f t="shared" si="0"/>
        <v>0.30837589688544775</v>
      </c>
      <c r="G18">
        <f t="shared" si="1"/>
        <v>8.0582296402538042E-2</v>
      </c>
    </row>
    <row r="19" spans="1:7" x14ac:dyDescent="0.2">
      <c r="A19" t="s">
        <v>19</v>
      </c>
      <c r="B19">
        <v>3.6363636363636362</v>
      </c>
      <c r="C19">
        <v>2.3529411764705883</v>
      </c>
      <c r="D19">
        <v>0.72673140027009075</v>
      </c>
      <c r="E19">
        <v>0.70188820963421872</v>
      </c>
      <c r="F19">
        <f t="shared" si="0"/>
        <v>0.15493965513569921</v>
      </c>
      <c r="G19">
        <f t="shared" si="1"/>
        <v>0.14964306909557229</v>
      </c>
    </row>
    <row r="20" spans="1:7" x14ac:dyDescent="0.2">
      <c r="A20" t="s">
        <v>20</v>
      </c>
      <c r="B20">
        <v>3.6818181818181817</v>
      </c>
      <c r="C20">
        <v>2.2857142857142856</v>
      </c>
      <c r="D20">
        <v>0.64633498880140838</v>
      </c>
      <c r="E20">
        <v>0.72627303920256314</v>
      </c>
      <c r="F20">
        <f t="shared" si="0"/>
        <v>0.13779908261815571</v>
      </c>
      <c r="G20">
        <f t="shared" si="1"/>
        <v>0.1548419322277528</v>
      </c>
    </row>
    <row r="21" spans="1:7" x14ac:dyDescent="0.2">
      <c r="A21" t="s">
        <v>21</v>
      </c>
      <c r="B21">
        <v>2.65</v>
      </c>
      <c r="C21">
        <v>2.3684210526315788</v>
      </c>
      <c r="D21">
        <v>1.2680278927697552</v>
      </c>
      <c r="E21">
        <v>0.59726472037014733</v>
      </c>
      <c r="F21">
        <f t="shared" si="0"/>
        <v>0.27034445509740695</v>
      </c>
      <c r="G21">
        <f t="shared" si="1"/>
        <v>0.12733726623684877</v>
      </c>
    </row>
    <row r="22" spans="1:7" x14ac:dyDescent="0.2">
      <c r="A22" t="s">
        <v>22</v>
      </c>
      <c r="B22">
        <v>3.7619047619047619</v>
      </c>
      <c r="C22">
        <v>2.1578947368421053</v>
      </c>
      <c r="D22">
        <v>0.436435780471984</v>
      </c>
      <c r="E22">
        <v>0.76471911290187256</v>
      </c>
      <c r="F22">
        <f t="shared" si="0"/>
        <v>9.3048421039846924E-2</v>
      </c>
      <c r="G22">
        <f t="shared" si="1"/>
        <v>0.16303866268150616</v>
      </c>
    </row>
    <row r="23" spans="1:7" x14ac:dyDescent="0.2">
      <c r="A23" t="s">
        <v>23</v>
      </c>
      <c r="B23">
        <v>2.5238095238095237</v>
      </c>
      <c r="C23">
        <v>1.1875</v>
      </c>
      <c r="D23">
        <v>1.123345344008138</v>
      </c>
      <c r="E23">
        <v>0.54390562906935735</v>
      </c>
      <c r="F23">
        <f t="shared" si="0"/>
        <v>0.23949803205727466</v>
      </c>
      <c r="G23">
        <f t="shared" si="1"/>
        <v>0.11596106974743592</v>
      </c>
    </row>
    <row r="24" spans="1:7" x14ac:dyDescent="0.2">
      <c r="A24" t="s">
        <v>24</v>
      </c>
      <c r="B24">
        <v>1.8947368421052631</v>
      </c>
      <c r="C24">
        <v>1.1818181818181819</v>
      </c>
      <c r="D24">
        <v>1.242521488394791</v>
      </c>
      <c r="E24">
        <v>0.4045199174779453</v>
      </c>
      <c r="F24">
        <f t="shared" si="0"/>
        <v>0.26490647141300872</v>
      </c>
      <c r="G24">
        <f t="shared" si="1"/>
        <v>8.6243936186410353E-2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Trainingneedssurvey</vt:lpstr>
      <vt:lpstr>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Elliot Berkman</cp:lastModifiedBy>
  <dcterms:created xsi:type="dcterms:W3CDTF">2019-04-01T15:50:17Z</dcterms:created>
  <dcterms:modified xsi:type="dcterms:W3CDTF">2019-05-14T21:13:24Z</dcterms:modified>
</cp:coreProperties>
</file>