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CT\Assignments\Assignment 2\Datasets\"/>
    </mc:Choice>
  </mc:AlternateContent>
  <xr:revisionPtr revIDLastSave="0" documentId="13_ncr:1_{88F82250-49FB-4A6E-BCF2-D4FD8E4074FC}" xr6:coauthVersionLast="47" xr6:coauthVersionMax="47" xr10:uidLastSave="{00000000-0000-0000-0000-000000000000}"/>
  <bookViews>
    <workbookView xWindow="-108" yWindow="-108" windowWidth="23256" windowHeight="12576" xr2:uid="{168F4A87-FFD3-43DA-A6D4-7D98FF11B8F8}"/>
  </bookViews>
  <sheets>
    <sheet name="Output" sheetId="1" r:id="rId1"/>
  </sheets>
  <definedNames>
    <definedName name="_xlnm._FilterDatabase" localSheetId="0" hidden="1">Output!$A$1:$P$89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0" i="1" l="1"/>
  <c r="P99" i="1"/>
  <c r="P98" i="1"/>
  <c r="P97" i="1"/>
  <c r="P96" i="1"/>
  <c r="P95" i="1"/>
  <c r="P94" i="1"/>
  <c r="P93" i="1"/>
  <c r="P92" i="1"/>
  <c r="P91" i="1"/>
  <c r="A91" i="1"/>
  <c r="A92" i="1" s="1"/>
  <c r="A93" i="1" s="1"/>
  <c r="A94" i="1" s="1"/>
  <c r="A95" i="1" s="1"/>
  <c r="A96" i="1" s="1"/>
  <c r="A97" i="1" s="1"/>
  <c r="A98" i="1" s="1"/>
  <c r="A99" i="1" s="1"/>
  <c r="A100" i="1" s="1"/>
  <c r="P90" i="1"/>
  <c r="P68" i="1"/>
  <c r="Q2" i="1" a="1"/>
  <c r="Q2" i="1" s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<sst xmlns="http://schemas.openxmlformats.org/spreadsheetml/2006/main" count="219" uniqueCount="29">
  <si>
    <t>Year</t>
  </si>
  <si>
    <t>Category</t>
  </si>
  <si>
    <t>Domestic milk intake by creameries and pasteurisers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</si>
  <si>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</si>
  <si>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</si>
  <si>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</si>
  <si>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</si>
  <si>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</si>
  <si>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</si>
  <si>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</si>
  <si>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</si>
  <si>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</si>
  <si>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</si>
  <si>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</si>
  <si>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</si>
  <si>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</si>
  <si>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Fat content</t>
  </si>
  <si>
    <t>Imported milk intake (excluding imported packaged milk for retail sale)</t>
  </si>
  <si>
    <t>Whole milk sales (excluding imported packaged milk for retail sale)</t>
  </si>
  <si>
    <t>Skimmed &amp; semi-skimmed milk (excluding imported packaged milk for retail sale)</t>
  </si>
  <si>
    <t>Butter</t>
  </si>
  <si>
    <t>Skimmed milk powder</t>
  </si>
  <si>
    <t>Cheese</t>
  </si>
  <si>
    <t>Million litres</t>
  </si>
  <si>
    <t>Percent</t>
  </si>
  <si>
    <t>Thousand tonnes</t>
  </si>
  <si>
    <t>*</t>
  </si>
  <si>
    <t>Cow slaughterings</t>
  </si>
  <si>
    <t>48.8 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</si>
</sst>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2" fontId="2" fillId="0" borderId="0" xfId="1" applyNumberFormat="1" applyFont="1" applyFill="1" applyBorder="1"/>
    <xf numFmtId="0" fontId="2" fillId="0" borderId="0" xfId="0" applyFont="1" applyFill="1" applyBorder="1" applyAlignment="1">
      <alignment horizontal="right" wrapText="1"/>
    </xf>
    <xf numFmtId="2" fontId="2" fillId="0" borderId="0" xfId="0" applyNumberFormat="1" applyFont="1" applyFill="1" applyBorder="1" applyAlignment="1">
      <alignment horizontal="right" wrapText="1"/>
    </xf>
    <xf numFmtId="2" fontId="2" fillId="0" borderId="0" xfId="0" applyNumberFormat="1" applyFont="1" applyFill="1" applyBorder="1"/>
    <xf numFmtId="0" fontId="3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Alignment="1">
      <alignment horizontal="right" wrapText="1"/>
    </xf>
  </cellXfs>
  <cellStyles count="2">
    <cellStyle name="Normal" xfId="0" builtinId="0"/>
    <cellStyle name="Normal 2" xfId="1" xr:uid="{6173DE40-9346-4DD2-AC28-B6BE93C85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13FC-40FF-4B76-83FF-C51AC958693D}">
  <dimension ref="A1:AB100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8.88671875" style="2"/>
    <col min="2" max="2" width="75.109375" style="8" bestFit="1" customWidth="1"/>
    <col min="3" max="3" width="15.109375" style="8" customWidth="1"/>
    <col min="4" max="16" width="8.88671875" style="6"/>
    <col min="17" max="16384" width="8.88671875" style="8"/>
  </cols>
  <sheetData>
    <row r="1" spans="1:28" s="9" customFormat="1" x14ac:dyDescent="0.3">
      <c r="A1" s="1" t="s">
        <v>0</v>
      </c>
      <c r="B1" s="9" t="s">
        <v>1</v>
      </c>
      <c r="C1" s="9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0</v>
      </c>
    </row>
    <row r="2" spans="1:28" x14ac:dyDescent="0.3">
      <c r="A2" s="2">
        <v>2011</v>
      </c>
      <c r="B2" s="8" t="s">
        <v>2</v>
      </c>
      <c r="C2" s="8" t="s">
        <v>23</v>
      </c>
      <c r="D2" s="3">
        <v>146.69999999999999</v>
      </c>
      <c r="E2" s="3">
        <v>217.8</v>
      </c>
      <c r="F2" s="3">
        <v>448.4</v>
      </c>
      <c r="G2" s="3">
        <v>634.5</v>
      </c>
      <c r="H2" s="3">
        <v>737.9</v>
      </c>
      <c r="I2" s="3">
        <v>700.9</v>
      </c>
      <c r="J2" s="3">
        <v>669.8</v>
      </c>
      <c r="K2" s="3">
        <v>580</v>
      </c>
      <c r="L2" s="3">
        <v>483.5</v>
      </c>
      <c r="M2" s="3">
        <v>377.7</v>
      </c>
      <c r="N2" s="3">
        <v>234.41</v>
      </c>
      <c r="O2" s="3">
        <v>145.19999999999999</v>
      </c>
      <c r="P2" s="6">
        <f>SUM(D2:O2)</f>
        <v>5376.8099999999995</v>
      </c>
      <c r="Q2" s="8" t="str" cm="1">
        <f t="array" ref="Q2:AB89">REPLACE(D2:O89,1,1000,"")</f>
        <v/>
      </c>
      <c r="R2" s="8" t="str">
        <v/>
      </c>
      <c r="S2" s="8" t="str">
        <v/>
      </c>
      <c r="T2" s="8" t="str">
        <v/>
      </c>
      <c r="U2" s="8" t="str">
        <v/>
      </c>
      <c r="V2" s="8" t="str">
        <v/>
      </c>
      <c r="W2" s="8" t="str">
        <v/>
      </c>
      <c r="X2" s="8" t="str">
        <v/>
      </c>
      <c r="Y2" s="8" t="str">
        <v/>
      </c>
      <c r="Z2" s="8" t="str">
        <v/>
      </c>
      <c r="AA2" s="8" t="str">
        <v/>
      </c>
      <c r="AB2" s="8" t="str">
        <v/>
      </c>
    </row>
    <row r="3" spans="1:28" x14ac:dyDescent="0.3">
      <c r="A3" s="2">
        <v>2011</v>
      </c>
      <c r="B3" s="8" t="s">
        <v>16</v>
      </c>
      <c r="C3" s="8" t="s">
        <v>24</v>
      </c>
      <c r="D3" s="3">
        <v>3.99</v>
      </c>
      <c r="E3" s="3">
        <v>3.96</v>
      </c>
      <c r="F3" s="3">
        <v>3.91</v>
      </c>
      <c r="G3" s="3">
        <v>3.72</v>
      </c>
      <c r="H3" s="3">
        <v>3.69</v>
      </c>
      <c r="I3" s="3">
        <v>3.72</v>
      </c>
      <c r="J3" s="3">
        <v>3.77</v>
      </c>
      <c r="K3" s="3">
        <v>3.89</v>
      </c>
      <c r="L3" s="3">
        <v>4.12</v>
      </c>
      <c r="M3" s="3">
        <v>4.33</v>
      </c>
      <c r="N3" s="3">
        <v>4.33</v>
      </c>
      <c r="O3" s="3">
        <v>4.1500000000000004</v>
      </c>
      <c r="P3" s="6">
        <f>AVERAGE(D3:O3)</f>
        <v>3.9649999999999994</v>
      </c>
      <c r="Q3" s="8" t="str">
        <v/>
      </c>
      <c r="R3" s="8" t="str">
        <v/>
      </c>
      <c r="S3" s="8" t="str">
        <v/>
      </c>
      <c r="T3" s="8" t="str">
        <v/>
      </c>
      <c r="U3" s="8" t="str">
        <v/>
      </c>
      <c r="V3" s="8" t="str">
        <v/>
      </c>
      <c r="W3" s="8" t="str">
        <v/>
      </c>
      <c r="X3" s="8" t="str">
        <v/>
      </c>
      <c r="Y3" s="8" t="str">
        <v/>
      </c>
      <c r="Z3" s="8" t="str">
        <v/>
      </c>
      <c r="AA3" s="8" t="str">
        <v/>
      </c>
      <c r="AB3" s="8" t="str">
        <v/>
      </c>
    </row>
    <row r="4" spans="1:28" x14ac:dyDescent="0.3">
      <c r="A4" s="2">
        <v>2011</v>
      </c>
      <c r="B4" s="8" t="s">
        <v>17</v>
      </c>
      <c r="C4" s="8" t="s">
        <v>23</v>
      </c>
      <c r="D4" s="3">
        <v>28.8</v>
      </c>
      <c r="E4" s="3">
        <v>28.5</v>
      </c>
      <c r="F4" s="3">
        <v>29.2</v>
      </c>
      <c r="G4" s="3">
        <v>32.700000000000003</v>
      </c>
      <c r="H4" s="3">
        <v>35.700000000000003</v>
      </c>
      <c r="I4" s="3">
        <v>34.799999999999997</v>
      </c>
      <c r="J4" s="3">
        <v>32.4</v>
      </c>
      <c r="K4" s="3">
        <v>27.7</v>
      </c>
      <c r="L4" s="3">
        <v>24.7</v>
      </c>
      <c r="M4" s="3">
        <v>26.7</v>
      </c>
      <c r="N4" s="3">
        <v>26.8</v>
      </c>
      <c r="O4" s="3">
        <v>28.2</v>
      </c>
      <c r="P4" s="6">
        <f>SUM(D4:O4)</f>
        <v>356.2</v>
      </c>
      <c r="Q4" s="8" t="str">
        <v/>
      </c>
      <c r="R4" s="8" t="str">
        <v/>
      </c>
      <c r="S4" s="8" t="str">
        <v/>
      </c>
      <c r="T4" s="8" t="str">
        <v/>
      </c>
      <c r="U4" s="8" t="str">
        <v/>
      </c>
      <c r="V4" s="8" t="str">
        <v/>
      </c>
      <c r="W4" s="8" t="str">
        <v/>
      </c>
      <c r="X4" s="8" t="str">
        <v/>
      </c>
      <c r="Y4" s="8" t="str">
        <v/>
      </c>
      <c r="Z4" s="8" t="str">
        <v/>
      </c>
      <c r="AA4" s="8" t="str">
        <v/>
      </c>
      <c r="AB4" s="8" t="str">
        <v/>
      </c>
    </row>
    <row r="5" spans="1:28" x14ac:dyDescent="0.3">
      <c r="A5" s="2">
        <v>2011</v>
      </c>
      <c r="B5" s="8" t="s">
        <v>18</v>
      </c>
      <c r="C5" s="8" t="s">
        <v>23</v>
      </c>
      <c r="D5" s="3">
        <v>27.6</v>
      </c>
      <c r="E5" s="3">
        <v>25.2</v>
      </c>
      <c r="F5" s="3">
        <v>29.1</v>
      </c>
      <c r="G5" s="3">
        <v>25.2</v>
      </c>
      <c r="H5" s="3">
        <v>27.3</v>
      </c>
      <c r="I5" s="3">
        <v>26.7</v>
      </c>
      <c r="J5" s="3">
        <v>26.6</v>
      </c>
      <c r="K5" s="3">
        <v>27.1</v>
      </c>
      <c r="L5" s="3">
        <v>26.5</v>
      </c>
      <c r="M5" s="3">
        <v>26.3</v>
      </c>
      <c r="N5" s="3">
        <v>27.4</v>
      </c>
      <c r="O5" s="3">
        <v>27.2</v>
      </c>
      <c r="P5" s="6">
        <f>SUM(D5:O5)</f>
        <v>322.19999999999993</v>
      </c>
      <c r="Q5" s="8" t="str">
        <v/>
      </c>
      <c r="R5" s="8" t="str">
        <v/>
      </c>
      <c r="S5" s="8" t="str">
        <v/>
      </c>
      <c r="T5" s="8" t="str">
        <v/>
      </c>
      <c r="U5" s="8" t="str">
        <v/>
      </c>
      <c r="V5" s="8" t="str">
        <v/>
      </c>
      <c r="W5" s="8" t="str">
        <v/>
      </c>
      <c r="X5" s="8" t="str">
        <v/>
      </c>
      <c r="Y5" s="8" t="str">
        <v/>
      </c>
      <c r="Z5" s="8" t="str">
        <v/>
      </c>
      <c r="AA5" s="8" t="str">
        <v/>
      </c>
      <c r="AB5" s="8" t="str">
        <v/>
      </c>
    </row>
    <row r="6" spans="1:28" x14ac:dyDescent="0.3">
      <c r="A6" s="2">
        <v>2011</v>
      </c>
      <c r="B6" s="8" t="s">
        <v>19</v>
      </c>
      <c r="C6" s="8" t="s">
        <v>23</v>
      </c>
      <c r="D6" s="3">
        <v>14.5</v>
      </c>
      <c r="E6" s="3">
        <v>13.8</v>
      </c>
      <c r="F6" s="3">
        <v>15.8</v>
      </c>
      <c r="G6" s="3">
        <v>13.9</v>
      </c>
      <c r="H6" s="3">
        <v>15</v>
      </c>
      <c r="I6" s="3">
        <v>14.5</v>
      </c>
      <c r="J6" s="3">
        <v>14.6</v>
      </c>
      <c r="K6" s="3">
        <v>15.4</v>
      </c>
      <c r="L6" s="3">
        <v>14.7</v>
      </c>
      <c r="M6" s="3">
        <v>15.2</v>
      </c>
      <c r="N6" s="3">
        <v>15.6</v>
      </c>
      <c r="O6" s="3">
        <v>14.4</v>
      </c>
      <c r="P6" s="6">
        <f>SUM(D6:O6)</f>
        <v>177.39999999999998</v>
      </c>
      <c r="Q6" s="8" t="str">
        <v/>
      </c>
      <c r="R6" s="8" t="str">
        <v/>
      </c>
      <c r="S6" s="8" t="str">
        <v/>
      </c>
      <c r="T6" s="8" t="str">
        <v/>
      </c>
      <c r="U6" s="8" t="str">
        <v/>
      </c>
      <c r="V6" s="8" t="str">
        <v/>
      </c>
      <c r="W6" s="8" t="str">
        <v/>
      </c>
      <c r="X6" s="8" t="str">
        <v/>
      </c>
      <c r="Y6" s="8" t="str">
        <v/>
      </c>
      <c r="Z6" s="8" t="str">
        <v/>
      </c>
      <c r="AA6" s="8" t="str">
        <v/>
      </c>
      <c r="AB6" s="8" t="str">
        <v/>
      </c>
    </row>
    <row r="7" spans="1:28" x14ac:dyDescent="0.3">
      <c r="A7" s="2">
        <v>2011</v>
      </c>
      <c r="B7" s="8" t="s">
        <v>20</v>
      </c>
      <c r="C7" s="8" t="s">
        <v>25</v>
      </c>
      <c r="D7" s="3">
        <v>4</v>
      </c>
      <c r="E7" s="3">
        <v>5.8</v>
      </c>
      <c r="F7" s="3">
        <v>12.5</v>
      </c>
      <c r="G7" s="3">
        <v>14.9</v>
      </c>
      <c r="H7" s="3">
        <v>19</v>
      </c>
      <c r="I7" s="3">
        <v>18.5</v>
      </c>
      <c r="J7" s="3">
        <v>17</v>
      </c>
      <c r="K7" s="3">
        <v>15.6</v>
      </c>
      <c r="L7" s="3">
        <v>13.8</v>
      </c>
      <c r="M7" s="3">
        <v>11.4</v>
      </c>
      <c r="N7" s="3">
        <v>8.61</v>
      </c>
      <c r="O7" s="3">
        <v>4.9000000000000004</v>
      </c>
      <c r="P7" s="6">
        <f>SUM(D7:O7)</f>
        <v>146.01000000000002</v>
      </c>
      <c r="Q7" s="8" t="str">
        <v/>
      </c>
      <c r="R7" s="8" t="str">
        <v/>
      </c>
      <c r="S7" s="8" t="str">
        <v/>
      </c>
      <c r="T7" s="8" t="str">
        <v/>
      </c>
      <c r="U7" s="8" t="str">
        <v/>
      </c>
      <c r="V7" s="8" t="str">
        <v/>
      </c>
      <c r="W7" s="8" t="str">
        <v/>
      </c>
      <c r="X7" s="8" t="str">
        <v/>
      </c>
      <c r="Y7" s="8" t="str">
        <v/>
      </c>
      <c r="Z7" s="8" t="str">
        <v/>
      </c>
      <c r="AA7" s="8" t="str">
        <v/>
      </c>
      <c r="AB7" s="8" t="str">
        <v/>
      </c>
    </row>
    <row r="8" spans="1:28" x14ac:dyDescent="0.3">
      <c r="A8" s="2">
        <v>2011</v>
      </c>
      <c r="B8" s="8" t="s">
        <v>21</v>
      </c>
      <c r="C8" s="8" t="s">
        <v>25</v>
      </c>
      <c r="D8" s="3"/>
      <c r="E8" s="3">
        <v>3.4</v>
      </c>
      <c r="F8" s="3">
        <v>6.4</v>
      </c>
      <c r="G8" s="3">
        <v>5.4</v>
      </c>
      <c r="H8" s="3">
        <v>8.5</v>
      </c>
      <c r="I8" s="3">
        <v>8.8000000000000007</v>
      </c>
      <c r="J8" s="3">
        <v>9.6</v>
      </c>
      <c r="K8" s="3">
        <v>8.4</v>
      </c>
      <c r="L8" s="3">
        <v>5.4</v>
      </c>
      <c r="M8" s="3">
        <v>3.1</v>
      </c>
      <c r="N8" s="3">
        <v>1.01</v>
      </c>
      <c r="O8" s="3"/>
      <c r="P8" s="6">
        <f>SUM(E8:N8)</f>
        <v>60.01</v>
      </c>
      <c r="Q8" s="8" t="str">
        <v/>
      </c>
      <c r="R8" s="8" t="str">
        <v/>
      </c>
      <c r="S8" s="8" t="str">
        <v/>
      </c>
      <c r="T8" s="8" t="str">
        <v/>
      </c>
      <c r="U8" s="8" t="str">
        <v/>
      </c>
      <c r="V8" s="8" t="str">
        <v/>
      </c>
      <c r="W8" s="8" t="str">
        <v/>
      </c>
      <c r="X8" s="8" t="str">
        <v/>
      </c>
      <c r="Y8" s="8" t="str">
        <v/>
      </c>
      <c r="Z8" s="8" t="str">
        <v/>
      </c>
      <c r="AA8" s="8" t="str">
        <v/>
      </c>
      <c r="AB8" s="8" t="str">
        <v/>
      </c>
    </row>
    <row r="9" spans="1:28" x14ac:dyDescent="0.3">
      <c r="A9" s="2">
        <v>2011</v>
      </c>
      <c r="B9" s="8" t="s">
        <v>22</v>
      </c>
      <c r="C9" s="8" t="s">
        <v>25</v>
      </c>
      <c r="D9" s="5">
        <v>2.5</v>
      </c>
      <c r="E9" s="5">
        <v>5.3</v>
      </c>
      <c r="F9" s="5">
        <v>15.9</v>
      </c>
      <c r="G9" s="5">
        <v>21.6</v>
      </c>
      <c r="H9" s="5">
        <v>24.7</v>
      </c>
      <c r="I9" s="5">
        <v>27.2</v>
      </c>
      <c r="J9" s="5">
        <v>21.8</v>
      </c>
      <c r="K9" s="5">
        <v>20.3</v>
      </c>
      <c r="L9" s="5">
        <v>19.399999999999999</v>
      </c>
      <c r="M9" s="5">
        <v>12.2</v>
      </c>
      <c r="N9" s="5">
        <v>6</v>
      </c>
      <c r="O9" s="5">
        <v>2.8</v>
      </c>
      <c r="P9" s="6">
        <f>SUM(D9:O9)</f>
        <v>179.70000000000002</v>
      </c>
      <c r="Q9" s="8" t="str">
        <v/>
      </c>
      <c r="R9" s="8" t="str">
        <v/>
      </c>
      <c r="S9" s="8" t="str">
        <v/>
      </c>
      <c r="T9" s="8" t="str">
        <v/>
      </c>
      <c r="U9" s="8" t="str">
        <v/>
      </c>
      <c r="V9" s="8" t="str">
        <v/>
      </c>
      <c r="W9" s="8" t="str">
        <v/>
      </c>
      <c r="X9" s="8" t="str">
        <v/>
      </c>
      <c r="Y9" s="8" t="str">
        <v/>
      </c>
      <c r="Z9" s="8" t="str">
        <v/>
      </c>
      <c r="AA9" s="8" t="str">
        <v/>
      </c>
      <c r="AB9" s="8" t="str">
        <v/>
      </c>
    </row>
    <row r="10" spans="1:28" x14ac:dyDescent="0.3">
      <c r="A10" s="2">
        <v>2012</v>
      </c>
      <c r="B10" s="8" t="s">
        <v>2</v>
      </c>
      <c r="C10" s="8" t="s">
        <v>23</v>
      </c>
      <c r="D10" s="5">
        <v>133.69999999999999</v>
      </c>
      <c r="E10" s="5">
        <v>236.6</v>
      </c>
      <c r="F10" s="5">
        <v>473</v>
      </c>
      <c r="G10" s="5">
        <v>637.20000000000005</v>
      </c>
      <c r="H10" s="5">
        <v>734.9</v>
      </c>
      <c r="I10" s="5">
        <v>684.3</v>
      </c>
      <c r="J10" s="5">
        <v>609.79999999999995</v>
      </c>
      <c r="K10" s="5">
        <v>546.79999999999995</v>
      </c>
      <c r="L10" s="5">
        <v>446.6</v>
      </c>
      <c r="M10" s="5">
        <v>364.3</v>
      </c>
      <c r="N10" s="5">
        <v>227.7</v>
      </c>
      <c r="O10" s="5">
        <v>136.19999999999999</v>
      </c>
      <c r="P10" s="6">
        <f>SUM(D10:O10)</f>
        <v>5231.1000000000004</v>
      </c>
      <c r="Q10" s="8" t="str">
        <v/>
      </c>
      <c r="R10" s="8" t="str">
        <v/>
      </c>
      <c r="S10" s="8" t="str">
        <v/>
      </c>
      <c r="T10" s="8" t="str">
        <v/>
      </c>
      <c r="U10" s="8" t="str">
        <v/>
      </c>
      <c r="V10" s="8" t="str">
        <v/>
      </c>
      <c r="W10" s="8" t="str">
        <v/>
      </c>
      <c r="X10" s="8" t="str">
        <v/>
      </c>
      <c r="Y10" s="8" t="str">
        <v/>
      </c>
      <c r="Z10" s="8" t="str">
        <v/>
      </c>
      <c r="AA10" s="8" t="str">
        <v/>
      </c>
      <c r="AB10" s="8" t="str">
        <v/>
      </c>
    </row>
    <row r="11" spans="1:28" x14ac:dyDescent="0.3">
      <c r="A11" s="2">
        <v>2012</v>
      </c>
      <c r="B11" s="8" t="s">
        <v>16</v>
      </c>
      <c r="C11" s="8" t="s">
        <v>24</v>
      </c>
      <c r="D11" s="5">
        <v>3.98</v>
      </c>
      <c r="E11" s="5">
        <v>4.0599999999999996</v>
      </c>
      <c r="F11" s="5">
        <v>3.99</v>
      </c>
      <c r="G11" s="5">
        <v>3.81</v>
      </c>
      <c r="H11" s="5">
        <v>3.75</v>
      </c>
      <c r="I11" s="5">
        <v>3.76</v>
      </c>
      <c r="J11" s="5">
        <v>3.85</v>
      </c>
      <c r="K11" s="5">
        <v>3.94</v>
      </c>
      <c r="L11" s="5">
        <v>4.13</v>
      </c>
      <c r="M11" s="5">
        <v>4.34</v>
      </c>
      <c r="N11" s="5">
        <v>4.38</v>
      </c>
      <c r="O11" s="5">
        <v>4.1399999999999997</v>
      </c>
      <c r="P11" s="6">
        <f>AVERAGE(D11:O11)</f>
        <v>4.0108333333333333</v>
      </c>
      <c r="Q11" s="8" t="str">
        <v/>
      </c>
      <c r="R11" s="8" t="str">
        <v/>
      </c>
      <c r="S11" s="8" t="str">
        <v/>
      </c>
      <c r="T11" s="8" t="str">
        <v/>
      </c>
      <c r="U11" s="8" t="str">
        <v/>
      </c>
      <c r="V11" s="8" t="str">
        <v/>
      </c>
      <c r="W11" s="8" t="str">
        <v/>
      </c>
      <c r="X11" s="8" t="str">
        <v/>
      </c>
      <c r="Y11" s="8" t="str">
        <v/>
      </c>
      <c r="Z11" s="8" t="str">
        <v/>
      </c>
      <c r="AA11" s="8" t="str">
        <v/>
      </c>
      <c r="AB11" s="8" t="str">
        <v/>
      </c>
    </row>
    <row r="12" spans="1:28" x14ac:dyDescent="0.3">
      <c r="A12" s="2">
        <v>2012</v>
      </c>
      <c r="B12" s="8" t="s">
        <v>17</v>
      </c>
      <c r="C12" s="8" t="s">
        <v>23</v>
      </c>
      <c r="D12" s="5">
        <v>32.9</v>
      </c>
      <c r="E12" s="5">
        <v>29.8</v>
      </c>
      <c r="F12" s="5">
        <v>32.299999999999997</v>
      </c>
      <c r="G12" s="5">
        <v>38.9</v>
      </c>
      <c r="H12" s="5">
        <v>42.3</v>
      </c>
      <c r="I12" s="5">
        <v>40.5</v>
      </c>
      <c r="J12" s="5">
        <v>39.700000000000003</v>
      </c>
      <c r="K12" s="5">
        <v>29.5</v>
      </c>
      <c r="L12" s="5">
        <v>26.7</v>
      </c>
      <c r="M12" s="5">
        <v>28.3</v>
      </c>
      <c r="N12" s="5">
        <v>33.9</v>
      </c>
      <c r="O12" s="5">
        <v>31.1</v>
      </c>
      <c r="P12" s="6">
        <f>SUM(D12:O12)</f>
        <v>405.9</v>
      </c>
      <c r="Q12" s="8" t="str">
        <v/>
      </c>
      <c r="R12" s="8" t="str">
        <v/>
      </c>
      <c r="S12" s="8" t="str">
        <v/>
      </c>
      <c r="T12" s="8" t="str">
        <v/>
      </c>
      <c r="U12" s="8" t="str">
        <v/>
      </c>
      <c r="V12" s="8" t="str">
        <v/>
      </c>
      <c r="W12" s="8" t="str">
        <v/>
      </c>
      <c r="X12" s="8" t="str">
        <v/>
      </c>
      <c r="Y12" s="8" t="str">
        <v/>
      </c>
      <c r="Z12" s="8" t="str">
        <v/>
      </c>
      <c r="AA12" s="8" t="str">
        <v/>
      </c>
      <c r="AB12" s="8" t="str">
        <v/>
      </c>
    </row>
    <row r="13" spans="1:28" x14ac:dyDescent="0.3">
      <c r="A13" s="2">
        <v>2012</v>
      </c>
      <c r="B13" s="8" t="s">
        <v>18</v>
      </c>
      <c r="C13" s="8" t="s">
        <v>23</v>
      </c>
      <c r="D13" s="5">
        <v>25.4</v>
      </c>
      <c r="E13" s="5">
        <v>24.2</v>
      </c>
      <c r="F13" s="5">
        <v>26.6</v>
      </c>
      <c r="G13" s="5">
        <v>24.1</v>
      </c>
      <c r="H13" s="5">
        <v>25.3</v>
      </c>
      <c r="I13" s="5">
        <v>25.1</v>
      </c>
      <c r="J13" s="5">
        <v>24.8</v>
      </c>
      <c r="K13" s="5">
        <v>25.8</v>
      </c>
      <c r="L13" s="5">
        <v>24.5</v>
      </c>
      <c r="M13" s="5">
        <v>25.3</v>
      </c>
      <c r="N13" s="5">
        <v>25.5</v>
      </c>
      <c r="O13" s="5">
        <v>25.5</v>
      </c>
      <c r="P13" s="6">
        <f>SUM(D13:O13)</f>
        <v>302.10000000000002</v>
      </c>
      <c r="Q13" s="8" t="str">
        <v/>
      </c>
      <c r="R13" s="8" t="str">
        <v/>
      </c>
      <c r="S13" s="8" t="str">
        <v/>
      </c>
      <c r="T13" s="8" t="str">
        <v/>
      </c>
      <c r="U13" s="8" t="str">
        <v/>
      </c>
      <c r="V13" s="8" t="str">
        <v/>
      </c>
      <c r="W13" s="8" t="str">
        <v/>
      </c>
      <c r="X13" s="8" t="str">
        <v/>
      </c>
      <c r="Y13" s="8" t="str">
        <v/>
      </c>
      <c r="Z13" s="8" t="str">
        <v/>
      </c>
      <c r="AA13" s="8" t="str">
        <v/>
      </c>
      <c r="AB13" s="8" t="str">
        <v/>
      </c>
    </row>
    <row r="14" spans="1:28" x14ac:dyDescent="0.3">
      <c r="A14" s="2">
        <v>2012</v>
      </c>
      <c r="B14" s="8" t="s">
        <v>19</v>
      </c>
      <c r="C14" s="8" t="s">
        <v>23</v>
      </c>
      <c r="D14" s="5">
        <v>15.3</v>
      </c>
      <c r="E14" s="5">
        <v>14.7</v>
      </c>
      <c r="F14" s="5">
        <v>16.399999999999999</v>
      </c>
      <c r="G14" s="5">
        <v>15.1</v>
      </c>
      <c r="H14" s="5">
        <v>15.8</v>
      </c>
      <c r="I14" s="5">
        <v>15.7</v>
      </c>
      <c r="J14" s="5">
        <v>15.6</v>
      </c>
      <c r="K14" s="5">
        <v>15.8</v>
      </c>
      <c r="L14" s="5">
        <v>15.2</v>
      </c>
      <c r="M14" s="5">
        <v>15.6</v>
      </c>
      <c r="N14" s="5">
        <v>15.4</v>
      </c>
      <c r="O14" s="5">
        <v>14.8</v>
      </c>
      <c r="P14" s="6">
        <f>SUM(D14:O14)</f>
        <v>185.4</v>
      </c>
      <c r="Q14" s="8" t="str">
        <v/>
      </c>
      <c r="R14" s="8" t="str">
        <v/>
      </c>
      <c r="S14" s="8" t="str">
        <v/>
      </c>
      <c r="T14" s="8" t="str">
        <v/>
      </c>
      <c r="U14" s="8" t="str">
        <v/>
      </c>
      <c r="V14" s="8" t="str">
        <v/>
      </c>
      <c r="W14" s="8" t="str">
        <v/>
      </c>
      <c r="X14" s="8" t="str">
        <v/>
      </c>
      <c r="Y14" s="8" t="str">
        <v/>
      </c>
      <c r="Z14" s="8" t="str">
        <v/>
      </c>
      <c r="AA14" s="8" t="str">
        <v/>
      </c>
      <c r="AB14" s="8" t="str">
        <v/>
      </c>
    </row>
    <row r="15" spans="1:28" x14ac:dyDescent="0.3">
      <c r="A15" s="2">
        <v>2012</v>
      </c>
      <c r="B15" s="8" t="s">
        <v>20</v>
      </c>
      <c r="C15" s="8" t="s">
        <v>25</v>
      </c>
      <c r="D15" s="5">
        <v>4</v>
      </c>
      <c r="E15" s="5">
        <v>7.4</v>
      </c>
      <c r="F15" s="5">
        <v>13.9</v>
      </c>
      <c r="G15" s="5">
        <v>16.899999999999999</v>
      </c>
      <c r="H15" s="5">
        <v>21</v>
      </c>
      <c r="I15" s="5">
        <v>19.399999999999999</v>
      </c>
      <c r="J15" s="5">
        <v>15.9</v>
      </c>
      <c r="K15" s="5">
        <v>14</v>
      </c>
      <c r="L15" s="5">
        <v>10.8</v>
      </c>
      <c r="M15" s="5">
        <v>10</v>
      </c>
      <c r="N15" s="5">
        <v>7.8</v>
      </c>
      <c r="O15" s="5">
        <v>4.0999999999999996</v>
      </c>
      <c r="P15" s="6">
        <f>SUM(D15:O15)</f>
        <v>145.20000000000002</v>
      </c>
      <c r="Q15" s="8" t="str">
        <v/>
      </c>
      <c r="R15" s="8" t="str">
        <v/>
      </c>
      <c r="S15" s="8" t="str">
        <v/>
      </c>
      <c r="T15" s="8" t="str">
        <v/>
      </c>
      <c r="U15" s="8" t="str">
        <v/>
      </c>
      <c r="V15" s="8" t="str">
        <v/>
      </c>
      <c r="W15" s="8" t="str">
        <v/>
      </c>
      <c r="X15" s="8" t="str">
        <v/>
      </c>
      <c r="Y15" s="8" t="str">
        <v/>
      </c>
      <c r="Z15" s="8" t="str">
        <v/>
      </c>
      <c r="AA15" s="8" t="str">
        <v/>
      </c>
      <c r="AB15" s="8" t="str">
        <v/>
      </c>
    </row>
    <row r="16" spans="1:28" x14ac:dyDescent="0.3">
      <c r="A16" s="2">
        <v>2012</v>
      </c>
      <c r="B16" s="8" t="s">
        <v>21</v>
      </c>
      <c r="C16" s="8" t="s">
        <v>25</v>
      </c>
      <c r="D16" s="5"/>
      <c r="E16" s="5">
        <v>1.5</v>
      </c>
      <c r="F16" s="5">
        <v>2.5</v>
      </c>
      <c r="G16" s="5">
        <v>6.3</v>
      </c>
      <c r="H16" s="5">
        <v>9.1999999999999993</v>
      </c>
      <c r="I16" s="5">
        <v>9.5</v>
      </c>
      <c r="J16" s="5">
        <v>6.2</v>
      </c>
      <c r="K16" s="5">
        <v>5.8</v>
      </c>
      <c r="L16" s="5">
        <v>3.6</v>
      </c>
      <c r="M16" s="5"/>
      <c r="N16" s="5"/>
      <c r="O16" s="5"/>
      <c r="P16" s="6">
        <f>SUM(E16:N16)</f>
        <v>44.6</v>
      </c>
      <c r="Q16" s="8" t="str">
        <v/>
      </c>
      <c r="R16" s="8" t="str">
        <v/>
      </c>
      <c r="S16" s="8" t="str">
        <v/>
      </c>
      <c r="T16" s="8" t="str">
        <v/>
      </c>
      <c r="U16" s="8" t="str">
        <v/>
      </c>
      <c r="V16" s="8" t="str">
        <v/>
      </c>
      <c r="W16" s="8" t="str">
        <v/>
      </c>
      <c r="X16" s="8" t="str">
        <v/>
      </c>
      <c r="Y16" s="8" t="str">
        <v/>
      </c>
      <c r="Z16" s="8" t="str">
        <v/>
      </c>
      <c r="AA16" s="8" t="str">
        <v/>
      </c>
      <c r="AB16" s="8" t="str">
        <v/>
      </c>
    </row>
    <row r="17" spans="1:28" x14ac:dyDescent="0.3">
      <c r="A17" s="2">
        <v>2012</v>
      </c>
      <c r="B17" s="8" t="s">
        <v>22</v>
      </c>
      <c r="C17" s="8" t="s">
        <v>25</v>
      </c>
      <c r="D17" s="5">
        <v>2.2999999999999998</v>
      </c>
      <c r="E17" s="5">
        <v>4.9000000000000004</v>
      </c>
      <c r="F17" s="5">
        <v>18.100000000000001</v>
      </c>
      <c r="G17" s="5">
        <v>22</v>
      </c>
      <c r="H17" s="5">
        <v>24.8</v>
      </c>
      <c r="I17" s="5">
        <v>27.1</v>
      </c>
      <c r="J17" s="5">
        <v>21</v>
      </c>
      <c r="K17" s="5">
        <v>20.399999999999999</v>
      </c>
      <c r="L17" s="5">
        <v>21.4</v>
      </c>
      <c r="M17" s="5">
        <v>15</v>
      </c>
      <c r="N17" s="5">
        <v>6.2</v>
      </c>
      <c r="O17" s="5">
        <v>2.2999999999999998</v>
      </c>
      <c r="P17" s="6">
        <f>SUM(D17:O17)</f>
        <v>185.5</v>
      </c>
      <c r="Q17" s="8" t="str">
        <v/>
      </c>
      <c r="R17" s="8" t="str">
        <v/>
      </c>
      <c r="S17" s="8" t="str">
        <v/>
      </c>
      <c r="T17" s="8" t="str">
        <v/>
      </c>
      <c r="U17" s="8" t="str">
        <v/>
      </c>
      <c r="V17" s="8" t="str">
        <v/>
      </c>
      <c r="W17" s="8" t="str">
        <v/>
      </c>
      <c r="X17" s="8" t="str">
        <v/>
      </c>
      <c r="Y17" s="8" t="str">
        <v/>
      </c>
      <c r="Z17" s="8" t="str">
        <v/>
      </c>
      <c r="AA17" s="8" t="str">
        <v/>
      </c>
      <c r="AB17" s="8" t="str">
        <v/>
      </c>
    </row>
    <row r="18" spans="1:28" x14ac:dyDescent="0.3">
      <c r="A18" s="2">
        <v>2013</v>
      </c>
      <c r="B18" s="8" t="s">
        <v>2</v>
      </c>
      <c r="C18" s="8" t="s">
        <v>23</v>
      </c>
      <c r="D18" s="5">
        <v>125.5</v>
      </c>
      <c r="E18" s="5">
        <v>222.9</v>
      </c>
      <c r="F18" s="5">
        <v>468.1</v>
      </c>
      <c r="G18" s="5">
        <v>568.70000000000005</v>
      </c>
      <c r="H18" s="5">
        <v>733.2</v>
      </c>
      <c r="I18" s="5">
        <v>700.9</v>
      </c>
      <c r="J18" s="5">
        <v>652.70000000000005</v>
      </c>
      <c r="K18" s="5">
        <v>592.70000000000005</v>
      </c>
      <c r="L18" s="5">
        <v>498.5</v>
      </c>
      <c r="M18" s="5">
        <v>418.3</v>
      </c>
      <c r="N18" s="5">
        <v>276.39999999999998</v>
      </c>
      <c r="O18" s="5">
        <v>164.8</v>
      </c>
      <c r="P18" s="6">
        <f>SUM(D18:O18)</f>
        <v>5422.7</v>
      </c>
      <c r="Q18" s="8" t="str">
        <v/>
      </c>
      <c r="R18" s="8" t="str">
        <v/>
      </c>
      <c r="S18" s="8" t="str">
        <v/>
      </c>
      <c r="T18" s="8" t="str">
        <v/>
      </c>
      <c r="U18" s="8" t="str">
        <v/>
      </c>
      <c r="V18" s="8" t="str">
        <v/>
      </c>
      <c r="W18" s="8" t="str">
        <v/>
      </c>
      <c r="X18" s="8" t="str">
        <v/>
      </c>
      <c r="Y18" s="8" t="str">
        <v/>
      </c>
      <c r="Z18" s="8" t="str">
        <v/>
      </c>
      <c r="AA18" s="8" t="str">
        <v/>
      </c>
      <c r="AB18" s="8" t="str">
        <v/>
      </c>
    </row>
    <row r="19" spans="1:28" x14ac:dyDescent="0.3">
      <c r="A19" s="2">
        <v>2013</v>
      </c>
      <c r="B19" s="8" t="s">
        <v>16</v>
      </c>
      <c r="C19" s="8" t="s">
        <v>24</v>
      </c>
      <c r="D19" s="5">
        <v>4</v>
      </c>
      <c r="E19" s="5">
        <v>4.03</v>
      </c>
      <c r="F19" s="5">
        <v>3.97</v>
      </c>
      <c r="G19" s="5">
        <v>3.86</v>
      </c>
      <c r="H19" s="5">
        <v>3.66</v>
      </c>
      <c r="I19" s="5">
        <v>3.71</v>
      </c>
      <c r="J19" s="5">
        <v>3.73</v>
      </c>
      <c r="K19" s="5">
        <v>3.92</v>
      </c>
      <c r="L19" s="5">
        <v>4.16</v>
      </c>
      <c r="M19" s="5">
        <v>4.4000000000000004</v>
      </c>
      <c r="N19" s="5">
        <v>4.4800000000000004</v>
      </c>
      <c r="O19" s="5">
        <v>4.26</v>
      </c>
      <c r="P19" s="6">
        <f>SUM(D19:O19)</f>
        <v>48.18</v>
      </c>
      <c r="Q19" s="8" t="str">
        <v/>
      </c>
      <c r="R19" s="8" t="str">
        <v/>
      </c>
      <c r="S19" s="8" t="str">
        <v/>
      </c>
      <c r="T19" s="8" t="str">
        <v/>
      </c>
      <c r="U19" s="8" t="str">
        <v/>
      </c>
      <c r="V19" s="8" t="str">
        <v/>
      </c>
      <c r="W19" s="8" t="str">
        <v/>
      </c>
      <c r="X19" s="8" t="str">
        <v/>
      </c>
      <c r="Y19" s="8" t="str">
        <v/>
      </c>
      <c r="Z19" s="8" t="str">
        <v/>
      </c>
      <c r="AA19" s="8" t="str">
        <v/>
      </c>
      <c r="AB19" s="8" t="str">
        <v/>
      </c>
    </row>
    <row r="20" spans="1:28" x14ac:dyDescent="0.3">
      <c r="A20" s="2">
        <v>2013</v>
      </c>
      <c r="B20" s="8" t="s">
        <v>17</v>
      </c>
      <c r="C20" s="8" t="s">
        <v>23</v>
      </c>
      <c r="D20" s="5">
        <v>34.1</v>
      </c>
      <c r="E20" s="5">
        <v>35</v>
      </c>
      <c r="F20" s="5">
        <v>37.1</v>
      </c>
      <c r="G20" s="5">
        <v>37.700000000000003</v>
      </c>
      <c r="H20" s="5">
        <v>39.1</v>
      </c>
      <c r="I20" s="5">
        <v>39.799999999999997</v>
      </c>
      <c r="J20" s="5">
        <v>36.9</v>
      </c>
      <c r="K20" s="5">
        <v>31.1</v>
      </c>
      <c r="L20" s="5">
        <v>26.8</v>
      </c>
      <c r="M20" s="5">
        <v>28.3</v>
      </c>
      <c r="N20" s="5">
        <v>32.4</v>
      </c>
      <c r="O20" s="5">
        <v>32.200000000000003</v>
      </c>
      <c r="P20" s="6">
        <f>SUM(E20:N20)</f>
        <v>344.2</v>
      </c>
      <c r="Q20" s="8" t="str">
        <v/>
      </c>
      <c r="R20" s="8" t="str">
        <v/>
      </c>
      <c r="S20" s="8" t="str">
        <v/>
      </c>
      <c r="T20" s="8" t="str">
        <v/>
      </c>
      <c r="U20" s="8" t="str">
        <v/>
      </c>
      <c r="V20" s="8" t="str">
        <v/>
      </c>
      <c r="W20" s="8" t="str">
        <v/>
      </c>
      <c r="X20" s="8" t="str">
        <v/>
      </c>
      <c r="Y20" s="8" t="str">
        <v/>
      </c>
      <c r="Z20" s="8" t="str">
        <v/>
      </c>
      <c r="AA20" s="8" t="str">
        <v/>
      </c>
      <c r="AB20" s="8" t="str">
        <v/>
      </c>
    </row>
    <row r="21" spans="1:28" x14ac:dyDescent="0.3">
      <c r="A21" s="2">
        <v>2013</v>
      </c>
      <c r="B21" s="8" t="s">
        <v>18</v>
      </c>
      <c r="C21" s="8" t="s">
        <v>23</v>
      </c>
      <c r="D21" s="5">
        <v>25.4</v>
      </c>
      <c r="E21" s="5">
        <v>22.8</v>
      </c>
      <c r="F21" s="5">
        <v>25.3</v>
      </c>
      <c r="G21" s="5">
        <v>24.7</v>
      </c>
      <c r="H21" s="5">
        <v>25.4</v>
      </c>
      <c r="I21" s="5">
        <v>24.3</v>
      </c>
      <c r="J21" s="5">
        <v>24.6</v>
      </c>
      <c r="K21" s="5">
        <v>24.1</v>
      </c>
      <c r="L21" s="5">
        <v>23</v>
      </c>
      <c r="M21" s="5">
        <v>23.6</v>
      </c>
      <c r="N21" s="5">
        <v>23.9</v>
      </c>
      <c r="O21" s="5">
        <v>23.4</v>
      </c>
      <c r="P21" s="6">
        <f>AVERAGE(D21:O21)</f>
        <v>24.208333333333329</v>
      </c>
      <c r="Q21" s="8" t="str">
        <v/>
      </c>
      <c r="R21" s="8" t="str">
        <v/>
      </c>
      <c r="S21" s="8" t="str">
        <v/>
      </c>
      <c r="T21" s="8" t="str">
        <v/>
      </c>
      <c r="U21" s="8" t="str">
        <v/>
      </c>
      <c r="V21" s="8" t="str">
        <v/>
      </c>
      <c r="W21" s="8" t="str">
        <v/>
      </c>
      <c r="X21" s="8" t="str">
        <v/>
      </c>
      <c r="Y21" s="8" t="str">
        <v/>
      </c>
      <c r="Z21" s="8" t="str">
        <v/>
      </c>
      <c r="AA21" s="8" t="str">
        <v/>
      </c>
      <c r="AB21" s="8" t="str">
        <v/>
      </c>
    </row>
    <row r="22" spans="1:28" x14ac:dyDescent="0.3">
      <c r="A22" s="2">
        <v>2013</v>
      </c>
      <c r="B22" s="8" t="s">
        <v>19</v>
      </c>
      <c r="C22" s="8" t="s">
        <v>23</v>
      </c>
      <c r="D22" s="5">
        <v>15.4</v>
      </c>
      <c r="E22" s="5">
        <v>14.3</v>
      </c>
      <c r="F22" s="5">
        <v>15.9</v>
      </c>
      <c r="G22" s="5">
        <v>15.4</v>
      </c>
      <c r="H22" s="5">
        <v>15.6</v>
      </c>
      <c r="I22" s="5">
        <v>14.7</v>
      </c>
      <c r="J22" s="5">
        <v>15</v>
      </c>
      <c r="K22" s="5">
        <v>16.600000000000001</v>
      </c>
      <c r="L22" s="5">
        <v>16.2</v>
      </c>
      <c r="M22" s="5">
        <v>16.899999999999999</v>
      </c>
      <c r="N22" s="5">
        <v>16.600000000000001</v>
      </c>
      <c r="O22" s="5">
        <v>16.100000000000001</v>
      </c>
      <c r="P22" s="6">
        <f>SUM(D22:O22)</f>
        <v>188.7</v>
      </c>
      <c r="Q22" s="8" t="str">
        <v/>
      </c>
      <c r="R22" s="8" t="str">
        <v/>
      </c>
      <c r="S22" s="8" t="str">
        <v/>
      </c>
      <c r="T22" s="8" t="str">
        <v/>
      </c>
      <c r="U22" s="8" t="str">
        <v/>
      </c>
      <c r="V22" s="8" t="str">
        <v/>
      </c>
      <c r="W22" s="8" t="str">
        <v/>
      </c>
      <c r="X22" s="8" t="str">
        <v/>
      </c>
      <c r="Y22" s="8" t="str">
        <v/>
      </c>
      <c r="Z22" s="8" t="str">
        <v/>
      </c>
      <c r="AA22" s="8" t="str">
        <v/>
      </c>
      <c r="AB22" s="8" t="str">
        <v/>
      </c>
    </row>
    <row r="23" spans="1:28" x14ac:dyDescent="0.3">
      <c r="A23" s="2">
        <v>2013</v>
      </c>
      <c r="B23" s="8" t="s">
        <v>20</v>
      </c>
      <c r="C23" s="8" t="s">
        <v>25</v>
      </c>
      <c r="D23" s="5">
        <v>4</v>
      </c>
      <c r="E23" s="5">
        <v>6.3</v>
      </c>
      <c r="F23" s="5">
        <v>12.1</v>
      </c>
      <c r="G23" s="5">
        <v>16.600000000000001</v>
      </c>
      <c r="H23" s="5">
        <v>19.8</v>
      </c>
      <c r="I23" s="5">
        <v>17.600000000000001</v>
      </c>
      <c r="J23" s="5">
        <v>16.7</v>
      </c>
      <c r="K23" s="5">
        <v>15.4</v>
      </c>
      <c r="L23" s="5">
        <v>13.6</v>
      </c>
      <c r="M23" s="5">
        <v>14.1</v>
      </c>
      <c r="N23" s="5">
        <v>10.3</v>
      </c>
      <c r="O23" s="5">
        <v>5.5</v>
      </c>
      <c r="P23" s="6">
        <f>SUM(D23:O23)</f>
        <v>152.00000000000003</v>
      </c>
      <c r="Q23" s="8" t="str">
        <v/>
      </c>
      <c r="R23" s="8" t="str">
        <v/>
      </c>
      <c r="S23" s="8" t="str">
        <v/>
      </c>
      <c r="T23" s="8" t="str">
        <v/>
      </c>
      <c r="U23" s="8" t="str">
        <v/>
      </c>
      <c r="V23" s="8" t="str">
        <v/>
      </c>
      <c r="W23" s="8" t="str">
        <v/>
      </c>
      <c r="X23" s="8" t="str">
        <v/>
      </c>
      <c r="Y23" s="8" t="str">
        <v/>
      </c>
      <c r="Z23" s="8" t="str">
        <v/>
      </c>
      <c r="AA23" s="8" t="str">
        <v/>
      </c>
      <c r="AB23" s="8" t="str">
        <v/>
      </c>
    </row>
    <row r="24" spans="1:28" x14ac:dyDescent="0.3">
      <c r="A24" s="2">
        <v>2013</v>
      </c>
      <c r="B24" s="8" t="s">
        <v>21</v>
      </c>
      <c r="C24" s="8" t="s">
        <v>25</v>
      </c>
      <c r="D24" s="5"/>
      <c r="E24" s="5"/>
      <c r="F24" s="5">
        <v>3</v>
      </c>
      <c r="G24" s="5">
        <v>4.5999999999999996</v>
      </c>
      <c r="H24" s="5">
        <v>8.1</v>
      </c>
      <c r="I24" s="5">
        <v>6</v>
      </c>
      <c r="J24" s="5">
        <v>6.2</v>
      </c>
      <c r="K24" s="5">
        <v>5.0999999999999996</v>
      </c>
      <c r="L24" s="5">
        <v>3.7</v>
      </c>
      <c r="M24" s="5"/>
      <c r="N24" s="5"/>
      <c r="O24" s="6">
        <v>4.3</v>
      </c>
      <c r="P24" s="6">
        <f>SUM(D24:O24)</f>
        <v>41</v>
      </c>
      <c r="Q24" s="8" t="str">
        <v/>
      </c>
      <c r="R24" s="8" t="str">
        <v/>
      </c>
      <c r="S24" s="8" t="str">
        <v/>
      </c>
      <c r="T24" s="8" t="str">
        <v/>
      </c>
      <c r="U24" s="8" t="str">
        <v/>
      </c>
      <c r="V24" s="8" t="str">
        <v/>
      </c>
      <c r="W24" s="8" t="str">
        <v/>
      </c>
      <c r="X24" s="8" t="str">
        <v/>
      </c>
      <c r="Y24" s="8" t="str">
        <v/>
      </c>
      <c r="Z24" s="8" t="str">
        <v/>
      </c>
      <c r="AA24" s="8" t="str">
        <v/>
      </c>
      <c r="AB24" s="8" t="str">
        <v/>
      </c>
    </row>
    <row r="25" spans="1:28" x14ac:dyDescent="0.3">
      <c r="A25" s="2">
        <v>2013</v>
      </c>
      <c r="B25" s="8" t="s">
        <v>22</v>
      </c>
      <c r="C25" s="8" t="s">
        <v>25</v>
      </c>
      <c r="D25" s="5">
        <v>2</v>
      </c>
      <c r="E25" s="5">
        <v>5.7</v>
      </c>
      <c r="F25" s="5">
        <v>17.899999999999999</v>
      </c>
      <c r="G25" s="5">
        <v>19</v>
      </c>
      <c r="H25" s="5">
        <v>24</v>
      </c>
      <c r="I25" s="5">
        <v>27.4</v>
      </c>
      <c r="J25" s="5">
        <v>21.8</v>
      </c>
      <c r="K25" s="5">
        <v>21.4</v>
      </c>
      <c r="L25" s="5">
        <v>21</v>
      </c>
      <c r="M25" s="5">
        <v>13.4</v>
      </c>
      <c r="N25" s="5">
        <v>5.9</v>
      </c>
      <c r="O25" s="5">
        <v>3.3</v>
      </c>
      <c r="P25" s="6">
        <f>SUM(D25:O25)</f>
        <v>182.8</v>
      </c>
      <c r="Q25" s="8" t="str">
        <v/>
      </c>
      <c r="R25" s="8" t="str">
        <v/>
      </c>
      <c r="S25" s="8" t="str">
        <v/>
      </c>
      <c r="T25" s="8" t="str">
        <v/>
      </c>
      <c r="U25" s="8" t="str">
        <v/>
      </c>
      <c r="V25" s="8" t="str">
        <v/>
      </c>
      <c r="W25" s="8" t="str">
        <v/>
      </c>
      <c r="X25" s="8" t="str">
        <v/>
      </c>
      <c r="Y25" s="8" t="str">
        <v/>
      </c>
      <c r="Z25" s="8" t="str">
        <v/>
      </c>
      <c r="AA25" s="8" t="str">
        <v/>
      </c>
      <c r="AB25" s="8" t="str">
        <v/>
      </c>
    </row>
    <row r="26" spans="1:28" x14ac:dyDescent="0.3">
      <c r="A26" s="2">
        <v>2014</v>
      </c>
      <c r="B26" s="8" t="s">
        <v>2</v>
      </c>
      <c r="C26" s="8" t="s">
        <v>23</v>
      </c>
      <c r="D26" s="5">
        <v>132</v>
      </c>
      <c r="E26" s="5">
        <v>214</v>
      </c>
      <c r="F26" s="5">
        <v>470.7</v>
      </c>
      <c r="G26" s="5">
        <v>697</v>
      </c>
      <c r="H26" s="5">
        <v>785.5</v>
      </c>
      <c r="I26" s="5">
        <v>732.4</v>
      </c>
      <c r="J26" s="5">
        <v>688</v>
      </c>
      <c r="K26" s="5">
        <v>608.20000000000005</v>
      </c>
      <c r="L26" s="5">
        <v>519.20000000000005</v>
      </c>
      <c r="M26" s="5">
        <v>426.3</v>
      </c>
      <c r="N26" s="5">
        <v>237.7</v>
      </c>
      <c r="O26" s="5">
        <v>137.6</v>
      </c>
      <c r="P26" s="6">
        <f>AVERAGE(D26:O26)</f>
        <v>470.7166666666667</v>
      </c>
      <c r="Q26" s="8" t="str">
        <v/>
      </c>
      <c r="R26" s="8" t="str">
        <v/>
      </c>
      <c r="S26" s="8" t="str">
        <v/>
      </c>
      <c r="T26" s="8" t="str">
        <v/>
      </c>
      <c r="U26" s="8" t="str">
        <v/>
      </c>
      <c r="V26" s="8" t="str">
        <v/>
      </c>
      <c r="W26" s="8" t="str">
        <v/>
      </c>
      <c r="X26" s="8" t="str">
        <v/>
      </c>
      <c r="Y26" s="8" t="str">
        <v/>
      </c>
      <c r="Z26" s="8" t="str">
        <v/>
      </c>
      <c r="AA26" s="8" t="str">
        <v/>
      </c>
      <c r="AB26" s="8" t="str">
        <v/>
      </c>
    </row>
    <row r="27" spans="1:28" x14ac:dyDescent="0.3">
      <c r="A27" s="2">
        <v>2014</v>
      </c>
      <c r="B27" s="8" t="s">
        <v>16</v>
      </c>
      <c r="C27" s="8" t="s">
        <v>24</v>
      </c>
      <c r="D27" s="5">
        <v>4.1100000000000003</v>
      </c>
      <c r="E27" s="5">
        <v>4.1100000000000003</v>
      </c>
      <c r="F27" s="5">
        <v>4.08</v>
      </c>
      <c r="G27" s="5">
        <v>3.87</v>
      </c>
      <c r="H27" s="5">
        <v>3.75</v>
      </c>
      <c r="I27" s="5">
        <v>3.73</v>
      </c>
      <c r="J27" s="5">
        <v>3.82</v>
      </c>
      <c r="K27" s="5">
        <v>3.97</v>
      </c>
      <c r="L27" s="5">
        <v>4.17</v>
      </c>
      <c r="M27" s="5">
        <v>4.49</v>
      </c>
      <c r="N27" s="5">
        <v>4.55</v>
      </c>
      <c r="O27" s="5">
        <v>4.25</v>
      </c>
      <c r="P27" s="6">
        <f t="shared" ref="P27:P32" si="0">SUM(D27:O27)</f>
        <v>48.9</v>
      </c>
      <c r="Q27" s="8" t="str">
        <v/>
      </c>
      <c r="R27" s="8" t="str">
        <v/>
      </c>
      <c r="S27" s="8" t="str">
        <v/>
      </c>
      <c r="T27" s="8" t="str">
        <v/>
      </c>
      <c r="U27" s="8" t="str">
        <v/>
      </c>
      <c r="V27" s="8" t="str">
        <v/>
      </c>
      <c r="W27" s="8" t="str">
        <v/>
      </c>
      <c r="X27" s="8" t="str">
        <v/>
      </c>
      <c r="Y27" s="8" t="str">
        <v/>
      </c>
      <c r="Z27" s="8" t="str">
        <v/>
      </c>
      <c r="AA27" s="8" t="str">
        <v/>
      </c>
      <c r="AB27" s="8" t="str">
        <v/>
      </c>
    </row>
    <row r="28" spans="1:28" x14ac:dyDescent="0.3">
      <c r="A28" s="2">
        <v>2014</v>
      </c>
      <c r="B28" s="8" t="s">
        <v>17</v>
      </c>
      <c r="C28" s="8" t="s">
        <v>23</v>
      </c>
      <c r="D28" s="5">
        <v>38.799999999999997</v>
      </c>
      <c r="E28" s="5">
        <v>37.6</v>
      </c>
      <c r="F28" s="5">
        <v>40.799999999999997</v>
      </c>
      <c r="G28" s="5">
        <v>43.6</v>
      </c>
      <c r="H28" s="5">
        <v>51.1</v>
      </c>
      <c r="I28" s="5">
        <v>45.4</v>
      </c>
      <c r="J28" s="5">
        <v>44.8</v>
      </c>
      <c r="K28" s="5">
        <v>40.9</v>
      </c>
      <c r="L28" s="5">
        <v>38.6</v>
      </c>
      <c r="M28" s="5">
        <v>37.4</v>
      </c>
      <c r="N28" s="5">
        <v>43.9</v>
      </c>
      <c r="O28" s="5">
        <v>48.2</v>
      </c>
      <c r="P28" s="6">
        <f t="shared" si="0"/>
        <v>511.09999999999997</v>
      </c>
      <c r="Q28" s="8" t="str">
        <v/>
      </c>
      <c r="R28" s="8" t="str">
        <v/>
      </c>
      <c r="S28" s="8" t="str">
        <v/>
      </c>
      <c r="T28" s="8" t="str">
        <v/>
      </c>
      <c r="U28" s="8" t="str">
        <v/>
      </c>
      <c r="V28" s="8" t="str">
        <v/>
      </c>
      <c r="W28" s="8" t="str">
        <v/>
      </c>
      <c r="X28" s="8" t="str">
        <v/>
      </c>
      <c r="Y28" s="8" t="str">
        <v/>
      </c>
      <c r="Z28" s="8" t="str">
        <v/>
      </c>
      <c r="AA28" s="8" t="str">
        <v/>
      </c>
      <c r="AB28" s="8" t="str">
        <v/>
      </c>
    </row>
    <row r="29" spans="1:28" x14ac:dyDescent="0.3">
      <c r="A29" s="2">
        <v>2014</v>
      </c>
      <c r="B29" s="8" t="s">
        <v>18</v>
      </c>
      <c r="C29" s="8" t="s">
        <v>23</v>
      </c>
      <c r="D29" s="5">
        <v>23.5</v>
      </c>
      <c r="E29" s="5">
        <v>21.3</v>
      </c>
      <c r="F29" s="5">
        <v>25.4</v>
      </c>
      <c r="G29" s="5">
        <v>21.9</v>
      </c>
      <c r="H29" s="5">
        <v>24.9</v>
      </c>
      <c r="I29" s="5">
        <v>24.3</v>
      </c>
      <c r="J29" s="5">
        <v>23.3</v>
      </c>
      <c r="K29" s="5">
        <v>23.2</v>
      </c>
      <c r="L29" s="5">
        <v>23.2</v>
      </c>
      <c r="M29" s="5">
        <v>23.6</v>
      </c>
      <c r="N29" s="5">
        <v>24.1</v>
      </c>
      <c r="O29" s="5">
        <v>23.3</v>
      </c>
      <c r="P29" s="6">
        <f t="shared" si="0"/>
        <v>282</v>
      </c>
      <c r="Q29" s="8" t="str">
        <v/>
      </c>
      <c r="R29" s="8" t="str">
        <v/>
      </c>
      <c r="S29" s="8" t="str">
        <v/>
      </c>
      <c r="T29" s="8" t="str">
        <v/>
      </c>
      <c r="U29" s="8" t="str">
        <v/>
      </c>
      <c r="V29" s="8" t="str">
        <v/>
      </c>
      <c r="W29" s="8" t="str">
        <v/>
      </c>
      <c r="X29" s="8" t="str">
        <v/>
      </c>
      <c r="Y29" s="8" t="str">
        <v/>
      </c>
      <c r="Z29" s="8" t="str">
        <v/>
      </c>
      <c r="AA29" s="8" t="str">
        <v/>
      </c>
      <c r="AB29" s="8" t="str">
        <v/>
      </c>
    </row>
    <row r="30" spans="1:28" x14ac:dyDescent="0.3">
      <c r="A30" s="2">
        <v>2014</v>
      </c>
      <c r="B30" s="8" t="s">
        <v>19</v>
      </c>
      <c r="C30" s="8" t="s">
        <v>23</v>
      </c>
      <c r="D30" s="5">
        <v>16.899999999999999</v>
      </c>
      <c r="E30" s="5">
        <v>15.4</v>
      </c>
      <c r="F30" s="5">
        <v>18.7</v>
      </c>
      <c r="G30" s="5">
        <v>15</v>
      </c>
      <c r="H30" s="5">
        <v>17.399999999999999</v>
      </c>
      <c r="I30" s="5">
        <v>16.2</v>
      </c>
      <c r="J30" s="5">
        <v>16.5</v>
      </c>
      <c r="K30" s="5">
        <v>16</v>
      </c>
      <c r="L30" s="5">
        <v>16</v>
      </c>
      <c r="M30" s="5">
        <v>16.5</v>
      </c>
      <c r="N30" s="5">
        <v>17.100000000000001</v>
      </c>
      <c r="O30" s="5">
        <v>16.2</v>
      </c>
      <c r="P30" s="6">
        <f t="shared" si="0"/>
        <v>197.9</v>
      </c>
      <c r="Q30" s="8" t="str">
        <v/>
      </c>
      <c r="R30" s="8" t="str">
        <v/>
      </c>
      <c r="S30" s="8" t="str">
        <v/>
      </c>
      <c r="T30" s="8" t="str">
        <v/>
      </c>
      <c r="U30" s="8" t="str">
        <v/>
      </c>
      <c r="V30" s="8" t="str">
        <v/>
      </c>
      <c r="W30" s="8" t="str">
        <v/>
      </c>
      <c r="X30" s="8" t="str">
        <v/>
      </c>
      <c r="Y30" s="8" t="str">
        <v/>
      </c>
      <c r="Z30" s="8" t="str">
        <v/>
      </c>
      <c r="AA30" s="8" t="str">
        <v/>
      </c>
      <c r="AB30" s="8" t="str">
        <v/>
      </c>
    </row>
    <row r="31" spans="1:28" x14ac:dyDescent="0.3">
      <c r="A31" s="2">
        <v>2014</v>
      </c>
      <c r="B31" s="8" t="s">
        <v>20</v>
      </c>
      <c r="C31" s="8" t="s">
        <v>25</v>
      </c>
      <c r="D31" s="5">
        <v>4.4000000000000004</v>
      </c>
      <c r="E31" s="5">
        <v>6.2</v>
      </c>
      <c r="F31" s="5">
        <v>14.4</v>
      </c>
      <c r="G31" s="5">
        <v>17.3</v>
      </c>
      <c r="H31" s="5">
        <v>21.7</v>
      </c>
      <c r="I31" s="5">
        <v>19.600000000000001</v>
      </c>
      <c r="J31" s="5">
        <v>20.3</v>
      </c>
      <c r="K31" s="5">
        <v>17.5</v>
      </c>
      <c r="L31" s="5">
        <v>15.7</v>
      </c>
      <c r="M31" s="5">
        <v>13.5</v>
      </c>
      <c r="N31" s="5">
        <v>9.8000000000000007</v>
      </c>
      <c r="O31" s="5">
        <v>5.9</v>
      </c>
      <c r="P31" s="6">
        <f t="shared" si="0"/>
        <v>166.3</v>
      </c>
      <c r="Q31" s="8" t="str">
        <v/>
      </c>
      <c r="R31" s="8" t="str">
        <v/>
      </c>
      <c r="S31" s="8" t="str">
        <v/>
      </c>
      <c r="T31" s="8" t="str">
        <v/>
      </c>
      <c r="U31" s="8" t="str">
        <v/>
      </c>
      <c r="V31" s="8" t="str">
        <v/>
      </c>
      <c r="W31" s="8" t="str">
        <v/>
      </c>
      <c r="X31" s="8" t="str">
        <v/>
      </c>
      <c r="Y31" s="8" t="str">
        <v/>
      </c>
      <c r="Z31" s="8" t="str">
        <v/>
      </c>
      <c r="AA31" s="8" t="str">
        <v/>
      </c>
      <c r="AB31" s="8" t="str">
        <v/>
      </c>
    </row>
    <row r="32" spans="1:28" x14ac:dyDescent="0.3">
      <c r="A32" s="2">
        <v>2014</v>
      </c>
      <c r="B32" s="8" t="s">
        <v>21</v>
      </c>
      <c r="C32" s="8" t="s">
        <v>25</v>
      </c>
      <c r="D32" s="5"/>
      <c r="E32" s="5">
        <v>0.8</v>
      </c>
      <c r="F32" s="5">
        <v>3.9</v>
      </c>
      <c r="G32" s="5">
        <v>6.5</v>
      </c>
      <c r="H32" s="5">
        <v>11.9</v>
      </c>
      <c r="I32" s="5">
        <v>11</v>
      </c>
      <c r="J32" s="5">
        <v>10.1</v>
      </c>
      <c r="K32" s="5">
        <v>8.4</v>
      </c>
      <c r="L32" s="5">
        <v>4.9000000000000004</v>
      </c>
      <c r="M32" s="5"/>
      <c r="N32" s="5"/>
      <c r="O32" s="5">
        <v>3.9</v>
      </c>
      <c r="P32" s="6">
        <f t="shared" si="0"/>
        <v>61.4</v>
      </c>
      <c r="Q32" s="8" t="str">
        <v/>
      </c>
      <c r="R32" s="8" t="str">
        <v/>
      </c>
      <c r="S32" s="8" t="str">
        <v/>
      </c>
      <c r="T32" s="8" t="str">
        <v/>
      </c>
      <c r="U32" s="8" t="str">
        <v/>
      </c>
      <c r="V32" s="8" t="str">
        <v/>
      </c>
      <c r="W32" s="8" t="str">
        <v/>
      </c>
      <c r="X32" s="8" t="str">
        <v/>
      </c>
      <c r="Y32" s="8" t="str">
        <v/>
      </c>
      <c r="Z32" s="8" t="str">
        <v/>
      </c>
      <c r="AA32" s="8" t="str">
        <v/>
      </c>
      <c r="AB32" s="8" t="str">
        <v/>
      </c>
    </row>
    <row r="33" spans="1:28" x14ac:dyDescent="0.3">
      <c r="A33" s="2">
        <v>2014</v>
      </c>
      <c r="B33" s="8" t="s">
        <v>22</v>
      </c>
      <c r="C33" s="8" t="s">
        <v>25</v>
      </c>
      <c r="D33" s="5">
        <v>2.2999999999999998</v>
      </c>
      <c r="E33" s="5">
        <v>6.5</v>
      </c>
      <c r="F33" s="5">
        <v>18.399999999999999</v>
      </c>
      <c r="G33" s="5">
        <v>22.8</v>
      </c>
      <c r="H33" s="5">
        <v>24.8</v>
      </c>
      <c r="I33" s="5">
        <v>26.5</v>
      </c>
      <c r="J33" s="5">
        <v>21.8</v>
      </c>
      <c r="K33" s="5">
        <v>20.399999999999999</v>
      </c>
      <c r="L33" s="5">
        <v>22.1</v>
      </c>
      <c r="M33" s="5">
        <v>14.8</v>
      </c>
      <c r="N33" s="5">
        <v>5.3</v>
      </c>
      <c r="O33" s="5">
        <v>2.7</v>
      </c>
      <c r="P33" s="6">
        <f>SUM(E33:N33)</f>
        <v>183.4</v>
      </c>
      <c r="Q33" s="8" t="str">
        <v/>
      </c>
      <c r="R33" s="8" t="str">
        <v/>
      </c>
      <c r="S33" s="8" t="str">
        <v/>
      </c>
      <c r="T33" s="8" t="str">
        <v/>
      </c>
      <c r="U33" s="8" t="str">
        <v/>
      </c>
      <c r="V33" s="8" t="str">
        <v/>
      </c>
      <c r="W33" s="8" t="str">
        <v/>
      </c>
      <c r="X33" s="8" t="str">
        <v/>
      </c>
      <c r="Y33" s="8" t="str">
        <v/>
      </c>
      <c r="Z33" s="8" t="str">
        <v/>
      </c>
      <c r="AA33" s="8" t="str">
        <v/>
      </c>
      <c r="AB33" s="8" t="str">
        <v/>
      </c>
    </row>
    <row r="34" spans="1:28" x14ac:dyDescent="0.3">
      <c r="A34" s="2">
        <v>2015</v>
      </c>
      <c r="B34" s="8" t="s">
        <v>2</v>
      </c>
      <c r="C34" s="8" t="s">
        <v>23</v>
      </c>
      <c r="D34" s="5">
        <v>114.8</v>
      </c>
      <c r="E34" s="5">
        <v>215.1</v>
      </c>
      <c r="F34" s="5">
        <v>454</v>
      </c>
      <c r="G34" s="5">
        <v>784.3</v>
      </c>
      <c r="H34" s="5">
        <v>875.1</v>
      </c>
      <c r="I34" s="5">
        <v>819.2</v>
      </c>
      <c r="J34" s="5">
        <v>770.8</v>
      </c>
      <c r="K34" s="5">
        <v>695.6</v>
      </c>
      <c r="L34" s="5">
        <v>605.70000000000005</v>
      </c>
      <c r="M34" s="5">
        <v>538.29999999999995</v>
      </c>
      <c r="N34" s="5">
        <v>346.7</v>
      </c>
      <c r="O34" s="5">
        <v>179.3</v>
      </c>
      <c r="P34" s="6">
        <f>SUM(D34:O34)</f>
        <v>6398.9000000000005</v>
      </c>
      <c r="Q34" s="8" t="str">
        <v/>
      </c>
      <c r="R34" s="8" t="str">
        <v/>
      </c>
      <c r="S34" s="8" t="str">
        <v/>
      </c>
      <c r="T34" s="8" t="str">
        <v/>
      </c>
      <c r="U34" s="8" t="str">
        <v/>
      </c>
      <c r="V34" s="8" t="str">
        <v/>
      </c>
      <c r="W34" s="8" t="str">
        <v/>
      </c>
      <c r="X34" s="8" t="str">
        <v/>
      </c>
      <c r="Y34" s="8" t="str">
        <v/>
      </c>
      <c r="Z34" s="8" t="str">
        <v/>
      </c>
      <c r="AA34" s="8" t="str">
        <v/>
      </c>
      <c r="AB34" s="8" t="str">
        <v/>
      </c>
    </row>
    <row r="35" spans="1:28" x14ac:dyDescent="0.3">
      <c r="A35" s="2">
        <v>2015</v>
      </c>
      <c r="B35" s="8" t="s">
        <v>16</v>
      </c>
      <c r="C35" s="8" t="s">
        <v>24</v>
      </c>
      <c r="D35" s="5">
        <v>4.1100000000000003</v>
      </c>
      <c r="E35" s="5">
        <v>4.1500000000000004</v>
      </c>
      <c r="F35" s="5">
        <v>4.0599999999999996</v>
      </c>
      <c r="G35" s="5">
        <v>3.82</v>
      </c>
      <c r="H35" s="5">
        <v>3.78</v>
      </c>
      <c r="I35" s="5">
        <v>3.8</v>
      </c>
      <c r="J35" s="5">
        <v>3.93</v>
      </c>
      <c r="K35" s="5">
        <v>4.04</v>
      </c>
      <c r="L35" s="5">
        <v>4.24</v>
      </c>
      <c r="M35" s="5">
        <v>4.42</v>
      </c>
      <c r="N35" s="5">
        <v>4.5999999999999996</v>
      </c>
      <c r="O35" s="5">
        <v>4.37</v>
      </c>
      <c r="P35" s="6">
        <f>SUM(D35:O35)</f>
        <v>49.32</v>
      </c>
      <c r="Q35" s="8" t="str">
        <v/>
      </c>
      <c r="R35" s="8" t="str">
        <v/>
      </c>
      <c r="S35" s="8" t="str">
        <v/>
      </c>
      <c r="T35" s="8" t="str">
        <v/>
      </c>
      <c r="U35" s="8" t="str">
        <v/>
      </c>
      <c r="V35" s="8" t="str">
        <v/>
      </c>
      <c r="W35" s="8" t="str">
        <v/>
      </c>
      <c r="X35" s="8" t="str">
        <v/>
      </c>
      <c r="Y35" s="8" t="str">
        <v/>
      </c>
      <c r="Z35" s="8" t="str">
        <v/>
      </c>
      <c r="AA35" s="8" t="str">
        <v/>
      </c>
      <c r="AB35" s="8" t="str">
        <v/>
      </c>
    </row>
    <row r="36" spans="1:28" x14ac:dyDescent="0.3">
      <c r="A36" s="2">
        <v>2015</v>
      </c>
      <c r="B36" s="8" t="s">
        <v>17</v>
      </c>
      <c r="C36" s="8" t="s">
        <v>23</v>
      </c>
      <c r="D36" s="5">
        <v>50.7</v>
      </c>
      <c r="E36" s="5">
        <v>47.5</v>
      </c>
      <c r="F36" s="5">
        <v>49.9</v>
      </c>
      <c r="G36" s="5">
        <v>53</v>
      </c>
      <c r="H36" s="5">
        <v>60.4</v>
      </c>
      <c r="I36" s="5">
        <v>58.6</v>
      </c>
      <c r="J36" s="5">
        <v>46.8</v>
      </c>
      <c r="K36" s="5">
        <v>42.7</v>
      </c>
      <c r="L36" s="5">
        <v>39.6</v>
      </c>
      <c r="M36" s="5">
        <v>40.5</v>
      </c>
      <c r="N36" s="5">
        <v>44.8</v>
      </c>
      <c r="O36" s="5">
        <v>49.3</v>
      </c>
      <c r="P36" s="6">
        <f>SUM(D36:O36)</f>
        <v>583.79999999999995</v>
      </c>
      <c r="Q36" s="8" t="str">
        <v/>
      </c>
      <c r="R36" s="8" t="str">
        <v/>
      </c>
      <c r="S36" s="8" t="str">
        <v/>
      </c>
      <c r="T36" s="8" t="str">
        <v/>
      </c>
      <c r="U36" s="8" t="str">
        <v/>
      </c>
      <c r="V36" s="8" t="str">
        <v/>
      </c>
      <c r="W36" s="8" t="str">
        <v/>
      </c>
      <c r="X36" s="8" t="str">
        <v/>
      </c>
      <c r="Y36" s="8" t="str">
        <v/>
      </c>
      <c r="Z36" s="8" t="str">
        <v/>
      </c>
      <c r="AA36" s="8" t="str">
        <v/>
      </c>
      <c r="AB36" s="8" t="str">
        <v/>
      </c>
    </row>
    <row r="37" spans="1:28" x14ac:dyDescent="0.3">
      <c r="A37" s="2">
        <v>2015</v>
      </c>
      <c r="B37" s="8" t="s">
        <v>18</v>
      </c>
      <c r="C37" s="8" t="s">
        <v>23</v>
      </c>
      <c r="D37" s="5">
        <v>24.9</v>
      </c>
      <c r="E37" s="5">
        <v>22.5</v>
      </c>
      <c r="F37" s="5">
        <v>26.4</v>
      </c>
      <c r="G37" s="5">
        <v>23.5</v>
      </c>
      <c r="H37" s="5">
        <v>25.9</v>
      </c>
      <c r="I37" s="5">
        <v>24.8</v>
      </c>
      <c r="J37" s="5">
        <v>25.4</v>
      </c>
      <c r="K37" s="5">
        <v>25.5</v>
      </c>
      <c r="L37" s="5">
        <v>24.5</v>
      </c>
      <c r="M37" s="5">
        <v>25.1</v>
      </c>
      <c r="N37" s="5">
        <v>24.3</v>
      </c>
      <c r="O37" s="5">
        <v>23.7</v>
      </c>
      <c r="P37" s="6">
        <f>SUM(D37:O37)</f>
        <v>296.5</v>
      </c>
      <c r="Q37" s="8" t="str">
        <v/>
      </c>
      <c r="R37" s="8" t="str">
        <v/>
      </c>
      <c r="S37" s="8" t="str">
        <v/>
      </c>
      <c r="T37" s="8" t="str">
        <v/>
      </c>
      <c r="U37" s="8" t="str">
        <v/>
      </c>
      <c r="V37" s="8" t="str">
        <v/>
      </c>
      <c r="W37" s="8" t="str">
        <v/>
      </c>
      <c r="X37" s="8" t="str">
        <v/>
      </c>
      <c r="Y37" s="8" t="str">
        <v/>
      </c>
      <c r="Z37" s="8" t="str">
        <v/>
      </c>
      <c r="AA37" s="8" t="str">
        <v/>
      </c>
      <c r="AB37" s="8" t="str">
        <v/>
      </c>
    </row>
    <row r="38" spans="1:28" x14ac:dyDescent="0.3">
      <c r="A38" s="2">
        <v>2015</v>
      </c>
      <c r="B38" s="8" t="s">
        <v>19</v>
      </c>
      <c r="C38" s="8" t="s">
        <v>23</v>
      </c>
      <c r="D38" s="5">
        <v>18</v>
      </c>
      <c r="E38" s="5">
        <v>16.2</v>
      </c>
      <c r="F38" s="5">
        <v>18.899999999999999</v>
      </c>
      <c r="G38" s="5">
        <v>16.2</v>
      </c>
      <c r="H38" s="5">
        <v>17.899999999999999</v>
      </c>
      <c r="I38" s="5">
        <v>17</v>
      </c>
      <c r="J38" s="5">
        <v>17.8</v>
      </c>
      <c r="K38" s="5">
        <v>18</v>
      </c>
      <c r="L38" s="5">
        <v>17.600000000000001</v>
      </c>
      <c r="M38" s="5">
        <v>18.3</v>
      </c>
      <c r="N38" s="5">
        <v>17.5</v>
      </c>
      <c r="O38" s="5">
        <v>17.100000000000001</v>
      </c>
      <c r="P38" s="6">
        <f>SUM(E38:N38)</f>
        <v>175.4</v>
      </c>
      <c r="Q38" s="8" t="str">
        <v/>
      </c>
      <c r="R38" s="8" t="str">
        <v/>
      </c>
      <c r="S38" s="8" t="str">
        <v/>
      </c>
      <c r="T38" s="8" t="str">
        <v/>
      </c>
      <c r="U38" s="8" t="str">
        <v/>
      </c>
      <c r="V38" s="8" t="str">
        <v/>
      </c>
      <c r="W38" s="8" t="str">
        <v/>
      </c>
      <c r="X38" s="8" t="str">
        <v/>
      </c>
      <c r="Y38" s="8" t="str">
        <v/>
      </c>
      <c r="Z38" s="8" t="str">
        <v/>
      </c>
      <c r="AA38" s="8" t="str">
        <v/>
      </c>
      <c r="AB38" s="8" t="str">
        <v/>
      </c>
    </row>
    <row r="39" spans="1:28" x14ac:dyDescent="0.3">
      <c r="A39" s="2">
        <v>2015</v>
      </c>
      <c r="B39" s="8" t="s">
        <v>20</v>
      </c>
      <c r="C39" s="8" t="s">
        <v>25</v>
      </c>
      <c r="D39" s="5">
        <v>3.5</v>
      </c>
      <c r="E39" s="5">
        <v>6.6</v>
      </c>
      <c r="F39" s="5">
        <v>14.8</v>
      </c>
      <c r="G39" s="5">
        <v>21.9</v>
      </c>
      <c r="H39" s="5">
        <v>24.7</v>
      </c>
      <c r="I39" s="5">
        <v>25</v>
      </c>
      <c r="J39" s="5">
        <v>24.6</v>
      </c>
      <c r="K39" s="5">
        <v>21.6</v>
      </c>
      <c r="L39" s="5">
        <v>18.8</v>
      </c>
      <c r="M39" s="5">
        <v>16.8</v>
      </c>
      <c r="N39" s="5">
        <v>13.3</v>
      </c>
      <c r="O39" s="5">
        <v>8.5</v>
      </c>
      <c r="P39" s="6">
        <f>AVERAGE(D39:O39)</f>
        <v>16.675000000000001</v>
      </c>
      <c r="Q39" s="8" t="str">
        <v/>
      </c>
      <c r="R39" s="8" t="str">
        <v/>
      </c>
      <c r="S39" s="8" t="str">
        <v/>
      </c>
      <c r="T39" s="8" t="str">
        <v/>
      </c>
      <c r="U39" s="8" t="str">
        <v/>
      </c>
      <c r="V39" s="8" t="str">
        <v/>
      </c>
      <c r="W39" s="8" t="str">
        <v/>
      </c>
      <c r="X39" s="8" t="str">
        <v/>
      </c>
      <c r="Y39" s="8" t="str">
        <v/>
      </c>
      <c r="Z39" s="8" t="str">
        <v/>
      </c>
      <c r="AA39" s="8" t="str">
        <v/>
      </c>
      <c r="AB39" s="8" t="str">
        <v/>
      </c>
    </row>
    <row r="40" spans="1:28" x14ac:dyDescent="0.3">
      <c r="A40" s="2">
        <v>2015</v>
      </c>
      <c r="B40" s="8" t="s">
        <v>21</v>
      </c>
      <c r="C40" s="8" t="s">
        <v>25</v>
      </c>
      <c r="D40" s="5">
        <v>1.7</v>
      </c>
      <c r="E40" s="5">
        <v>1.3</v>
      </c>
      <c r="F40" s="5">
        <v>2.9</v>
      </c>
      <c r="G40" s="5">
        <v>14.8</v>
      </c>
      <c r="H40" s="5">
        <v>20.399999999999999</v>
      </c>
      <c r="I40" s="5">
        <v>20.9</v>
      </c>
      <c r="J40" s="5">
        <v>16.899999999999999</v>
      </c>
      <c r="K40" s="5">
        <v>13.7</v>
      </c>
      <c r="L40" s="5">
        <v>10.9</v>
      </c>
      <c r="M40" s="5">
        <v>8.1999999999999993</v>
      </c>
      <c r="N40" s="5"/>
      <c r="O40" s="5"/>
      <c r="P40" s="6">
        <f>SUM(D40:O40)</f>
        <v>111.70000000000002</v>
      </c>
      <c r="Q40" s="8" t="str">
        <v/>
      </c>
      <c r="R40" s="8" t="str">
        <v/>
      </c>
      <c r="S40" s="8" t="str">
        <v/>
      </c>
      <c r="T40" s="8" t="str">
        <v/>
      </c>
      <c r="U40" s="8" t="str">
        <v/>
      </c>
      <c r="V40" s="8" t="str">
        <v/>
      </c>
      <c r="W40" s="8" t="str">
        <v/>
      </c>
      <c r="X40" s="8" t="str">
        <v/>
      </c>
      <c r="Y40" s="8" t="str">
        <v/>
      </c>
      <c r="Z40" s="8" t="str">
        <v/>
      </c>
      <c r="AA40" s="8" t="str">
        <v/>
      </c>
      <c r="AB40" s="8" t="str">
        <v/>
      </c>
    </row>
    <row r="41" spans="1:28" x14ac:dyDescent="0.3">
      <c r="A41" s="2">
        <v>2015</v>
      </c>
      <c r="B41" s="8" t="s">
        <v>22</v>
      </c>
      <c r="C41" s="8" t="s">
        <v>25</v>
      </c>
      <c r="D41" s="5">
        <v>1.9</v>
      </c>
      <c r="E41" s="5">
        <v>7</v>
      </c>
      <c r="F41" s="5">
        <v>15.9</v>
      </c>
      <c r="G41" s="5">
        <v>20</v>
      </c>
      <c r="H41" s="5">
        <v>23.2</v>
      </c>
      <c r="I41" s="5">
        <v>26.5</v>
      </c>
      <c r="J41" s="5">
        <v>22.5</v>
      </c>
      <c r="K41" s="5">
        <v>23.8</v>
      </c>
      <c r="L41" s="5">
        <v>26.8</v>
      </c>
      <c r="M41" s="5">
        <v>19.7</v>
      </c>
      <c r="N41" s="5">
        <v>16.100000000000001</v>
      </c>
      <c r="O41" s="5">
        <v>3.5</v>
      </c>
      <c r="P41" s="6">
        <f>SUM(D41:O41)</f>
        <v>206.9</v>
      </c>
      <c r="Q41" s="8" t="str">
        <v/>
      </c>
      <c r="R41" s="8" t="str">
        <v/>
      </c>
      <c r="S41" s="8" t="str">
        <v/>
      </c>
      <c r="T41" s="8" t="str">
        <v/>
      </c>
      <c r="U41" s="8" t="str">
        <v/>
      </c>
      <c r="V41" s="8" t="str">
        <v/>
      </c>
      <c r="W41" s="8" t="str">
        <v/>
      </c>
      <c r="X41" s="8" t="str">
        <v/>
      </c>
      <c r="Y41" s="8" t="str">
        <v/>
      </c>
      <c r="Z41" s="8" t="str">
        <v/>
      </c>
      <c r="AA41" s="8" t="str">
        <v/>
      </c>
      <c r="AB41" s="8" t="str">
        <v/>
      </c>
    </row>
    <row r="42" spans="1:28" x14ac:dyDescent="0.3">
      <c r="A42" s="2">
        <v>2016</v>
      </c>
      <c r="B42" s="8" t="s">
        <v>2</v>
      </c>
      <c r="C42" s="8" t="s">
        <v>23</v>
      </c>
      <c r="D42" s="5">
        <v>147.6</v>
      </c>
      <c r="E42" s="5">
        <v>287.10000000000002</v>
      </c>
      <c r="F42" s="5">
        <v>594.6</v>
      </c>
      <c r="G42" s="5">
        <v>760.8</v>
      </c>
      <c r="H42" s="5">
        <v>929.6</v>
      </c>
      <c r="I42" s="5">
        <v>853.2</v>
      </c>
      <c r="J42" s="5">
        <v>782.5</v>
      </c>
      <c r="K42" s="5">
        <v>699.3</v>
      </c>
      <c r="L42" s="5">
        <v>583.79999999999995</v>
      </c>
      <c r="M42" s="5">
        <v>500.1</v>
      </c>
      <c r="N42" s="5">
        <v>337.1</v>
      </c>
      <c r="O42" s="5">
        <v>178.3</v>
      </c>
      <c r="P42" s="6">
        <f>SUM(D42:O42)</f>
        <v>6654.0000000000018</v>
      </c>
      <c r="Q42" s="8" t="str">
        <v/>
      </c>
      <c r="R42" s="8" t="str">
        <v/>
      </c>
      <c r="S42" s="8" t="str">
        <v/>
      </c>
      <c r="T42" s="8" t="str">
        <v/>
      </c>
      <c r="U42" s="8" t="str">
        <v/>
      </c>
      <c r="V42" s="8" t="str">
        <v/>
      </c>
      <c r="W42" s="8" t="str">
        <v/>
      </c>
      <c r="X42" s="8" t="str">
        <v/>
      </c>
      <c r="Y42" s="8" t="str">
        <v/>
      </c>
      <c r="Z42" s="8" t="str">
        <v/>
      </c>
      <c r="AA42" s="8" t="str">
        <v/>
      </c>
      <c r="AB42" s="8" t="str">
        <v/>
      </c>
    </row>
    <row r="43" spans="1:28" x14ac:dyDescent="0.3">
      <c r="A43" s="2">
        <v>2016</v>
      </c>
      <c r="B43" s="8" t="s">
        <v>16</v>
      </c>
      <c r="C43" s="8" t="s">
        <v>24</v>
      </c>
      <c r="D43" s="5">
        <v>4.17</v>
      </c>
      <c r="E43" s="5">
        <v>4.24</v>
      </c>
      <c r="F43" s="5">
        <v>4.1500000000000004</v>
      </c>
      <c r="G43" s="5">
        <v>4</v>
      </c>
      <c r="H43" s="5">
        <v>3.81</v>
      </c>
      <c r="I43" s="5">
        <v>3.85</v>
      </c>
      <c r="J43" s="5">
        <v>3.93</v>
      </c>
      <c r="K43" s="5">
        <v>4.08</v>
      </c>
      <c r="L43" s="5">
        <v>4.33</v>
      </c>
      <c r="M43" s="5">
        <v>4.54</v>
      </c>
      <c r="N43" s="5">
        <v>4.68</v>
      </c>
      <c r="O43" s="5">
        <v>4.4000000000000004</v>
      </c>
      <c r="P43" s="6">
        <f>SUM(D43:O43)</f>
        <v>50.18</v>
      </c>
      <c r="Q43" s="8" t="str">
        <v/>
      </c>
      <c r="R43" s="8" t="str">
        <v/>
      </c>
      <c r="S43" s="8" t="str">
        <v/>
      </c>
      <c r="T43" s="8" t="str">
        <v/>
      </c>
      <c r="U43" s="8" t="str">
        <v/>
      </c>
      <c r="V43" s="8" t="str">
        <v/>
      </c>
      <c r="W43" s="8" t="str">
        <v/>
      </c>
      <c r="X43" s="8" t="str">
        <v/>
      </c>
      <c r="Y43" s="8" t="str">
        <v/>
      </c>
      <c r="Z43" s="8" t="str">
        <v/>
      </c>
      <c r="AA43" s="8" t="str">
        <v/>
      </c>
      <c r="AB43" s="8" t="str">
        <v/>
      </c>
    </row>
    <row r="44" spans="1:28" x14ac:dyDescent="0.3">
      <c r="A44" s="2">
        <v>2016</v>
      </c>
      <c r="B44" s="8" t="s">
        <v>17</v>
      </c>
      <c r="C44" s="8" t="s">
        <v>23</v>
      </c>
      <c r="D44" s="5">
        <v>78.599999999999994</v>
      </c>
      <c r="E44" s="5">
        <v>76</v>
      </c>
      <c r="F44" s="5">
        <v>84.6</v>
      </c>
      <c r="G44" s="5">
        <v>85.7</v>
      </c>
      <c r="H44" s="5">
        <v>94.7</v>
      </c>
      <c r="I44" s="5">
        <v>56.4</v>
      </c>
      <c r="J44" s="5">
        <v>48.3</v>
      </c>
      <c r="K44" s="5">
        <v>50.8</v>
      </c>
      <c r="L44" s="5">
        <v>56.7</v>
      </c>
      <c r="M44" s="5">
        <v>55.9</v>
      </c>
      <c r="N44" s="5">
        <v>59.7</v>
      </c>
      <c r="O44" s="5">
        <v>65.7</v>
      </c>
      <c r="P44" s="6">
        <f>SUM(E44:N44)</f>
        <v>668.80000000000007</v>
      </c>
      <c r="Q44" s="8" t="str">
        <v/>
      </c>
      <c r="R44" s="8" t="str">
        <v/>
      </c>
      <c r="S44" s="8" t="str">
        <v/>
      </c>
      <c r="T44" s="8" t="str">
        <v/>
      </c>
      <c r="U44" s="8" t="str">
        <v/>
      </c>
      <c r="V44" s="8" t="str">
        <v/>
      </c>
      <c r="W44" s="8" t="str">
        <v/>
      </c>
      <c r="X44" s="8" t="str">
        <v/>
      </c>
      <c r="Y44" s="8" t="str">
        <v/>
      </c>
      <c r="Z44" s="8" t="str">
        <v/>
      </c>
      <c r="AA44" s="8" t="str">
        <v/>
      </c>
      <c r="AB44" s="8" t="str">
        <v/>
      </c>
    </row>
    <row r="45" spans="1:28" x14ac:dyDescent="0.3">
      <c r="A45" s="2">
        <v>2016</v>
      </c>
      <c r="B45" s="8" t="s">
        <v>18</v>
      </c>
      <c r="C45" s="8" t="s">
        <v>23</v>
      </c>
      <c r="D45" s="5">
        <v>24.7</v>
      </c>
      <c r="E45" s="5">
        <v>24.2</v>
      </c>
      <c r="F45" s="5">
        <v>25.7</v>
      </c>
      <c r="G45" s="5">
        <v>25.8</v>
      </c>
      <c r="H45" s="5">
        <v>27.2</v>
      </c>
      <c r="I45" s="5">
        <v>26</v>
      </c>
      <c r="J45" s="5">
        <v>26.7</v>
      </c>
      <c r="K45" s="5">
        <v>26.8</v>
      </c>
      <c r="L45" s="5">
        <v>27.2</v>
      </c>
      <c r="M45" s="5">
        <v>26.2</v>
      </c>
      <c r="N45" s="5">
        <v>26.2</v>
      </c>
      <c r="O45" s="5">
        <v>26.5</v>
      </c>
      <c r="P45" s="6">
        <f>AVERAGE(D45:O45)</f>
        <v>26.099999999999998</v>
      </c>
      <c r="Q45" s="8" t="str">
        <v/>
      </c>
      <c r="R45" s="8" t="str">
        <v/>
      </c>
      <c r="S45" s="8" t="str">
        <v/>
      </c>
      <c r="T45" s="8" t="str">
        <v/>
      </c>
      <c r="U45" s="8" t="str">
        <v/>
      </c>
      <c r="V45" s="8" t="str">
        <v/>
      </c>
      <c r="W45" s="8" t="str">
        <v/>
      </c>
      <c r="X45" s="8" t="str">
        <v/>
      </c>
      <c r="Y45" s="8" t="str">
        <v/>
      </c>
      <c r="Z45" s="8" t="str">
        <v/>
      </c>
      <c r="AA45" s="8" t="str">
        <v/>
      </c>
      <c r="AB45" s="8" t="str">
        <v/>
      </c>
    </row>
    <row r="46" spans="1:28" x14ac:dyDescent="0.3">
      <c r="A46" s="2">
        <v>2016</v>
      </c>
      <c r="B46" s="8" t="s">
        <v>19</v>
      </c>
      <c r="C46" s="8" t="s">
        <v>23</v>
      </c>
      <c r="D46" s="5">
        <v>17.8</v>
      </c>
      <c r="E46" s="5">
        <v>17.2</v>
      </c>
      <c r="F46" s="5">
        <v>18.2</v>
      </c>
      <c r="G46" s="5">
        <v>17.899999999999999</v>
      </c>
      <c r="H46" s="5">
        <v>18.2</v>
      </c>
      <c r="I46" s="5">
        <v>17.2</v>
      </c>
      <c r="J46" s="5">
        <v>18</v>
      </c>
      <c r="K46" s="5">
        <v>18.2</v>
      </c>
      <c r="L46" s="5">
        <v>17.2</v>
      </c>
      <c r="M46" s="5">
        <v>18.7</v>
      </c>
      <c r="N46" s="5">
        <v>17.8</v>
      </c>
      <c r="O46" s="5">
        <v>17.600000000000001</v>
      </c>
      <c r="P46" s="6">
        <f>SUM(D46:O46)</f>
        <v>213.99999999999997</v>
      </c>
      <c r="Q46" s="8" t="str">
        <v/>
      </c>
      <c r="R46" s="8" t="str">
        <v/>
      </c>
      <c r="S46" s="8" t="str">
        <v/>
      </c>
      <c r="T46" s="8" t="str">
        <v/>
      </c>
      <c r="U46" s="8" t="str">
        <v/>
      </c>
      <c r="V46" s="8" t="str">
        <v/>
      </c>
      <c r="W46" s="8" t="str">
        <v/>
      </c>
      <c r="X46" s="8" t="str">
        <v/>
      </c>
      <c r="Y46" s="8" t="str">
        <v/>
      </c>
      <c r="Z46" s="8" t="str">
        <v/>
      </c>
      <c r="AA46" s="8" t="str">
        <v/>
      </c>
      <c r="AB46" s="8" t="str">
        <v/>
      </c>
    </row>
    <row r="47" spans="1:28" x14ac:dyDescent="0.3">
      <c r="A47" s="2">
        <v>2016</v>
      </c>
      <c r="B47" s="8" t="s">
        <v>20</v>
      </c>
      <c r="C47" s="8" t="s">
        <v>25</v>
      </c>
      <c r="D47" s="5">
        <v>5</v>
      </c>
      <c r="E47" s="5">
        <v>9.3000000000000007</v>
      </c>
      <c r="F47" s="5">
        <v>20.100000000000001</v>
      </c>
      <c r="G47" s="5">
        <v>21.7</v>
      </c>
      <c r="H47" s="5">
        <v>24.4</v>
      </c>
      <c r="I47" s="5">
        <v>23.2</v>
      </c>
      <c r="J47" s="5">
        <v>20.3</v>
      </c>
      <c r="K47" s="5">
        <v>20.3</v>
      </c>
      <c r="L47" s="5">
        <v>18.5</v>
      </c>
      <c r="M47" s="5">
        <v>15.2</v>
      </c>
      <c r="N47" s="5">
        <v>12.5</v>
      </c>
      <c r="O47" s="5">
        <v>8.3000000000000007</v>
      </c>
      <c r="P47" s="6">
        <f>SUM(D47:O47)</f>
        <v>198.8</v>
      </c>
      <c r="Q47" s="8" t="str">
        <v/>
      </c>
      <c r="R47" s="8" t="str">
        <v/>
      </c>
      <c r="S47" s="8" t="str">
        <v/>
      </c>
      <c r="T47" s="8" t="str">
        <v/>
      </c>
      <c r="U47" s="8" t="str">
        <v/>
      </c>
      <c r="V47" s="8" t="str">
        <v/>
      </c>
      <c r="W47" s="8" t="str">
        <v/>
      </c>
      <c r="X47" s="8" t="str">
        <v/>
      </c>
      <c r="Y47" s="8" t="str">
        <v/>
      </c>
      <c r="Z47" s="8" t="str">
        <v/>
      </c>
      <c r="AA47" s="8" t="str">
        <v/>
      </c>
      <c r="AB47" s="8" t="str">
        <v/>
      </c>
    </row>
    <row r="48" spans="1:28" x14ac:dyDescent="0.3">
      <c r="A48" s="2">
        <v>2016</v>
      </c>
      <c r="B48" s="8" t="s">
        <v>21</v>
      </c>
      <c r="C48" s="8" t="s">
        <v>25</v>
      </c>
      <c r="D48" s="5">
        <v>4.4000000000000004</v>
      </c>
      <c r="E48" s="5">
        <v>3.5</v>
      </c>
      <c r="F48" s="5">
        <v>8.8000000000000007</v>
      </c>
      <c r="G48" s="5">
        <v>14.3</v>
      </c>
      <c r="H48" s="5">
        <v>24.2</v>
      </c>
      <c r="I48" s="5">
        <v>15.4</v>
      </c>
      <c r="J48" s="5">
        <v>13.7</v>
      </c>
      <c r="K48" s="5">
        <v>11</v>
      </c>
      <c r="L48" s="5">
        <v>7.7</v>
      </c>
      <c r="M48" s="5">
        <v>6.8</v>
      </c>
      <c r="N48" s="5" t="s">
        <v>26</v>
      </c>
      <c r="O48" s="5" t="s">
        <v>26</v>
      </c>
      <c r="P48" s="6">
        <f>SUM(D48:O48)</f>
        <v>109.80000000000001</v>
      </c>
      <c r="Q48" s="8" t="str">
        <v/>
      </c>
      <c r="R48" s="8" t="str">
        <v/>
      </c>
      <c r="S48" s="8" t="str">
        <v/>
      </c>
      <c r="T48" s="8" t="str">
        <v/>
      </c>
      <c r="U48" s="8" t="str">
        <v/>
      </c>
      <c r="V48" s="8" t="str">
        <v/>
      </c>
      <c r="W48" s="8" t="str">
        <v/>
      </c>
      <c r="X48" s="8" t="str">
        <v/>
      </c>
      <c r="Y48" s="8" t="str">
        <v/>
      </c>
      <c r="Z48" s="8" t="str">
        <v/>
      </c>
      <c r="AA48" s="8" t="str">
        <v/>
      </c>
      <c r="AB48" s="8" t="str">
        <v/>
      </c>
    </row>
    <row r="49" spans="1:28" x14ac:dyDescent="0.3">
      <c r="A49" s="2">
        <v>2016</v>
      </c>
      <c r="B49" s="8" t="s">
        <v>22</v>
      </c>
      <c r="C49" s="8" t="s">
        <v>25</v>
      </c>
      <c r="D49" s="5">
        <v>2</v>
      </c>
      <c r="E49" s="5">
        <v>7.4</v>
      </c>
      <c r="F49" s="5">
        <v>17.3</v>
      </c>
      <c r="G49" s="5">
        <v>20.399999999999999</v>
      </c>
      <c r="H49" s="5">
        <v>24.3</v>
      </c>
      <c r="I49" s="5">
        <v>27.1</v>
      </c>
      <c r="J49" s="5">
        <v>22.4</v>
      </c>
      <c r="K49" s="5">
        <v>23.3</v>
      </c>
      <c r="L49" s="5">
        <v>21.9</v>
      </c>
      <c r="M49" s="5">
        <v>18.600000000000001</v>
      </c>
      <c r="N49" s="5">
        <v>16</v>
      </c>
      <c r="O49" s="5">
        <v>4.2</v>
      </c>
      <c r="P49" s="6">
        <f>SUM(D49:O49)</f>
        <v>204.9</v>
      </c>
      <c r="Q49" s="8" t="str">
        <v/>
      </c>
      <c r="R49" s="8" t="str">
        <v/>
      </c>
      <c r="S49" s="8" t="str">
        <v/>
      </c>
      <c r="T49" s="8" t="str">
        <v/>
      </c>
      <c r="U49" s="8" t="str">
        <v/>
      </c>
      <c r="V49" s="8" t="str">
        <v/>
      </c>
      <c r="W49" s="8" t="str">
        <v/>
      </c>
      <c r="X49" s="8" t="str">
        <v/>
      </c>
      <c r="Y49" s="8" t="str">
        <v/>
      </c>
      <c r="Z49" s="8" t="str">
        <v/>
      </c>
      <c r="AA49" s="8" t="str">
        <v/>
      </c>
      <c r="AB49" s="8" t="str">
        <v/>
      </c>
    </row>
    <row r="50" spans="1:28" x14ac:dyDescent="0.3">
      <c r="A50" s="2">
        <v>2017</v>
      </c>
      <c r="B50" s="8" t="s">
        <v>2</v>
      </c>
      <c r="C50" s="8" t="s">
        <v>23</v>
      </c>
      <c r="D50" s="5">
        <v>148.69999999999999</v>
      </c>
      <c r="E50" s="5">
        <v>272.89999999999998</v>
      </c>
      <c r="F50" s="5">
        <v>620.9</v>
      </c>
      <c r="G50" s="5">
        <v>866.3</v>
      </c>
      <c r="H50" s="5">
        <v>999.6</v>
      </c>
      <c r="I50" s="5">
        <v>917.9</v>
      </c>
      <c r="J50" s="5">
        <v>875.3</v>
      </c>
      <c r="K50" s="5">
        <v>786.6</v>
      </c>
      <c r="L50" s="5">
        <v>654</v>
      </c>
      <c r="M50" s="5">
        <v>534.29999999999995</v>
      </c>
      <c r="N50" s="5">
        <v>380.8</v>
      </c>
      <c r="O50" s="5">
        <v>205.5</v>
      </c>
      <c r="P50" s="6">
        <f>AVERAGE(D50:O50)</f>
        <v>605.23333333333346</v>
      </c>
      <c r="Q50" s="8" t="str">
        <v/>
      </c>
      <c r="R50" s="8" t="str">
        <v/>
      </c>
      <c r="S50" s="8" t="str">
        <v/>
      </c>
      <c r="T50" s="8" t="str">
        <v/>
      </c>
      <c r="U50" s="8" t="str">
        <v/>
      </c>
      <c r="V50" s="8" t="str">
        <v/>
      </c>
      <c r="W50" s="8" t="str">
        <v/>
      </c>
      <c r="X50" s="8" t="str">
        <v/>
      </c>
      <c r="Y50" s="8" t="str">
        <v/>
      </c>
      <c r="Z50" s="8" t="str">
        <v/>
      </c>
      <c r="AA50" s="8" t="str">
        <v/>
      </c>
      <c r="AB50" s="8" t="str">
        <v/>
      </c>
    </row>
    <row r="51" spans="1:28" x14ac:dyDescent="0.3">
      <c r="A51" s="2">
        <v>2017</v>
      </c>
      <c r="B51" s="8" t="s">
        <v>16</v>
      </c>
      <c r="C51" s="8" t="s">
        <v>24</v>
      </c>
      <c r="D51" s="5">
        <v>4.1500000000000004</v>
      </c>
      <c r="E51" s="5">
        <v>4.22</v>
      </c>
      <c r="F51" s="5">
        <v>4.1399999999999997</v>
      </c>
      <c r="G51" s="5">
        <v>3.9</v>
      </c>
      <c r="H51" s="5">
        <v>3.8</v>
      </c>
      <c r="I51" s="5">
        <v>3.86</v>
      </c>
      <c r="J51" s="5">
        <v>3.9</v>
      </c>
      <c r="K51" s="5">
        <v>4.08</v>
      </c>
      <c r="L51" s="5">
        <v>4.34</v>
      </c>
      <c r="M51" s="5">
        <v>4.58</v>
      </c>
      <c r="N51" s="5">
        <v>4.6500000000000004</v>
      </c>
      <c r="O51" s="5">
        <v>4.57</v>
      </c>
      <c r="P51" s="6">
        <f t="shared" ref="P51:P56" si="1">SUM(D51:O51)</f>
        <v>50.19</v>
      </c>
      <c r="Q51" s="8" t="str">
        <v/>
      </c>
      <c r="R51" s="8" t="str">
        <v/>
      </c>
      <c r="S51" s="8" t="str">
        <v/>
      </c>
      <c r="T51" s="8" t="str">
        <v/>
      </c>
      <c r="U51" s="8" t="str">
        <v/>
      </c>
      <c r="V51" s="8" t="str">
        <v/>
      </c>
      <c r="W51" s="8" t="str">
        <v/>
      </c>
      <c r="X51" s="8" t="str">
        <v/>
      </c>
      <c r="Y51" s="8" t="str">
        <v/>
      </c>
      <c r="Z51" s="8" t="str">
        <v/>
      </c>
      <c r="AA51" s="8" t="str">
        <v/>
      </c>
      <c r="AB51" s="8" t="str">
        <v/>
      </c>
    </row>
    <row r="52" spans="1:28" x14ac:dyDescent="0.3">
      <c r="A52" s="2">
        <v>2017</v>
      </c>
      <c r="B52" s="8" t="s">
        <v>17</v>
      </c>
      <c r="C52" s="8" t="s">
        <v>23</v>
      </c>
      <c r="D52" s="5">
        <v>66.099999999999994</v>
      </c>
      <c r="E52" s="5">
        <v>61.6</v>
      </c>
      <c r="F52" s="5">
        <v>74.599999999999994</v>
      </c>
      <c r="G52" s="5">
        <v>72.900000000000006</v>
      </c>
      <c r="H52" s="5">
        <v>82.3</v>
      </c>
      <c r="I52" s="5">
        <v>78</v>
      </c>
      <c r="J52" s="5" t="s">
        <v>26</v>
      </c>
      <c r="K52" s="5">
        <v>61.4</v>
      </c>
      <c r="L52" s="5">
        <v>58.8</v>
      </c>
      <c r="M52" s="5">
        <v>55.4</v>
      </c>
      <c r="N52" s="5">
        <v>58.8</v>
      </c>
      <c r="O52" s="5" t="s">
        <v>26</v>
      </c>
      <c r="P52" s="6">
        <f t="shared" si="1"/>
        <v>669.89999999999986</v>
      </c>
      <c r="Q52" s="8" t="str">
        <v/>
      </c>
      <c r="R52" s="8" t="str">
        <v/>
      </c>
      <c r="S52" s="8" t="str">
        <v/>
      </c>
      <c r="T52" s="8" t="str">
        <v/>
      </c>
      <c r="U52" s="8" t="str">
        <v/>
      </c>
      <c r="V52" s="8" t="str">
        <v/>
      </c>
      <c r="W52" s="8" t="str">
        <v/>
      </c>
      <c r="X52" s="8" t="str">
        <v/>
      </c>
      <c r="Y52" s="8" t="str">
        <v/>
      </c>
      <c r="Z52" s="8" t="str">
        <v/>
      </c>
      <c r="AA52" s="8" t="str">
        <v/>
      </c>
      <c r="AB52" s="8" t="str">
        <v/>
      </c>
    </row>
    <row r="53" spans="1:28" x14ac:dyDescent="0.3">
      <c r="A53" s="2">
        <v>2017</v>
      </c>
      <c r="B53" s="8" t="s">
        <v>18</v>
      </c>
      <c r="C53" s="8" t="s">
        <v>23</v>
      </c>
      <c r="D53" s="5">
        <v>26.2</v>
      </c>
      <c r="E53" s="5">
        <v>24.2</v>
      </c>
      <c r="F53" s="5">
        <v>27.7</v>
      </c>
      <c r="G53" s="5">
        <v>26.4</v>
      </c>
      <c r="H53" s="5">
        <v>28.7</v>
      </c>
      <c r="I53" s="5">
        <v>30</v>
      </c>
      <c r="J53" s="5">
        <v>27.1</v>
      </c>
      <c r="K53" s="5">
        <v>27.6</v>
      </c>
      <c r="L53" s="5">
        <v>27.1</v>
      </c>
      <c r="M53" s="5">
        <v>27.3</v>
      </c>
      <c r="N53" s="5">
        <v>27</v>
      </c>
      <c r="O53" s="5">
        <v>27.1</v>
      </c>
      <c r="P53" s="6">
        <f t="shared" si="1"/>
        <v>326.39999999999998</v>
      </c>
      <c r="Q53" s="8" t="str">
        <v/>
      </c>
      <c r="R53" s="8" t="str">
        <v/>
      </c>
      <c r="S53" s="8" t="str">
        <v/>
      </c>
      <c r="T53" s="8" t="str">
        <v/>
      </c>
      <c r="U53" s="8" t="str">
        <v/>
      </c>
      <c r="V53" s="8" t="str">
        <v/>
      </c>
      <c r="W53" s="8" t="str">
        <v/>
      </c>
      <c r="X53" s="8" t="str">
        <v/>
      </c>
      <c r="Y53" s="8" t="str">
        <v/>
      </c>
      <c r="Z53" s="8" t="str">
        <v/>
      </c>
      <c r="AA53" s="8" t="str">
        <v/>
      </c>
      <c r="AB53" s="8" t="str">
        <v/>
      </c>
    </row>
    <row r="54" spans="1:28" x14ac:dyDescent="0.3">
      <c r="A54" s="2">
        <v>2017</v>
      </c>
      <c r="B54" s="8" t="s">
        <v>19</v>
      </c>
      <c r="C54" s="8" t="s">
        <v>23</v>
      </c>
      <c r="D54" s="5">
        <v>18.100000000000001</v>
      </c>
      <c r="E54" s="5">
        <v>16.600000000000001</v>
      </c>
      <c r="F54" s="5">
        <v>18.8</v>
      </c>
      <c r="G54" s="5">
        <v>17.399999999999999</v>
      </c>
      <c r="H54" s="5">
        <v>17.899999999999999</v>
      </c>
      <c r="I54" s="5">
        <v>17.399999999999999</v>
      </c>
      <c r="J54" s="5">
        <v>17.8</v>
      </c>
      <c r="K54" s="5">
        <v>17.8</v>
      </c>
      <c r="L54" s="5">
        <v>17.600000000000001</v>
      </c>
      <c r="M54" s="5">
        <v>17.7</v>
      </c>
      <c r="N54" s="5">
        <v>17.2</v>
      </c>
      <c r="O54" s="5">
        <v>17.3</v>
      </c>
      <c r="P54" s="6">
        <f t="shared" si="1"/>
        <v>211.6</v>
      </c>
      <c r="Q54" s="8" t="str">
        <v/>
      </c>
      <c r="R54" s="8" t="str">
        <v/>
      </c>
      <c r="S54" s="8" t="str">
        <v/>
      </c>
      <c r="T54" s="8" t="str">
        <v/>
      </c>
      <c r="U54" s="8" t="str">
        <v/>
      </c>
      <c r="V54" s="8" t="str">
        <v/>
      </c>
      <c r="W54" s="8" t="str">
        <v/>
      </c>
      <c r="X54" s="8" t="str">
        <v/>
      </c>
      <c r="Y54" s="8" t="str">
        <v/>
      </c>
      <c r="Z54" s="8" t="str">
        <v/>
      </c>
      <c r="AA54" s="8" t="str">
        <v/>
      </c>
      <c r="AB54" s="8" t="str">
        <v/>
      </c>
    </row>
    <row r="55" spans="1:28" x14ac:dyDescent="0.3">
      <c r="A55" s="2">
        <v>2017</v>
      </c>
      <c r="B55" s="8" t="s">
        <v>20</v>
      </c>
      <c r="C55" s="8" t="s">
        <v>25</v>
      </c>
      <c r="D55" s="5">
        <v>5.2</v>
      </c>
      <c r="E55" s="5">
        <v>8.5</v>
      </c>
      <c r="F55" s="5">
        <v>20.3</v>
      </c>
      <c r="G55" s="5">
        <v>24.2</v>
      </c>
      <c r="H55" s="5">
        <v>28.3</v>
      </c>
      <c r="I55" s="5">
        <v>27</v>
      </c>
      <c r="J55" s="5">
        <v>23.9</v>
      </c>
      <c r="K55" s="5">
        <v>23.3</v>
      </c>
      <c r="L55" s="5">
        <v>18.2</v>
      </c>
      <c r="M55" s="5">
        <v>17.3</v>
      </c>
      <c r="N55" s="5">
        <v>15.9</v>
      </c>
      <c r="O55" s="5">
        <v>11.4</v>
      </c>
      <c r="P55" s="6">
        <f t="shared" si="1"/>
        <v>223.50000000000003</v>
      </c>
      <c r="Q55" s="8" t="str">
        <v/>
      </c>
      <c r="R55" s="8" t="str">
        <v/>
      </c>
      <c r="S55" s="8" t="str">
        <v/>
      </c>
      <c r="T55" s="8" t="str">
        <v/>
      </c>
      <c r="U55" s="8" t="str">
        <v/>
      </c>
      <c r="V55" s="8" t="str">
        <v/>
      </c>
      <c r="W55" s="8" t="str">
        <v/>
      </c>
      <c r="X55" s="8" t="str">
        <v/>
      </c>
      <c r="Y55" s="8" t="str">
        <v/>
      </c>
      <c r="Z55" s="8" t="str">
        <v/>
      </c>
      <c r="AA55" s="8" t="str">
        <v/>
      </c>
      <c r="AB55" s="8" t="str">
        <v/>
      </c>
    </row>
    <row r="56" spans="1:28" x14ac:dyDescent="0.3">
      <c r="A56" s="2">
        <v>2017</v>
      </c>
      <c r="B56" s="8" t="s">
        <v>21</v>
      </c>
      <c r="C56" s="8" t="s">
        <v>25</v>
      </c>
      <c r="D56" s="5"/>
      <c r="E56" s="5">
        <v>3.3</v>
      </c>
      <c r="F56" s="5">
        <v>5.5</v>
      </c>
      <c r="G56" s="5">
        <v>12.1</v>
      </c>
      <c r="H56" s="5">
        <v>24.4</v>
      </c>
      <c r="I56" s="5">
        <v>19.600000000000001</v>
      </c>
      <c r="J56" s="5">
        <v>14.5</v>
      </c>
      <c r="K56" s="5">
        <v>11.5</v>
      </c>
      <c r="L56" s="5">
        <v>8.9</v>
      </c>
      <c r="M56" s="5">
        <v>5.7</v>
      </c>
      <c r="N56" s="5"/>
      <c r="O56" s="5"/>
      <c r="P56" s="6">
        <f t="shared" si="1"/>
        <v>105.50000000000001</v>
      </c>
      <c r="Q56" s="8" t="str">
        <v/>
      </c>
      <c r="R56" s="8" t="str">
        <v/>
      </c>
      <c r="S56" s="8" t="str">
        <v/>
      </c>
      <c r="T56" s="8" t="str">
        <v/>
      </c>
      <c r="U56" s="8" t="str">
        <v/>
      </c>
      <c r="V56" s="8" t="str">
        <v/>
      </c>
      <c r="W56" s="8" t="str">
        <v/>
      </c>
      <c r="X56" s="8" t="str">
        <v/>
      </c>
      <c r="Y56" s="8" t="str">
        <v/>
      </c>
      <c r="Z56" s="8" t="str">
        <v/>
      </c>
      <c r="AA56" s="8" t="str">
        <v/>
      </c>
      <c r="AB56" s="8" t="str">
        <v/>
      </c>
    </row>
    <row r="57" spans="1:28" x14ac:dyDescent="0.3">
      <c r="A57" s="2">
        <v>2017</v>
      </c>
      <c r="B57" s="8" t="s">
        <v>22</v>
      </c>
      <c r="C57" s="8" t="s">
        <v>25</v>
      </c>
      <c r="D57" s="5">
        <v>2.8</v>
      </c>
      <c r="E57" s="5">
        <v>8.1</v>
      </c>
      <c r="F57" s="5">
        <v>20.3</v>
      </c>
      <c r="G57" s="5">
        <v>20.399999999999999</v>
      </c>
      <c r="H57" s="5">
        <v>21.9</v>
      </c>
      <c r="I57" s="5">
        <v>24.4</v>
      </c>
      <c r="J57" s="5">
        <v>20.399999999999999</v>
      </c>
      <c r="K57" s="5">
        <v>21</v>
      </c>
      <c r="L57" s="5">
        <v>23.3</v>
      </c>
      <c r="M57" s="5">
        <v>16.3</v>
      </c>
      <c r="N57" s="5">
        <v>12.3</v>
      </c>
      <c r="O57" s="5">
        <v>5</v>
      </c>
      <c r="P57" s="6">
        <f>SUM(E57:N57)</f>
        <v>188.40000000000003</v>
      </c>
      <c r="Q57" s="8" t="str">
        <v/>
      </c>
      <c r="R57" s="8" t="str">
        <v/>
      </c>
      <c r="S57" s="8" t="str">
        <v/>
      </c>
      <c r="T57" s="8" t="str">
        <v/>
      </c>
      <c r="U57" s="8" t="str">
        <v/>
      </c>
      <c r="V57" s="8" t="str">
        <v/>
      </c>
      <c r="W57" s="8" t="str">
        <v/>
      </c>
      <c r="X57" s="8" t="str">
        <v/>
      </c>
      <c r="Y57" s="8" t="str">
        <v/>
      </c>
      <c r="Z57" s="8" t="str">
        <v/>
      </c>
      <c r="AA57" s="8" t="str">
        <v/>
      </c>
      <c r="AB57" s="8" t="str">
        <v/>
      </c>
    </row>
    <row r="58" spans="1:28" x14ac:dyDescent="0.3">
      <c r="A58" s="2">
        <v>2018</v>
      </c>
      <c r="B58" s="8" t="s">
        <v>2</v>
      </c>
      <c r="C58" s="8" t="s">
        <v>23</v>
      </c>
      <c r="D58" s="5">
        <v>161.80000000000001</v>
      </c>
      <c r="E58" s="5">
        <v>294.2</v>
      </c>
      <c r="F58" s="5">
        <v>627.5</v>
      </c>
      <c r="G58" s="5">
        <v>823.1</v>
      </c>
      <c r="H58" s="5">
        <v>993.1</v>
      </c>
      <c r="I58" s="5">
        <v>924.7</v>
      </c>
      <c r="J58" s="5">
        <v>853.4</v>
      </c>
      <c r="K58" s="5">
        <v>823.7</v>
      </c>
      <c r="L58" s="5">
        <v>721.8</v>
      </c>
      <c r="M58" s="5">
        <v>642</v>
      </c>
      <c r="N58" s="5">
        <v>457.9</v>
      </c>
      <c r="O58" s="5">
        <v>253.1</v>
      </c>
      <c r="P58" s="6">
        <f>SUM(D58:O58)</f>
        <v>7576.2999999999993</v>
      </c>
      <c r="Q58" s="8" t="str">
        <v/>
      </c>
      <c r="R58" s="8" t="str">
        <v/>
      </c>
      <c r="S58" s="8" t="str">
        <v/>
      </c>
      <c r="T58" s="8" t="str">
        <v/>
      </c>
      <c r="U58" s="8" t="str">
        <v/>
      </c>
      <c r="V58" s="8" t="str">
        <v/>
      </c>
      <c r="W58" s="8" t="str">
        <v/>
      </c>
      <c r="X58" s="8" t="str">
        <v/>
      </c>
      <c r="Y58" s="8" t="str">
        <v/>
      </c>
      <c r="Z58" s="8" t="str">
        <v/>
      </c>
      <c r="AA58" s="8" t="str">
        <v/>
      </c>
      <c r="AB58" s="8" t="str">
        <v/>
      </c>
    </row>
    <row r="59" spans="1:28" x14ac:dyDescent="0.3">
      <c r="A59" s="2">
        <v>2018</v>
      </c>
      <c r="B59" s="8" t="s">
        <v>16</v>
      </c>
      <c r="C59" s="8" t="s">
        <v>24</v>
      </c>
      <c r="D59" s="5">
        <v>4.2300000000000004</v>
      </c>
      <c r="E59" s="5">
        <v>4.25</v>
      </c>
      <c r="F59" s="5">
        <v>4.2300000000000004</v>
      </c>
      <c r="G59" s="5">
        <v>4.05</v>
      </c>
      <c r="H59" s="5">
        <v>3.81</v>
      </c>
      <c r="I59" s="5">
        <v>3.82</v>
      </c>
      <c r="J59" s="5">
        <v>3.91</v>
      </c>
      <c r="K59" s="5">
        <v>4.12</v>
      </c>
      <c r="L59" s="5">
        <v>4.3499999999999996</v>
      </c>
      <c r="M59" s="5">
        <v>4.53</v>
      </c>
      <c r="N59" s="5">
        <v>4.74</v>
      </c>
      <c r="O59" s="5">
        <v>4.58</v>
      </c>
      <c r="P59" s="6">
        <f>SUM(D59:O59)</f>
        <v>50.620000000000005</v>
      </c>
      <c r="Q59" s="8" t="str">
        <v/>
      </c>
      <c r="R59" s="8" t="str">
        <v/>
      </c>
      <c r="S59" s="8" t="str">
        <v/>
      </c>
      <c r="T59" s="8" t="str">
        <v/>
      </c>
      <c r="U59" s="8" t="str">
        <v/>
      </c>
      <c r="V59" s="8" t="str">
        <v/>
      </c>
      <c r="W59" s="8" t="str">
        <v/>
      </c>
      <c r="X59" s="8" t="str">
        <v/>
      </c>
      <c r="Y59" s="8" t="str">
        <v/>
      </c>
      <c r="Z59" s="8" t="str">
        <v/>
      </c>
      <c r="AA59" s="8" t="str">
        <v/>
      </c>
      <c r="AB59" s="8" t="str">
        <v/>
      </c>
    </row>
    <row r="60" spans="1:28" x14ac:dyDescent="0.3">
      <c r="A60" s="2">
        <v>2018</v>
      </c>
      <c r="B60" s="8" t="s">
        <v>17</v>
      </c>
      <c r="C60" s="8" t="s">
        <v>23</v>
      </c>
      <c r="D60" s="5">
        <v>70.7</v>
      </c>
      <c r="E60" s="5">
        <v>67.5</v>
      </c>
      <c r="F60" s="5"/>
      <c r="G60" s="5"/>
      <c r="H60" s="5"/>
      <c r="I60" s="5"/>
      <c r="J60" s="5">
        <v>70.099999999999994</v>
      </c>
      <c r="K60" s="5">
        <v>61.2</v>
      </c>
      <c r="L60" s="5">
        <v>58.6</v>
      </c>
      <c r="M60" s="5">
        <v>62.9</v>
      </c>
      <c r="N60" s="5">
        <v>64.400000000000006</v>
      </c>
      <c r="O60" s="5">
        <v>66.8</v>
      </c>
      <c r="P60" s="6">
        <f>SUM(D60:O60)</f>
        <v>522.19999999999993</v>
      </c>
      <c r="Q60" s="8" t="str">
        <v/>
      </c>
      <c r="R60" s="8" t="str">
        <v/>
      </c>
      <c r="S60" s="8" t="str">
        <v/>
      </c>
      <c r="T60" s="8" t="str">
        <v/>
      </c>
      <c r="U60" s="8" t="str">
        <v/>
      </c>
      <c r="V60" s="8" t="str">
        <v/>
      </c>
      <c r="W60" s="8" t="str">
        <v/>
      </c>
      <c r="X60" s="8" t="str">
        <v/>
      </c>
      <c r="Y60" s="8" t="str">
        <v/>
      </c>
      <c r="Z60" s="8" t="str">
        <v/>
      </c>
      <c r="AA60" s="8" t="str">
        <v/>
      </c>
      <c r="AB60" s="8" t="str">
        <v/>
      </c>
    </row>
    <row r="61" spans="1:28" x14ac:dyDescent="0.3">
      <c r="A61" s="2">
        <v>2018</v>
      </c>
      <c r="B61" s="8" t="s">
        <v>18</v>
      </c>
      <c r="C61" s="8" t="s">
        <v>23</v>
      </c>
      <c r="D61" s="5">
        <v>27.7</v>
      </c>
      <c r="E61" s="5">
        <v>26.6</v>
      </c>
      <c r="F61" s="5">
        <v>28.5</v>
      </c>
      <c r="G61" s="5">
        <v>27.2</v>
      </c>
      <c r="H61" s="5">
        <v>29.1</v>
      </c>
      <c r="I61" s="5">
        <v>26.8</v>
      </c>
      <c r="J61" s="5">
        <v>26.6</v>
      </c>
      <c r="K61" s="5">
        <v>27.2</v>
      </c>
      <c r="L61" s="5">
        <v>26.4</v>
      </c>
      <c r="M61" s="5">
        <v>27.3</v>
      </c>
      <c r="N61" s="5">
        <v>26.3</v>
      </c>
      <c r="O61" s="5">
        <v>25.8</v>
      </c>
      <c r="P61" s="6">
        <f>SUM(D61:O61)</f>
        <v>325.5</v>
      </c>
      <c r="Q61" s="8" t="str">
        <v/>
      </c>
      <c r="R61" s="8" t="str">
        <v/>
      </c>
      <c r="S61" s="8" t="str">
        <v/>
      </c>
      <c r="T61" s="8" t="str">
        <v/>
      </c>
      <c r="U61" s="8" t="str">
        <v/>
      </c>
      <c r="V61" s="8" t="str">
        <v/>
      </c>
      <c r="W61" s="8" t="str">
        <v/>
      </c>
      <c r="X61" s="8" t="str">
        <v/>
      </c>
      <c r="Y61" s="8" t="str">
        <v/>
      </c>
      <c r="Z61" s="8" t="str">
        <v/>
      </c>
      <c r="AA61" s="8" t="str">
        <v/>
      </c>
      <c r="AB61" s="8" t="str">
        <v/>
      </c>
    </row>
    <row r="62" spans="1:28" x14ac:dyDescent="0.3">
      <c r="A62" s="2">
        <v>2018</v>
      </c>
      <c r="B62" s="8" t="s">
        <v>19</v>
      </c>
      <c r="C62" s="8" t="s">
        <v>23</v>
      </c>
      <c r="D62" s="5">
        <v>17.7</v>
      </c>
      <c r="E62" s="5">
        <v>16.8</v>
      </c>
      <c r="F62" s="5">
        <v>18.2</v>
      </c>
      <c r="G62" s="5">
        <v>17.2</v>
      </c>
      <c r="H62" s="5">
        <v>17.899999999999999</v>
      </c>
      <c r="I62" s="5">
        <v>17</v>
      </c>
      <c r="J62" s="5">
        <v>16.899999999999999</v>
      </c>
      <c r="K62" s="5">
        <v>17.5</v>
      </c>
      <c r="L62" s="5">
        <v>17.399999999999999</v>
      </c>
      <c r="M62" s="5">
        <v>17.899999999999999</v>
      </c>
      <c r="N62" s="5">
        <v>17.399999999999999</v>
      </c>
      <c r="O62" s="5">
        <v>16.899999999999999</v>
      </c>
      <c r="P62" s="6">
        <f>SUM(E62:N62)</f>
        <v>174.20000000000002</v>
      </c>
      <c r="Q62" s="8" t="str">
        <v/>
      </c>
      <c r="R62" s="8" t="str">
        <v/>
      </c>
      <c r="S62" s="8" t="str">
        <v/>
      </c>
      <c r="T62" s="8" t="str">
        <v/>
      </c>
      <c r="U62" s="8" t="str">
        <v/>
      </c>
      <c r="V62" s="8" t="str">
        <v/>
      </c>
      <c r="W62" s="8" t="str">
        <v/>
      </c>
      <c r="X62" s="8" t="str">
        <v/>
      </c>
      <c r="Y62" s="8" t="str">
        <v/>
      </c>
      <c r="Z62" s="8" t="str">
        <v/>
      </c>
      <c r="AA62" s="8" t="str">
        <v/>
      </c>
      <c r="AB62" s="8" t="str">
        <v/>
      </c>
    </row>
    <row r="63" spans="1:28" x14ac:dyDescent="0.3">
      <c r="A63" s="2">
        <v>2018</v>
      </c>
      <c r="B63" s="8" t="s">
        <v>20</v>
      </c>
      <c r="C63" s="8" t="s">
        <v>25</v>
      </c>
      <c r="D63" s="5">
        <v>8.9</v>
      </c>
      <c r="E63" s="5">
        <v>9.5</v>
      </c>
      <c r="F63" s="5">
        <v>20.2</v>
      </c>
      <c r="G63" s="5">
        <v>23.7</v>
      </c>
      <c r="H63" s="5">
        <v>27.5</v>
      </c>
      <c r="I63" s="5">
        <v>25.6</v>
      </c>
      <c r="J63" s="5">
        <v>23.4</v>
      </c>
      <c r="K63" s="5">
        <v>24.4</v>
      </c>
      <c r="L63" s="5">
        <v>22.5</v>
      </c>
      <c r="M63" s="5">
        <v>20.3</v>
      </c>
      <c r="N63" s="5">
        <v>17.600000000000001</v>
      </c>
      <c r="O63" s="5">
        <v>13.3</v>
      </c>
      <c r="P63" s="6">
        <f>AVERAGE(D63:O63)</f>
        <v>19.741666666666671</v>
      </c>
      <c r="Q63" s="8" t="str">
        <v/>
      </c>
      <c r="R63" s="8" t="str">
        <v/>
      </c>
      <c r="S63" s="8" t="str">
        <v/>
      </c>
      <c r="T63" s="8" t="str">
        <v/>
      </c>
      <c r="U63" s="8" t="str">
        <v/>
      </c>
      <c r="V63" s="8" t="str">
        <v/>
      </c>
      <c r="W63" s="8" t="str">
        <v/>
      </c>
      <c r="X63" s="8" t="str">
        <v/>
      </c>
      <c r="Y63" s="8" t="str">
        <v/>
      </c>
      <c r="Z63" s="8" t="str">
        <v/>
      </c>
      <c r="AA63" s="8" t="str">
        <v/>
      </c>
      <c r="AB63" s="8" t="str">
        <v/>
      </c>
    </row>
    <row r="64" spans="1:28" x14ac:dyDescent="0.3">
      <c r="A64" s="2">
        <v>2018</v>
      </c>
      <c r="B64" s="8" t="s">
        <v>21</v>
      </c>
      <c r="C64" s="8" t="s">
        <v>25</v>
      </c>
      <c r="D64" s="5"/>
      <c r="E64" s="5"/>
      <c r="F64" s="5">
        <v>7.1</v>
      </c>
      <c r="G64" s="5">
        <v>10.1</v>
      </c>
      <c r="H64" s="5">
        <v>20.399999999999999</v>
      </c>
      <c r="I64" s="5">
        <v>18.600000000000001</v>
      </c>
      <c r="J64" s="5">
        <v>13.1</v>
      </c>
      <c r="K64" s="5">
        <v>13.6</v>
      </c>
      <c r="L64" s="5">
        <v>11.5</v>
      </c>
      <c r="M64" s="5">
        <v>10.1</v>
      </c>
      <c r="N64" s="5">
        <v>11.7</v>
      </c>
      <c r="O64" s="5">
        <v>11.3</v>
      </c>
      <c r="P64" s="6">
        <f>SUM(D64:O64)</f>
        <v>127.49999999999999</v>
      </c>
      <c r="Q64" s="8" t="str">
        <v/>
      </c>
      <c r="R64" s="8" t="str">
        <v/>
      </c>
      <c r="S64" s="8" t="str">
        <v/>
      </c>
      <c r="T64" s="8" t="str">
        <v/>
      </c>
      <c r="U64" s="8" t="str">
        <v/>
      </c>
      <c r="V64" s="8" t="str">
        <v/>
      </c>
      <c r="W64" s="8" t="str">
        <v/>
      </c>
      <c r="X64" s="8" t="str">
        <v/>
      </c>
      <c r="Y64" s="8" t="str">
        <v/>
      </c>
      <c r="Z64" s="8" t="str">
        <v/>
      </c>
      <c r="AA64" s="8" t="str">
        <v/>
      </c>
      <c r="AB64" s="8" t="str">
        <v/>
      </c>
    </row>
    <row r="65" spans="1:28" x14ac:dyDescent="0.3">
      <c r="A65" s="2">
        <v>2018</v>
      </c>
      <c r="B65" s="8" t="s">
        <v>22</v>
      </c>
      <c r="C65" s="8" t="s">
        <v>25</v>
      </c>
      <c r="D65" s="5">
        <v>3.1</v>
      </c>
      <c r="E65" s="5">
        <v>8.6</v>
      </c>
      <c r="F65" s="5">
        <v>21.5</v>
      </c>
      <c r="G65" s="5">
        <v>21.8</v>
      </c>
      <c r="H65" s="5">
        <v>25.2</v>
      </c>
      <c r="I65" s="5">
        <v>27.5</v>
      </c>
      <c r="J65" s="5">
        <v>22.4</v>
      </c>
      <c r="K65" s="5">
        <v>24.8</v>
      </c>
      <c r="L65" s="5">
        <v>26.9</v>
      </c>
      <c r="M65" s="5">
        <v>22.4</v>
      </c>
      <c r="N65" s="5">
        <v>15.3</v>
      </c>
      <c r="O65" s="5">
        <v>4.5999999999999996</v>
      </c>
      <c r="P65" s="6">
        <f>SUM(D65:O65)</f>
        <v>224.10000000000002</v>
      </c>
      <c r="Q65" s="8" t="str">
        <v/>
      </c>
      <c r="R65" s="8" t="str">
        <v/>
      </c>
      <c r="S65" s="8" t="str">
        <v/>
      </c>
      <c r="T65" s="8" t="str">
        <v/>
      </c>
      <c r="U65" s="8" t="str">
        <v/>
      </c>
      <c r="V65" s="8" t="str">
        <v/>
      </c>
      <c r="W65" s="8" t="str">
        <v/>
      </c>
      <c r="X65" s="8" t="str">
        <v/>
      </c>
      <c r="Y65" s="8" t="str">
        <v/>
      </c>
      <c r="Z65" s="8" t="str">
        <v/>
      </c>
      <c r="AA65" s="8" t="str">
        <v/>
      </c>
      <c r="AB65" s="8" t="str">
        <v/>
      </c>
    </row>
    <row r="66" spans="1:28" x14ac:dyDescent="0.3">
      <c r="A66" s="4">
        <v>2019</v>
      </c>
      <c r="B66" s="8" t="s">
        <v>2</v>
      </c>
      <c r="C66" s="8" t="s">
        <v>23</v>
      </c>
      <c r="D66" s="5">
        <v>175.3</v>
      </c>
      <c r="E66" s="5">
        <v>303.60000000000002</v>
      </c>
      <c r="F66" s="5">
        <v>708.7</v>
      </c>
      <c r="G66" s="5">
        <v>953.3</v>
      </c>
      <c r="H66" s="5">
        <v>1072.2</v>
      </c>
      <c r="I66" s="5">
        <v>1001</v>
      </c>
      <c r="J66" s="5">
        <v>943.2</v>
      </c>
      <c r="K66" s="5">
        <v>842.8</v>
      </c>
      <c r="L66" s="5">
        <v>721.9</v>
      </c>
      <c r="M66" s="5">
        <v>604.70000000000005</v>
      </c>
      <c r="N66" s="5">
        <v>418.1</v>
      </c>
      <c r="O66" s="5">
        <v>241.4</v>
      </c>
      <c r="P66" s="6">
        <f>SUM(D66:O66)</f>
        <v>7986.2</v>
      </c>
      <c r="Q66" s="8" t="str">
        <v/>
      </c>
      <c r="R66" s="8" t="str">
        <v/>
      </c>
      <c r="S66" s="8" t="str">
        <v/>
      </c>
      <c r="T66" s="8" t="str">
        <v/>
      </c>
      <c r="U66" s="8" t="str">
        <v/>
      </c>
      <c r="V66" s="8" t="str">
        <v/>
      </c>
      <c r="W66" s="8" t="str">
        <v/>
      </c>
      <c r="X66" s="8" t="str">
        <v/>
      </c>
      <c r="Y66" s="8" t="str">
        <v/>
      </c>
      <c r="Z66" s="8" t="str">
        <v/>
      </c>
      <c r="AA66" s="8" t="str">
        <v/>
      </c>
      <c r="AB66" s="8" t="str">
        <v/>
      </c>
    </row>
    <row r="67" spans="1:28" x14ac:dyDescent="0.3">
      <c r="A67" s="4">
        <v>2019</v>
      </c>
      <c r="B67" s="8" t="s">
        <v>16</v>
      </c>
      <c r="C67" s="8" t="s">
        <v>24</v>
      </c>
      <c r="D67" s="5">
        <v>4.21</v>
      </c>
      <c r="E67" s="5">
        <v>4.32</v>
      </c>
      <c r="F67" s="5">
        <v>4.2300000000000004</v>
      </c>
      <c r="G67" s="5">
        <v>3.94</v>
      </c>
      <c r="H67" s="5">
        <v>3.85</v>
      </c>
      <c r="I67" s="5">
        <v>3.92</v>
      </c>
      <c r="J67" s="5">
        <v>3.96</v>
      </c>
      <c r="K67" s="5">
        <v>4.16</v>
      </c>
      <c r="L67" s="5">
        <v>4.42</v>
      </c>
      <c r="M67" s="5">
        <v>4.74</v>
      </c>
      <c r="N67" s="5">
        <v>4.84</v>
      </c>
      <c r="O67" s="5">
        <v>4.58</v>
      </c>
      <c r="P67" s="6">
        <f>SUM(D67:O67)</f>
        <v>51.17</v>
      </c>
      <c r="Q67" s="8" t="str">
        <v/>
      </c>
      <c r="R67" s="8" t="str">
        <v/>
      </c>
      <c r="S67" s="8" t="str">
        <v/>
      </c>
      <c r="T67" s="8" t="str">
        <v/>
      </c>
      <c r="U67" s="8" t="str">
        <v/>
      </c>
      <c r="V67" s="8" t="str">
        <v/>
      </c>
      <c r="W67" s="8" t="str">
        <v/>
      </c>
      <c r="X67" s="8" t="str">
        <v/>
      </c>
      <c r="Y67" s="8" t="str">
        <v/>
      </c>
      <c r="Z67" s="8" t="str">
        <v/>
      </c>
      <c r="AA67" s="8" t="str">
        <v/>
      </c>
      <c r="AB67" s="8" t="str">
        <v/>
      </c>
    </row>
    <row r="68" spans="1:28" x14ac:dyDescent="0.3">
      <c r="A68" s="4">
        <v>2019</v>
      </c>
      <c r="B68" s="8" t="s">
        <v>17</v>
      </c>
      <c r="C68" s="8" t="s">
        <v>23</v>
      </c>
      <c r="D68" s="5">
        <v>71.3</v>
      </c>
      <c r="E68" s="5">
        <v>71.099999999999994</v>
      </c>
      <c r="F68" s="5">
        <v>72</v>
      </c>
      <c r="G68" s="5">
        <v>56.9</v>
      </c>
      <c r="H68" s="5">
        <v>55.5</v>
      </c>
      <c r="I68" s="5">
        <v>60.1</v>
      </c>
      <c r="J68" s="5">
        <v>53.3</v>
      </c>
      <c r="K68" s="5"/>
      <c r="L68" s="5">
        <v>58.9</v>
      </c>
      <c r="M68" s="5"/>
      <c r="N68" s="5"/>
      <c r="O68" s="5"/>
      <c r="P68" s="6">
        <f>SUM(E68:N68)</f>
        <v>427.8</v>
      </c>
      <c r="Q68" s="8" t="str">
        <v/>
      </c>
      <c r="R68" s="8" t="str">
        <v/>
      </c>
      <c r="S68" s="8" t="str">
        <v/>
      </c>
      <c r="T68" s="8" t="str">
        <v/>
      </c>
      <c r="U68" s="8" t="str">
        <v/>
      </c>
      <c r="V68" s="8" t="str">
        <v/>
      </c>
      <c r="W68" s="8" t="str">
        <v/>
      </c>
      <c r="X68" s="8" t="str">
        <v/>
      </c>
      <c r="Y68" s="8" t="str">
        <v/>
      </c>
      <c r="Z68" s="8" t="str">
        <v/>
      </c>
      <c r="AA68" s="8" t="str">
        <v/>
      </c>
      <c r="AB68" s="8" t="str">
        <v/>
      </c>
    </row>
    <row r="69" spans="1:28" x14ac:dyDescent="0.3">
      <c r="A69" s="4">
        <v>2019</v>
      </c>
      <c r="B69" s="8" t="s">
        <v>18</v>
      </c>
      <c r="C69" s="8" t="s">
        <v>23</v>
      </c>
      <c r="D69" s="5">
        <v>26.9</v>
      </c>
      <c r="E69" s="5">
        <v>25.3</v>
      </c>
      <c r="F69" s="5">
        <v>29</v>
      </c>
      <c r="G69" s="5">
        <v>28.5</v>
      </c>
      <c r="H69" s="5">
        <v>28.2</v>
      </c>
      <c r="I69" s="5">
        <v>29.4</v>
      </c>
      <c r="J69" s="5">
        <v>29.1</v>
      </c>
      <c r="K69" s="5">
        <v>28.6</v>
      </c>
      <c r="L69" s="5">
        <v>26.8</v>
      </c>
      <c r="M69" s="5">
        <v>28.9</v>
      </c>
      <c r="N69" s="5">
        <v>26.8</v>
      </c>
      <c r="O69" s="5">
        <v>25.8</v>
      </c>
      <c r="P69" s="6">
        <f>AVERAGE(D69:O69)</f>
        <v>27.775000000000002</v>
      </c>
      <c r="Q69" s="8" t="str">
        <v/>
      </c>
      <c r="R69" s="8" t="str">
        <v/>
      </c>
      <c r="S69" s="8" t="str">
        <v/>
      </c>
      <c r="T69" s="8" t="str">
        <v/>
      </c>
      <c r="U69" s="8" t="str">
        <v/>
      </c>
      <c r="V69" s="8" t="str">
        <v/>
      </c>
      <c r="W69" s="8" t="str">
        <v/>
      </c>
      <c r="X69" s="8" t="str">
        <v/>
      </c>
      <c r="Y69" s="8" t="str">
        <v/>
      </c>
      <c r="Z69" s="8" t="str">
        <v/>
      </c>
      <c r="AA69" s="8" t="str">
        <v/>
      </c>
      <c r="AB69" s="8" t="str">
        <v/>
      </c>
    </row>
    <row r="70" spans="1:28" x14ac:dyDescent="0.3">
      <c r="A70" s="4">
        <v>2019</v>
      </c>
      <c r="B70" s="8" t="s">
        <v>19</v>
      </c>
      <c r="C70" s="8" t="s">
        <v>23</v>
      </c>
      <c r="D70" s="5">
        <v>17.899999999999999</v>
      </c>
      <c r="E70" s="5">
        <v>16.600000000000001</v>
      </c>
      <c r="F70" s="5">
        <v>17.7</v>
      </c>
      <c r="G70" s="5">
        <v>16.8</v>
      </c>
      <c r="H70" s="5">
        <v>17.2</v>
      </c>
      <c r="I70" s="5">
        <v>15.6</v>
      </c>
      <c r="J70" s="5">
        <v>15.7</v>
      </c>
      <c r="K70" s="5">
        <v>16.600000000000001</v>
      </c>
      <c r="L70" s="5">
        <v>16.7</v>
      </c>
      <c r="M70" s="5">
        <v>16.5</v>
      </c>
      <c r="N70" s="5">
        <v>16.899999999999999</v>
      </c>
      <c r="O70" s="5">
        <v>16.100000000000001</v>
      </c>
      <c r="P70" s="6">
        <f>SUM(D70:O70)</f>
        <v>200.29999999999998</v>
      </c>
      <c r="Q70" s="8" t="str">
        <v/>
      </c>
      <c r="R70" s="8" t="str">
        <v/>
      </c>
      <c r="S70" s="8" t="str">
        <v/>
      </c>
      <c r="T70" s="8" t="str">
        <v/>
      </c>
      <c r="U70" s="8" t="str">
        <v/>
      </c>
      <c r="V70" s="8" t="str">
        <v/>
      </c>
      <c r="W70" s="8" t="str">
        <v/>
      </c>
      <c r="X70" s="8" t="str">
        <v/>
      </c>
      <c r="Y70" s="8" t="str">
        <v/>
      </c>
      <c r="Z70" s="8" t="str">
        <v/>
      </c>
      <c r="AA70" s="8" t="str">
        <v/>
      </c>
      <c r="AB70" s="8" t="str">
        <v/>
      </c>
    </row>
    <row r="71" spans="1:28" x14ac:dyDescent="0.3">
      <c r="A71" s="4">
        <v>2019</v>
      </c>
      <c r="B71" s="8" t="s">
        <v>20</v>
      </c>
      <c r="C71" s="8" t="s">
        <v>25</v>
      </c>
      <c r="D71" s="5">
        <v>8.1999999999999993</v>
      </c>
      <c r="E71" s="5">
        <v>10.6</v>
      </c>
      <c r="F71" s="5">
        <v>22.2</v>
      </c>
      <c r="G71" s="5">
        <v>28.4</v>
      </c>
      <c r="H71" s="5">
        <v>31</v>
      </c>
      <c r="I71" s="5">
        <v>28.1</v>
      </c>
      <c r="J71" s="5">
        <v>28.2</v>
      </c>
      <c r="K71" s="5">
        <v>25.5</v>
      </c>
      <c r="L71" s="5">
        <v>22.3</v>
      </c>
      <c r="M71" s="5">
        <v>20.2</v>
      </c>
      <c r="N71" s="5">
        <v>15.1</v>
      </c>
      <c r="O71" s="5">
        <v>10.9</v>
      </c>
      <c r="P71" s="6">
        <f>SUM(D71:O71)</f>
        <v>250.7</v>
      </c>
      <c r="Q71" s="8" t="str">
        <v/>
      </c>
      <c r="R71" s="8" t="str">
        <v/>
      </c>
      <c r="S71" s="8" t="str">
        <v/>
      </c>
      <c r="T71" s="8" t="str">
        <v/>
      </c>
      <c r="U71" s="8" t="str">
        <v/>
      </c>
      <c r="V71" s="8" t="str">
        <v/>
      </c>
      <c r="W71" s="8" t="str">
        <v/>
      </c>
      <c r="X71" s="8" t="str">
        <v/>
      </c>
      <c r="Y71" s="8" t="str">
        <v/>
      </c>
      <c r="Z71" s="8" t="str">
        <v/>
      </c>
      <c r="AA71" s="8" t="str">
        <v/>
      </c>
      <c r="AB71" s="8" t="str">
        <v/>
      </c>
    </row>
    <row r="72" spans="1:28" x14ac:dyDescent="0.3">
      <c r="A72" s="4">
        <v>2019</v>
      </c>
      <c r="B72" s="8" t="s">
        <v>21</v>
      </c>
      <c r="C72" s="8" t="s">
        <v>25</v>
      </c>
      <c r="D72" s="5">
        <v>5.2</v>
      </c>
      <c r="E72" s="5"/>
      <c r="F72" s="5">
        <v>5.8</v>
      </c>
      <c r="G72" s="5">
        <v>21.4</v>
      </c>
      <c r="H72" s="5">
        <v>24.2</v>
      </c>
      <c r="I72" s="5">
        <v>18.399999999999999</v>
      </c>
      <c r="J72" s="5">
        <v>19.100000000000001</v>
      </c>
      <c r="K72" s="5">
        <v>12.3</v>
      </c>
      <c r="L72" s="5">
        <v>9.1</v>
      </c>
      <c r="M72" s="5">
        <v>8.6</v>
      </c>
      <c r="N72" s="5"/>
      <c r="O72" s="5">
        <v>10.199999999999999</v>
      </c>
      <c r="P72" s="6">
        <f>SUM(D72:O72)</f>
        <v>134.29999999999998</v>
      </c>
      <c r="Q72" s="8" t="str">
        <v/>
      </c>
      <c r="R72" s="8" t="str">
        <v/>
      </c>
      <c r="S72" s="8" t="str">
        <v/>
      </c>
      <c r="T72" s="8" t="str">
        <v/>
      </c>
      <c r="U72" s="8" t="str">
        <v/>
      </c>
      <c r="V72" s="8" t="str">
        <v/>
      </c>
      <c r="W72" s="8" t="str">
        <v/>
      </c>
      <c r="X72" s="8" t="str">
        <v/>
      </c>
      <c r="Y72" s="8" t="str">
        <v/>
      </c>
      <c r="Z72" s="8" t="str">
        <v/>
      </c>
      <c r="AA72" s="8" t="str">
        <v/>
      </c>
      <c r="AB72" s="8" t="str">
        <v/>
      </c>
    </row>
    <row r="73" spans="1:28" x14ac:dyDescent="0.3">
      <c r="A73" s="4">
        <v>2019</v>
      </c>
      <c r="B73" s="8" t="s">
        <v>22</v>
      </c>
      <c r="C73" s="8" t="s">
        <v>25</v>
      </c>
      <c r="D73" s="5">
        <v>3.6</v>
      </c>
      <c r="E73" s="5">
        <v>9.1999999999999993</v>
      </c>
      <c r="F73" s="5">
        <v>25</v>
      </c>
      <c r="G73" s="5">
        <v>27.7</v>
      </c>
      <c r="H73" s="5">
        <v>31.7</v>
      </c>
      <c r="I73" s="5">
        <v>33.299999999999997</v>
      </c>
      <c r="J73" s="5">
        <v>28.6</v>
      </c>
      <c r="K73" s="5">
        <v>31.4</v>
      </c>
      <c r="L73" s="5">
        <v>32.200000000000003</v>
      </c>
      <c r="M73" s="5">
        <v>26.8</v>
      </c>
      <c r="N73" s="5">
        <v>23.5</v>
      </c>
      <c r="O73" s="5">
        <v>5.4</v>
      </c>
      <c r="P73" s="6">
        <f>SUM(D73:O73)</f>
        <v>278.39999999999998</v>
      </c>
      <c r="Q73" s="8" t="str">
        <v/>
      </c>
      <c r="R73" s="8" t="str">
        <v/>
      </c>
      <c r="S73" s="8" t="str">
        <v/>
      </c>
      <c r="T73" s="8" t="str">
        <v/>
      </c>
      <c r="U73" s="8" t="str">
        <v/>
      </c>
      <c r="V73" s="8" t="str">
        <v/>
      </c>
      <c r="W73" s="8" t="str">
        <v/>
      </c>
      <c r="X73" s="8" t="str">
        <v/>
      </c>
      <c r="Y73" s="8" t="str">
        <v/>
      </c>
      <c r="Z73" s="8" t="str">
        <v/>
      </c>
      <c r="AA73" s="8" t="str">
        <v/>
      </c>
      <c r="AB73" s="8" t="str">
        <v/>
      </c>
    </row>
    <row r="74" spans="1:28" x14ac:dyDescent="0.3">
      <c r="A74" s="4">
        <v>2020</v>
      </c>
      <c r="B74" s="8" t="s">
        <v>2</v>
      </c>
      <c r="C74" s="8" t="s">
        <v>23</v>
      </c>
      <c r="D74" s="5">
        <v>176.2</v>
      </c>
      <c r="E74" s="5">
        <v>331.7</v>
      </c>
      <c r="F74" s="5">
        <v>725.7</v>
      </c>
      <c r="G74" s="5">
        <v>982.7</v>
      </c>
      <c r="H74" s="5">
        <v>1115.3</v>
      </c>
      <c r="I74" s="5">
        <v>1031</v>
      </c>
      <c r="J74" s="5">
        <v>985</v>
      </c>
      <c r="K74" s="5">
        <v>867.6</v>
      </c>
      <c r="L74" s="5">
        <v>725.4</v>
      </c>
      <c r="M74" s="5">
        <v>646.79999999999995</v>
      </c>
      <c r="N74" s="5">
        <v>449.8</v>
      </c>
      <c r="O74" s="5">
        <v>258.8</v>
      </c>
      <c r="P74" s="6">
        <f>AVERAGE(D74:O74)</f>
        <v>691.33333333333337</v>
      </c>
      <c r="Q74" s="8" t="str">
        <v/>
      </c>
      <c r="R74" s="8" t="str">
        <v/>
      </c>
      <c r="S74" s="8" t="str">
        <v/>
      </c>
      <c r="T74" s="8" t="str">
        <v/>
      </c>
      <c r="U74" s="8" t="str">
        <v/>
      </c>
      <c r="V74" s="8" t="str">
        <v/>
      </c>
      <c r="W74" s="8" t="str">
        <v/>
      </c>
      <c r="X74" s="8" t="str">
        <v/>
      </c>
      <c r="Y74" s="8" t="str">
        <v/>
      </c>
      <c r="Z74" s="8" t="str">
        <v/>
      </c>
      <c r="AA74" s="8" t="str">
        <v/>
      </c>
      <c r="AB74" s="8" t="str">
        <v/>
      </c>
    </row>
    <row r="75" spans="1:28" x14ac:dyDescent="0.3">
      <c r="A75" s="4">
        <v>2020</v>
      </c>
      <c r="B75" s="8" t="s">
        <v>16</v>
      </c>
      <c r="C75" s="8" t="s">
        <v>24</v>
      </c>
      <c r="D75" s="5">
        <v>4.3099999999999996</v>
      </c>
      <c r="E75" s="5">
        <v>4.29</v>
      </c>
      <c r="F75" s="5">
        <v>4.2699999999999996</v>
      </c>
      <c r="G75" s="5">
        <v>3.97</v>
      </c>
      <c r="H75" s="5">
        <v>3.87</v>
      </c>
      <c r="I75" s="5">
        <v>3.97</v>
      </c>
      <c r="J75" s="5">
        <v>4.04</v>
      </c>
      <c r="K75" s="5">
        <v>4.17</v>
      </c>
      <c r="L75" s="5">
        <v>4.43</v>
      </c>
      <c r="M75" s="5">
        <v>4.71</v>
      </c>
      <c r="N75" s="5">
        <v>4.8600000000000003</v>
      </c>
      <c r="O75" s="5">
        <v>4.67</v>
      </c>
      <c r="P75" s="6">
        <f t="shared" ref="P75:P80" si="2">SUM(D75:O75)</f>
        <v>51.56</v>
      </c>
      <c r="Q75" s="8" t="str">
        <v/>
      </c>
      <c r="R75" s="8" t="str">
        <v/>
      </c>
      <c r="S75" s="8" t="str">
        <v/>
      </c>
      <c r="T75" s="8" t="str">
        <v/>
      </c>
      <c r="U75" s="8" t="str">
        <v/>
      </c>
      <c r="V75" s="8" t="str">
        <v/>
      </c>
      <c r="W75" s="8" t="str">
        <v/>
      </c>
      <c r="X75" s="8" t="str">
        <v/>
      </c>
      <c r="Y75" s="8" t="str">
        <v/>
      </c>
      <c r="Z75" s="8" t="str">
        <v/>
      </c>
      <c r="AA75" s="8" t="str">
        <v/>
      </c>
      <c r="AB75" s="8" t="str">
        <v/>
      </c>
    </row>
    <row r="76" spans="1:28" x14ac:dyDescent="0.3">
      <c r="A76" s="4">
        <v>2020</v>
      </c>
      <c r="B76" s="8" t="s">
        <v>17</v>
      </c>
      <c r="C76" s="8" t="s">
        <v>23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6">
        <f t="shared" si="2"/>
        <v>0</v>
      </c>
      <c r="Q76" s="8" t="str">
        <v/>
      </c>
      <c r="R76" s="8" t="str">
        <v/>
      </c>
      <c r="S76" s="8" t="str">
        <v/>
      </c>
      <c r="T76" s="8" t="str">
        <v/>
      </c>
      <c r="U76" s="8" t="str">
        <v/>
      </c>
      <c r="V76" s="8" t="str">
        <v/>
      </c>
      <c r="W76" s="8" t="str">
        <v/>
      </c>
      <c r="X76" s="8" t="str">
        <v/>
      </c>
      <c r="Y76" s="8" t="str">
        <v/>
      </c>
      <c r="Z76" s="8" t="str">
        <v/>
      </c>
      <c r="AA76" s="8" t="str">
        <v/>
      </c>
      <c r="AB76" s="8" t="str">
        <v/>
      </c>
    </row>
    <row r="77" spans="1:28" x14ac:dyDescent="0.3">
      <c r="A77" s="4">
        <v>2020</v>
      </c>
      <c r="B77" s="8" t="s">
        <v>18</v>
      </c>
      <c r="C77" s="8" t="s">
        <v>23</v>
      </c>
      <c r="D77" s="5">
        <v>26.1</v>
      </c>
      <c r="E77" s="5">
        <v>25.8</v>
      </c>
      <c r="F77" s="5">
        <v>29.1</v>
      </c>
      <c r="G77" s="5">
        <v>32</v>
      </c>
      <c r="H77" s="5">
        <v>31.6</v>
      </c>
      <c r="I77" s="5">
        <v>30.6</v>
      </c>
      <c r="J77" s="5">
        <v>31.5</v>
      </c>
      <c r="K77" s="5">
        <v>28.9</v>
      </c>
      <c r="L77" s="5">
        <v>26.7</v>
      </c>
      <c r="M77" s="5">
        <v>26.3</v>
      </c>
      <c r="N77" s="5">
        <v>25</v>
      </c>
      <c r="O77" s="5">
        <v>25.1</v>
      </c>
      <c r="P77" s="6">
        <f t="shared" si="2"/>
        <v>338.70000000000005</v>
      </c>
      <c r="Q77" s="8" t="str">
        <v/>
      </c>
      <c r="R77" s="8" t="str">
        <v/>
      </c>
      <c r="S77" s="8" t="str">
        <v/>
      </c>
      <c r="T77" s="8" t="str">
        <v/>
      </c>
      <c r="U77" s="8" t="str">
        <v/>
      </c>
      <c r="V77" s="8" t="str">
        <v/>
      </c>
      <c r="W77" s="8" t="str">
        <v/>
      </c>
      <c r="X77" s="8" t="str">
        <v/>
      </c>
      <c r="Y77" s="8" t="str">
        <v/>
      </c>
      <c r="Z77" s="8" t="str">
        <v/>
      </c>
      <c r="AA77" s="8" t="str">
        <v/>
      </c>
      <c r="AB77" s="8" t="str">
        <v/>
      </c>
    </row>
    <row r="78" spans="1:28" x14ac:dyDescent="0.3">
      <c r="A78" s="4">
        <v>2020</v>
      </c>
      <c r="B78" s="8" t="s">
        <v>19</v>
      </c>
      <c r="C78" s="8" t="s">
        <v>23</v>
      </c>
      <c r="D78" s="5">
        <v>17</v>
      </c>
      <c r="E78" s="5">
        <v>16.7</v>
      </c>
      <c r="F78" s="5">
        <v>16.7</v>
      </c>
      <c r="G78" s="5">
        <v>15.2</v>
      </c>
      <c r="H78" s="5">
        <v>15.7</v>
      </c>
      <c r="I78" s="5">
        <v>15.1</v>
      </c>
      <c r="J78" s="5">
        <v>15.9</v>
      </c>
      <c r="K78" s="5">
        <v>15.4</v>
      </c>
      <c r="L78" s="5">
        <v>15</v>
      </c>
      <c r="M78" s="5">
        <v>14.8</v>
      </c>
      <c r="N78" s="5">
        <v>14.5</v>
      </c>
      <c r="O78" s="5">
        <v>14.8</v>
      </c>
      <c r="P78" s="6">
        <f t="shared" si="2"/>
        <v>186.80000000000004</v>
      </c>
      <c r="Q78" s="8" t="str">
        <v/>
      </c>
      <c r="R78" s="8" t="str">
        <v/>
      </c>
      <c r="S78" s="8" t="str">
        <v/>
      </c>
      <c r="T78" s="8" t="str">
        <v/>
      </c>
      <c r="U78" s="8" t="str">
        <v/>
      </c>
      <c r="V78" s="8" t="str">
        <v/>
      </c>
      <c r="W78" s="8" t="str">
        <v/>
      </c>
      <c r="X78" s="8" t="str">
        <v/>
      </c>
      <c r="Y78" s="8" t="str">
        <v/>
      </c>
      <c r="Z78" s="8" t="str">
        <v/>
      </c>
      <c r="AA78" s="8" t="str">
        <v/>
      </c>
      <c r="AB78" s="8" t="str">
        <v/>
      </c>
    </row>
    <row r="79" spans="1:28" x14ac:dyDescent="0.3">
      <c r="A79" s="4">
        <v>2020</v>
      </c>
      <c r="B79" s="8" t="s">
        <v>20</v>
      </c>
      <c r="C79" s="8" t="s">
        <v>25</v>
      </c>
      <c r="D79" s="5">
        <v>7.2</v>
      </c>
      <c r="E79" s="5">
        <v>11.2</v>
      </c>
      <c r="F79" s="5">
        <v>22.6</v>
      </c>
      <c r="G79" s="5">
        <v>29</v>
      </c>
      <c r="H79" s="5">
        <v>29.8</v>
      </c>
      <c r="I79" s="5">
        <v>30.3</v>
      </c>
      <c r="J79" s="5">
        <v>30.9</v>
      </c>
      <c r="K79" s="5">
        <v>26.2</v>
      </c>
      <c r="L79" s="5">
        <v>24</v>
      </c>
      <c r="M79" s="5">
        <v>22.9</v>
      </c>
      <c r="N79" s="5">
        <v>17.600000000000001</v>
      </c>
      <c r="O79" s="5">
        <v>13</v>
      </c>
      <c r="P79" s="6">
        <f t="shared" si="2"/>
        <v>264.7</v>
      </c>
      <c r="Q79" s="8" t="str">
        <v/>
      </c>
      <c r="R79" s="8" t="str">
        <v/>
      </c>
      <c r="S79" s="8" t="str">
        <v/>
      </c>
      <c r="T79" s="8" t="str">
        <v/>
      </c>
      <c r="U79" s="8" t="str">
        <v/>
      </c>
      <c r="V79" s="8" t="str">
        <v/>
      </c>
      <c r="W79" s="8" t="str">
        <v/>
      </c>
      <c r="X79" s="8" t="str">
        <v/>
      </c>
      <c r="Y79" s="8" t="str">
        <v/>
      </c>
      <c r="Z79" s="8" t="str">
        <v/>
      </c>
      <c r="AA79" s="8" t="str">
        <v/>
      </c>
      <c r="AB79" s="8" t="str">
        <v/>
      </c>
    </row>
    <row r="80" spans="1:28" x14ac:dyDescent="0.3">
      <c r="A80" s="4">
        <v>2020</v>
      </c>
      <c r="B80" s="8" t="s">
        <v>21</v>
      </c>
      <c r="C80" s="8" t="s">
        <v>25</v>
      </c>
      <c r="D80" s="5"/>
      <c r="E80" s="5">
        <v>2.8</v>
      </c>
      <c r="F80" s="5">
        <v>7.3</v>
      </c>
      <c r="G80" s="5">
        <v>18.899999999999999</v>
      </c>
      <c r="H80" s="5">
        <v>24.6</v>
      </c>
      <c r="I80" s="5">
        <v>20.100000000000001</v>
      </c>
      <c r="J80" s="5">
        <v>20.3</v>
      </c>
      <c r="K80" s="5">
        <v>17.8</v>
      </c>
      <c r="L80" s="5">
        <v>12.5</v>
      </c>
      <c r="M80" s="5">
        <v>8.3000000000000007</v>
      </c>
      <c r="N80" s="5"/>
      <c r="O80" s="5"/>
      <c r="P80" s="6">
        <f t="shared" si="2"/>
        <v>132.6</v>
      </c>
      <c r="Q80" s="8" t="str">
        <v/>
      </c>
      <c r="R80" s="8" t="str">
        <v/>
      </c>
      <c r="S80" s="8" t="str">
        <v/>
      </c>
      <c r="T80" s="8" t="str">
        <v/>
      </c>
      <c r="U80" s="8" t="str">
        <v/>
      </c>
      <c r="V80" s="8" t="str">
        <v/>
      </c>
      <c r="W80" s="8" t="str">
        <v/>
      </c>
      <c r="X80" s="8" t="str">
        <v/>
      </c>
      <c r="Y80" s="8" t="str">
        <v/>
      </c>
      <c r="Z80" s="8" t="str">
        <v/>
      </c>
      <c r="AA80" s="8" t="str">
        <v/>
      </c>
      <c r="AB80" s="8" t="str">
        <v/>
      </c>
    </row>
    <row r="81" spans="1:28" x14ac:dyDescent="0.3">
      <c r="A81" s="4">
        <v>2020</v>
      </c>
      <c r="B81" s="8" t="s">
        <v>22</v>
      </c>
      <c r="C81" s="8" t="s">
        <v>25</v>
      </c>
      <c r="D81" s="5">
        <v>3.3</v>
      </c>
      <c r="E81" s="5">
        <v>9.3000000000000007</v>
      </c>
      <c r="F81" s="5">
        <v>30.6</v>
      </c>
      <c r="G81" s="5">
        <v>28.2</v>
      </c>
      <c r="H81" s="5">
        <v>31.6</v>
      </c>
      <c r="I81" s="5">
        <v>34.299999999999997</v>
      </c>
      <c r="J81" s="5">
        <v>28.7</v>
      </c>
      <c r="K81" s="5">
        <v>29.7</v>
      </c>
      <c r="L81" s="5">
        <v>33.9</v>
      </c>
      <c r="M81" s="5">
        <v>27.8</v>
      </c>
      <c r="N81" s="5">
        <v>21.4</v>
      </c>
      <c r="O81" s="5">
        <v>6.8</v>
      </c>
      <c r="P81" s="6">
        <f>SUM(E81:N81)</f>
        <v>275.5</v>
      </c>
      <c r="Q81" s="8" t="str">
        <v/>
      </c>
      <c r="R81" s="8" t="str">
        <v/>
      </c>
      <c r="S81" s="8" t="str">
        <v/>
      </c>
      <c r="T81" s="8" t="str">
        <v/>
      </c>
      <c r="U81" s="8" t="str">
        <v/>
      </c>
      <c r="V81" s="8" t="str">
        <v/>
      </c>
      <c r="W81" s="8" t="str">
        <v/>
      </c>
      <c r="X81" s="8" t="str">
        <v/>
      </c>
      <c r="Y81" s="8" t="str">
        <v/>
      </c>
      <c r="Z81" s="8" t="str">
        <v/>
      </c>
      <c r="AA81" s="8" t="str">
        <v/>
      </c>
      <c r="AB81" s="8" t="str">
        <v/>
      </c>
    </row>
    <row r="82" spans="1:28" x14ac:dyDescent="0.3">
      <c r="A82" s="4">
        <v>2021</v>
      </c>
      <c r="B82" s="8" t="s">
        <v>2</v>
      </c>
      <c r="C82" s="8" t="s">
        <v>23</v>
      </c>
      <c r="D82" s="5">
        <v>182.2</v>
      </c>
      <c r="E82" s="5">
        <v>352.4</v>
      </c>
      <c r="F82" s="5">
        <v>829.7</v>
      </c>
      <c r="G82" s="5">
        <v>1060.5</v>
      </c>
      <c r="H82" s="5">
        <v>1181</v>
      </c>
      <c r="I82" s="5">
        <v>1067.3</v>
      </c>
      <c r="J82" s="5">
        <v>1017.3</v>
      </c>
      <c r="K82" s="5">
        <v>917.4</v>
      </c>
      <c r="L82" s="5">
        <v>776.7</v>
      </c>
      <c r="M82" s="5">
        <v>652.79999999999995</v>
      </c>
      <c r="N82" s="5">
        <v>460.6</v>
      </c>
      <c r="O82" s="5">
        <v>256.3</v>
      </c>
      <c r="P82" s="6">
        <f>SUM(D82:O82)</f>
        <v>8754.1999999999989</v>
      </c>
      <c r="Q82" s="8" t="str">
        <v/>
      </c>
      <c r="R82" s="8" t="str">
        <v/>
      </c>
      <c r="S82" s="8" t="str">
        <v/>
      </c>
      <c r="T82" s="8" t="str">
        <v/>
      </c>
      <c r="U82" s="8" t="str">
        <v/>
      </c>
      <c r="V82" s="8" t="str">
        <v/>
      </c>
      <c r="W82" s="8" t="str">
        <v/>
      </c>
      <c r="X82" s="8" t="str">
        <v/>
      </c>
      <c r="Y82" s="8" t="str">
        <v/>
      </c>
      <c r="Z82" s="8" t="str">
        <v/>
      </c>
      <c r="AA82" s="8" t="str">
        <v/>
      </c>
      <c r="AB82" s="8" t="str">
        <v/>
      </c>
    </row>
    <row r="83" spans="1:28" x14ac:dyDescent="0.3">
      <c r="A83" s="4">
        <v>2021</v>
      </c>
      <c r="B83" s="8" t="s">
        <v>16</v>
      </c>
      <c r="C83" s="8" t="s">
        <v>24</v>
      </c>
      <c r="D83" s="5">
        <v>4.42</v>
      </c>
      <c r="E83" s="5">
        <v>4.45</v>
      </c>
      <c r="F83" s="5">
        <v>4.32</v>
      </c>
      <c r="G83" s="5">
        <v>3.98</v>
      </c>
      <c r="H83" s="5">
        <v>3.94</v>
      </c>
      <c r="I83" s="5">
        <v>3.97</v>
      </c>
      <c r="J83" s="5">
        <v>3.99</v>
      </c>
      <c r="K83" s="5">
        <v>4.1900000000000004</v>
      </c>
      <c r="L83" s="5">
        <v>4.43</v>
      </c>
      <c r="M83" s="5">
        <v>4.7699999999999996</v>
      </c>
      <c r="N83" s="5">
        <v>4.9000000000000004</v>
      </c>
      <c r="O83" s="5">
        <v>4.74</v>
      </c>
      <c r="P83" s="6">
        <f>SUM(D83:O83)</f>
        <v>52.099999999999994</v>
      </c>
      <c r="Q83" s="8" t="str">
        <v/>
      </c>
      <c r="R83" s="8" t="str">
        <v/>
      </c>
      <c r="S83" s="8" t="str">
        <v/>
      </c>
      <c r="T83" s="8" t="str">
        <v/>
      </c>
      <c r="U83" s="8" t="str">
        <v/>
      </c>
      <c r="V83" s="8" t="str">
        <v/>
      </c>
      <c r="W83" s="8" t="str">
        <v/>
      </c>
      <c r="X83" s="8" t="str">
        <v/>
      </c>
      <c r="Y83" s="8" t="str">
        <v/>
      </c>
      <c r="Z83" s="8" t="str">
        <v/>
      </c>
      <c r="AA83" s="8" t="str">
        <v/>
      </c>
      <c r="AB83" s="8" t="str">
        <v/>
      </c>
    </row>
    <row r="84" spans="1:28" x14ac:dyDescent="0.3">
      <c r="A84" s="4">
        <v>2021</v>
      </c>
      <c r="B84" s="8" t="s">
        <v>17</v>
      </c>
      <c r="C84" s="8" t="s">
        <v>23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6">
        <f>SUM(D84:O84)</f>
        <v>0</v>
      </c>
      <c r="Q84" s="8" t="str">
        <v/>
      </c>
      <c r="R84" s="8" t="str">
        <v/>
      </c>
      <c r="S84" s="8" t="str">
        <v/>
      </c>
      <c r="T84" s="8" t="str">
        <v/>
      </c>
      <c r="U84" s="8" t="str">
        <v/>
      </c>
      <c r="V84" s="8" t="str">
        <v/>
      </c>
      <c r="W84" s="8" t="str">
        <v/>
      </c>
      <c r="X84" s="8" t="str">
        <v/>
      </c>
      <c r="Y84" s="8" t="str">
        <v/>
      </c>
      <c r="Z84" s="8" t="str">
        <v/>
      </c>
      <c r="AA84" s="8" t="str">
        <v/>
      </c>
      <c r="AB84" s="8" t="str">
        <v/>
      </c>
    </row>
    <row r="85" spans="1:28" ht="16.2" x14ac:dyDescent="0.3">
      <c r="A85" s="4">
        <v>2021</v>
      </c>
      <c r="B85" s="8" t="s">
        <v>18</v>
      </c>
      <c r="C85" s="8" t="s">
        <v>23</v>
      </c>
      <c r="D85" s="5">
        <v>25.1</v>
      </c>
      <c r="E85" s="5">
        <v>22.4</v>
      </c>
      <c r="F85" s="5">
        <v>26.5</v>
      </c>
      <c r="G85" s="5">
        <v>27.7</v>
      </c>
      <c r="H85" s="5">
        <v>30.8</v>
      </c>
      <c r="I85" s="5">
        <v>29.7</v>
      </c>
      <c r="J85" s="5">
        <v>30.2</v>
      </c>
      <c r="K85" s="5">
        <v>29</v>
      </c>
      <c r="L85" s="5">
        <v>26.6</v>
      </c>
      <c r="M85" s="5">
        <v>26.1</v>
      </c>
      <c r="N85" s="5">
        <v>25.5</v>
      </c>
      <c r="O85" s="5">
        <v>25.2</v>
      </c>
      <c r="P85" s="6">
        <f>SUM(D85:O85)</f>
        <v>324.79999999999995</v>
      </c>
      <c r="Q85" s="8" t="str">
        <v/>
      </c>
      <c r="R85" s="8" t="str">
        <v/>
      </c>
      <c r="S85" s="8" t="str">
        <v/>
      </c>
      <c r="T85" s="8" t="str">
        <v/>
      </c>
      <c r="U85" s="8" t="str">
        <v/>
      </c>
      <c r="V85" s="8" t="str">
        <v/>
      </c>
      <c r="W85" s="8" t="str">
        <v/>
      </c>
      <c r="X85" s="8" t="str">
        <v/>
      </c>
      <c r="Y85" s="8" t="str">
        <v/>
      </c>
      <c r="Z85" s="8" t="str">
        <v/>
      </c>
      <c r="AA85" s="8" t="str">
        <v/>
      </c>
      <c r="AB85" s="8" t="str">
        <v/>
      </c>
    </row>
    <row r="86" spans="1:28" ht="16.2" x14ac:dyDescent="0.3">
      <c r="A86" s="4">
        <v>2021</v>
      </c>
      <c r="B86" s="8" t="s">
        <v>19</v>
      </c>
      <c r="C86" s="8" t="s">
        <v>23</v>
      </c>
      <c r="D86" s="5">
        <v>15.3</v>
      </c>
      <c r="E86" s="5">
        <v>13.9</v>
      </c>
      <c r="F86" s="5">
        <v>15.6</v>
      </c>
      <c r="G86" s="5">
        <v>15.2</v>
      </c>
      <c r="H86" s="5">
        <v>15.8</v>
      </c>
      <c r="I86" s="5">
        <v>15</v>
      </c>
      <c r="J86" s="5">
        <v>15.1</v>
      </c>
      <c r="K86" s="5">
        <v>15.8</v>
      </c>
      <c r="L86" s="5">
        <v>15.1</v>
      </c>
      <c r="M86" s="5">
        <v>15.8</v>
      </c>
      <c r="N86" s="5">
        <v>15.4</v>
      </c>
      <c r="O86" s="5">
        <v>15</v>
      </c>
      <c r="P86" s="6">
        <f>SUM(E86:N86)</f>
        <v>152.69999999999999</v>
      </c>
      <c r="Q86" s="8" t="str">
        <v/>
      </c>
      <c r="R86" s="8" t="str">
        <v/>
      </c>
      <c r="S86" s="8" t="str">
        <v/>
      </c>
      <c r="T86" s="8" t="str">
        <v/>
      </c>
      <c r="U86" s="8" t="str">
        <v/>
      </c>
      <c r="V86" s="8" t="str">
        <v/>
      </c>
      <c r="W86" s="8" t="str">
        <v/>
      </c>
      <c r="X86" s="8" t="str">
        <v/>
      </c>
      <c r="Y86" s="8" t="str">
        <v/>
      </c>
      <c r="Z86" s="8" t="str">
        <v/>
      </c>
      <c r="AA86" s="8" t="str">
        <v/>
      </c>
      <c r="AB86" s="8" t="str">
        <v/>
      </c>
    </row>
    <row r="87" spans="1:28" ht="16.2" x14ac:dyDescent="0.3">
      <c r="A87" s="4">
        <v>2021</v>
      </c>
      <c r="B87" s="8" t="s">
        <v>20</v>
      </c>
      <c r="C87" s="8" t="s">
        <v>25</v>
      </c>
      <c r="D87" s="5">
        <v>6.5</v>
      </c>
      <c r="E87" s="5">
        <v>10.7</v>
      </c>
      <c r="F87" s="5">
        <v>26.9</v>
      </c>
      <c r="G87" s="5">
        <v>30.5</v>
      </c>
      <c r="H87" s="5">
        <v>31.4</v>
      </c>
      <c r="I87" s="5">
        <v>31.5</v>
      </c>
      <c r="J87" s="5">
        <v>30.8</v>
      </c>
      <c r="K87" s="5">
        <v>28.8</v>
      </c>
      <c r="L87" s="5">
        <v>26.5</v>
      </c>
      <c r="M87" s="5">
        <v>21.6</v>
      </c>
      <c r="N87" s="5">
        <v>17.8</v>
      </c>
      <c r="O87" s="5">
        <v>12.2</v>
      </c>
      <c r="P87" s="6">
        <f>AVERAGE(D87:O87)</f>
        <v>22.933333333333334</v>
      </c>
      <c r="Q87" s="8" t="str">
        <v/>
      </c>
      <c r="R87" s="8" t="str">
        <v/>
      </c>
      <c r="S87" s="8" t="str">
        <v/>
      </c>
      <c r="T87" s="8" t="str">
        <v/>
      </c>
      <c r="U87" s="8" t="str">
        <v/>
      </c>
      <c r="V87" s="8" t="str">
        <v/>
      </c>
      <c r="W87" s="8" t="str">
        <v/>
      </c>
      <c r="X87" s="8" t="str">
        <v/>
      </c>
      <c r="Y87" s="8" t="str">
        <v/>
      </c>
      <c r="Z87" s="8" t="str">
        <v/>
      </c>
      <c r="AA87" s="8" t="str">
        <v/>
      </c>
      <c r="AB87" s="8" t="str">
        <v/>
      </c>
    </row>
    <row r="88" spans="1:28" ht="16.2" x14ac:dyDescent="0.3">
      <c r="A88" s="4">
        <v>2021</v>
      </c>
      <c r="B88" s="8" t="s">
        <v>21</v>
      </c>
      <c r="C88" s="8" t="s">
        <v>25</v>
      </c>
      <c r="D88" s="5"/>
      <c r="E88" s="5"/>
      <c r="F88" s="5">
        <v>11.4</v>
      </c>
      <c r="G88" s="5">
        <v>17.7</v>
      </c>
      <c r="H88" s="5">
        <v>27.7</v>
      </c>
      <c r="I88" s="5">
        <v>19.3</v>
      </c>
      <c r="J88" s="5">
        <v>17.100000000000001</v>
      </c>
      <c r="K88" s="5">
        <v>16.399999999999999</v>
      </c>
      <c r="L88" s="5">
        <v>11.1</v>
      </c>
      <c r="M88" s="5">
        <v>5.5</v>
      </c>
      <c r="N88" s="5"/>
      <c r="O88" s="5">
        <v>7.4</v>
      </c>
      <c r="P88" s="6">
        <f>SUM(D88:O88)</f>
        <v>133.6</v>
      </c>
      <c r="Q88" s="8" t="str">
        <v/>
      </c>
      <c r="R88" s="8" t="str">
        <v/>
      </c>
      <c r="S88" s="8" t="str">
        <v/>
      </c>
      <c r="T88" s="8" t="str">
        <v/>
      </c>
      <c r="U88" s="8" t="str">
        <v/>
      </c>
      <c r="V88" s="8" t="str">
        <v/>
      </c>
      <c r="W88" s="8" t="str">
        <v/>
      </c>
      <c r="X88" s="8" t="str">
        <v/>
      </c>
      <c r="Y88" s="8" t="str">
        <v/>
      </c>
      <c r="Z88" s="8" t="str">
        <v/>
      </c>
      <c r="AA88" s="8" t="str">
        <v/>
      </c>
      <c r="AB88" s="8" t="str">
        <v/>
      </c>
    </row>
    <row r="89" spans="1:28" x14ac:dyDescent="0.3">
      <c r="A89" s="4">
        <v>2021</v>
      </c>
      <c r="B89" s="8" t="s">
        <v>22</v>
      </c>
      <c r="C89" s="8" t="s">
        <v>25</v>
      </c>
      <c r="D89" s="5">
        <v>2.5</v>
      </c>
      <c r="E89" s="5">
        <v>11</v>
      </c>
      <c r="F89" s="5">
        <v>30.6</v>
      </c>
      <c r="G89" s="5">
        <v>30.2</v>
      </c>
      <c r="H89" s="5">
        <v>32.1</v>
      </c>
      <c r="I89" s="5">
        <v>35.700000000000003</v>
      </c>
      <c r="J89" s="5">
        <v>29.5</v>
      </c>
      <c r="K89" s="5">
        <v>29.3</v>
      </c>
      <c r="L89" s="5">
        <v>33.200000000000003</v>
      </c>
      <c r="M89" s="5">
        <v>27.5</v>
      </c>
      <c r="N89" s="5">
        <v>20.9</v>
      </c>
      <c r="O89" s="5">
        <v>7.5</v>
      </c>
      <c r="P89" s="6">
        <f>SUM(D89:O89)</f>
        <v>290</v>
      </c>
      <c r="Q89" s="8" t="str">
        <v/>
      </c>
      <c r="R89" s="8" t="str">
        <v/>
      </c>
      <c r="S89" s="8" t="str">
        <v/>
      </c>
      <c r="T89" s="8" t="str">
        <v/>
      </c>
      <c r="U89" s="8" t="str">
        <v/>
      </c>
      <c r="V89" s="8" t="str">
        <v/>
      </c>
      <c r="W89" s="8" t="str">
        <v/>
      </c>
      <c r="X89" s="8" t="str">
        <v/>
      </c>
      <c r="Y89" s="8" t="str">
        <v/>
      </c>
      <c r="Z89" s="8" t="str">
        <v/>
      </c>
      <c r="AA89" s="8" t="str">
        <v/>
      </c>
      <c r="AB89" s="8" t="str">
        <v/>
      </c>
    </row>
    <row r="90" spans="1:28" x14ac:dyDescent="0.3">
      <c r="A90" s="2">
        <v>2011</v>
      </c>
      <c r="B90" s="8" t="s">
        <v>27</v>
      </c>
      <c r="C90" s="8" t="s">
        <v>25</v>
      </c>
      <c r="D90" s="6">
        <v>40.1</v>
      </c>
      <c r="E90" s="6">
        <v>42.1</v>
      </c>
      <c r="F90" s="6">
        <v>48.9</v>
      </c>
      <c r="G90" s="6">
        <v>45.2</v>
      </c>
      <c r="H90" s="6">
        <v>44.7</v>
      </c>
      <c r="I90" s="6">
        <v>45.1</v>
      </c>
      <c r="J90" s="6">
        <v>38.9</v>
      </c>
      <c r="K90" s="6">
        <v>47.7</v>
      </c>
      <c r="L90" s="6">
        <v>52</v>
      </c>
      <c r="M90" s="6">
        <v>50.9</v>
      </c>
      <c r="N90" s="6">
        <v>53.7</v>
      </c>
      <c r="O90" s="6">
        <v>38.4</v>
      </c>
      <c r="P90" s="6">
        <f>SUM(D90:O90)</f>
        <v>547.69999999999993</v>
      </c>
    </row>
    <row r="91" spans="1:28" x14ac:dyDescent="0.3">
      <c r="A91" s="2">
        <f>A90+1</f>
        <v>2012</v>
      </c>
      <c r="B91" s="8" t="s">
        <v>27</v>
      </c>
      <c r="C91" s="8" t="s">
        <v>25</v>
      </c>
      <c r="D91" s="10">
        <v>42.1</v>
      </c>
      <c r="E91" s="10">
        <v>39.799999999999997</v>
      </c>
      <c r="F91" s="10">
        <v>38</v>
      </c>
      <c r="G91" s="10">
        <v>37.4</v>
      </c>
      <c r="H91" s="10">
        <v>39.6</v>
      </c>
      <c r="I91" s="10">
        <v>35.299999999999997</v>
      </c>
      <c r="J91" s="10">
        <v>38.5</v>
      </c>
      <c r="K91" s="10">
        <v>42.9</v>
      </c>
      <c r="L91" s="10">
        <v>42.3</v>
      </c>
      <c r="M91" s="10">
        <v>51.6</v>
      </c>
      <c r="N91" s="10" t="s">
        <v>28</v>
      </c>
      <c r="O91" s="10">
        <v>39.4</v>
      </c>
      <c r="P91" s="6">
        <f t="shared" ref="P91:P100" si="3">SUM(D91:O91)</f>
        <v>446.9</v>
      </c>
    </row>
    <row r="92" spans="1:28" x14ac:dyDescent="0.3">
      <c r="A92" s="2">
        <f t="shared" ref="A92:A100" si="4">A91+1</f>
        <v>2013</v>
      </c>
      <c r="B92" s="8" t="s">
        <v>27</v>
      </c>
      <c r="C92" s="8" t="s">
        <v>25</v>
      </c>
      <c r="D92" s="10">
        <v>46</v>
      </c>
      <c r="E92" s="10">
        <v>42.6</v>
      </c>
      <c r="F92" s="10">
        <v>38.299999999999997</v>
      </c>
      <c r="G92" s="10">
        <v>41</v>
      </c>
      <c r="H92" s="10">
        <v>41.7</v>
      </c>
      <c r="I92" s="10">
        <v>36.5</v>
      </c>
      <c r="J92" s="10">
        <v>43.8</v>
      </c>
      <c r="K92" s="10">
        <v>39.9</v>
      </c>
      <c r="L92" s="10">
        <v>47.8</v>
      </c>
      <c r="M92" s="10">
        <v>51.6</v>
      </c>
      <c r="N92" s="10">
        <v>47.3</v>
      </c>
      <c r="O92" s="10">
        <v>41.1</v>
      </c>
      <c r="P92" s="6">
        <f t="shared" si="3"/>
        <v>517.6</v>
      </c>
    </row>
    <row r="93" spans="1:28" x14ac:dyDescent="0.3">
      <c r="A93" s="2">
        <f t="shared" si="4"/>
        <v>2014</v>
      </c>
      <c r="B93" s="8" t="s">
        <v>27</v>
      </c>
      <c r="C93" s="8" t="s">
        <v>25</v>
      </c>
      <c r="D93" s="10">
        <v>49.4</v>
      </c>
      <c r="E93" s="10">
        <v>45.4</v>
      </c>
      <c r="F93" s="10">
        <v>48.6</v>
      </c>
      <c r="G93" s="10">
        <v>49.3</v>
      </c>
      <c r="H93" s="10">
        <v>48.8</v>
      </c>
      <c r="I93" s="10">
        <v>46.2</v>
      </c>
      <c r="J93" s="10">
        <v>45.8</v>
      </c>
      <c r="K93" s="10">
        <v>46.3</v>
      </c>
      <c r="L93" s="10">
        <v>53.6</v>
      </c>
      <c r="M93" s="10">
        <v>53.9</v>
      </c>
      <c r="N93" s="10">
        <v>48.2</v>
      </c>
      <c r="O93" s="10">
        <v>46.6</v>
      </c>
      <c r="P93" s="6">
        <f t="shared" si="3"/>
        <v>582.1</v>
      </c>
    </row>
    <row r="94" spans="1:28" x14ac:dyDescent="0.3">
      <c r="A94" s="2">
        <f t="shared" si="4"/>
        <v>2015</v>
      </c>
      <c r="B94" s="8" t="s">
        <v>27</v>
      </c>
      <c r="C94" s="8" t="s">
        <v>25</v>
      </c>
      <c r="D94" s="10">
        <v>47.2</v>
      </c>
      <c r="E94" s="10">
        <v>45.4</v>
      </c>
      <c r="F94" s="10">
        <v>48.8</v>
      </c>
      <c r="G94" s="10">
        <v>45.6</v>
      </c>
      <c r="H94" s="10">
        <v>43</v>
      </c>
      <c r="I94" s="10">
        <v>44.5</v>
      </c>
      <c r="J94" s="10">
        <v>49.1</v>
      </c>
      <c r="K94" s="10">
        <v>45.5</v>
      </c>
      <c r="L94" s="10">
        <v>50.3</v>
      </c>
      <c r="M94" s="10">
        <v>48.8</v>
      </c>
      <c r="N94" s="10">
        <v>50.1</v>
      </c>
      <c r="O94" s="10">
        <v>45.9</v>
      </c>
      <c r="P94" s="6">
        <f t="shared" si="3"/>
        <v>564.20000000000005</v>
      </c>
    </row>
    <row r="95" spans="1:28" x14ac:dyDescent="0.3">
      <c r="A95" s="2">
        <f t="shared" si="4"/>
        <v>2016</v>
      </c>
      <c r="B95" s="8" t="s">
        <v>27</v>
      </c>
      <c r="C95" s="8" t="s">
        <v>25</v>
      </c>
      <c r="D95" s="10">
        <v>47.5</v>
      </c>
      <c r="E95" s="10">
        <v>51</v>
      </c>
      <c r="F95" s="10">
        <v>49.1</v>
      </c>
      <c r="G95" s="10">
        <v>45.1</v>
      </c>
      <c r="H95" s="10">
        <v>44.9</v>
      </c>
      <c r="I95" s="10">
        <v>46.6</v>
      </c>
      <c r="J95" s="10">
        <v>45.7</v>
      </c>
      <c r="K95" s="10">
        <v>50.5</v>
      </c>
      <c r="L95" s="10">
        <v>55</v>
      </c>
      <c r="M95" s="10">
        <v>51</v>
      </c>
      <c r="N95" s="10">
        <v>55</v>
      </c>
      <c r="O95" s="10">
        <v>46.9</v>
      </c>
      <c r="P95" s="6">
        <f t="shared" si="3"/>
        <v>588.29999999999995</v>
      </c>
    </row>
    <row r="96" spans="1:28" x14ac:dyDescent="0.3">
      <c r="A96" s="2">
        <f t="shared" si="4"/>
        <v>2017</v>
      </c>
      <c r="B96" s="8" t="s">
        <v>27</v>
      </c>
      <c r="C96" s="8" t="s">
        <v>25</v>
      </c>
      <c r="D96" s="10">
        <v>50</v>
      </c>
      <c r="E96" s="10">
        <v>49.3</v>
      </c>
      <c r="F96" s="10">
        <v>51.2</v>
      </c>
      <c r="G96" s="10">
        <v>43.2</v>
      </c>
      <c r="H96" s="10">
        <v>51.1</v>
      </c>
      <c r="I96" s="10">
        <v>52</v>
      </c>
      <c r="J96" s="10">
        <v>48.2</v>
      </c>
      <c r="K96" s="10">
        <v>55.2</v>
      </c>
      <c r="L96" s="10">
        <v>54.5</v>
      </c>
      <c r="M96" s="10">
        <v>55.6</v>
      </c>
      <c r="N96" s="10">
        <v>59.9</v>
      </c>
      <c r="O96" s="10">
        <v>46.9</v>
      </c>
      <c r="P96" s="6">
        <f t="shared" si="3"/>
        <v>617.09999999999991</v>
      </c>
    </row>
    <row r="97" spans="1:16" x14ac:dyDescent="0.3">
      <c r="A97" s="2">
        <f t="shared" si="4"/>
        <v>2018</v>
      </c>
      <c r="B97" s="8" t="s">
        <v>27</v>
      </c>
      <c r="C97" s="8" t="s">
        <v>25</v>
      </c>
      <c r="D97" s="10">
        <v>52.9</v>
      </c>
      <c r="E97" s="10">
        <v>49</v>
      </c>
      <c r="F97" s="10">
        <v>48.7</v>
      </c>
      <c r="G97" s="10">
        <v>48.2</v>
      </c>
      <c r="H97" s="10">
        <v>49.6</v>
      </c>
      <c r="I97" s="10">
        <v>49.1</v>
      </c>
      <c r="J97" s="10">
        <v>53.5</v>
      </c>
      <c r="K97" s="10">
        <v>53.8</v>
      </c>
      <c r="L97" s="10">
        <v>53.3</v>
      </c>
      <c r="M97" s="10">
        <v>59.3</v>
      </c>
      <c r="N97" s="10">
        <v>60.9</v>
      </c>
      <c r="O97" s="10">
        <v>44.2</v>
      </c>
      <c r="P97" s="6">
        <f t="shared" si="3"/>
        <v>622.5</v>
      </c>
    </row>
    <row r="98" spans="1:16" x14ac:dyDescent="0.3">
      <c r="A98" s="2">
        <f t="shared" si="4"/>
        <v>2019</v>
      </c>
      <c r="B98" s="8" t="s">
        <v>27</v>
      </c>
      <c r="C98" s="8" t="s">
        <v>25</v>
      </c>
      <c r="D98" s="10">
        <v>57.1</v>
      </c>
      <c r="E98" s="10">
        <v>52.4</v>
      </c>
      <c r="F98" s="10">
        <v>52.2</v>
      </c>
      <c r="G98" s="10">
        <v>51.7</v>
      </c>
      <c r="H98" s="10">
        <v>53</v>
      </c>
      <c r="I98" s="10">
        <v>48.5</v>
      </c>
      <c r="J98" s="10">
        <v>55.9</v>
      </c>
      <c r="K98" s="10">
        <v>46</v>
      </c>
      <c r="L98" s="10">
        <v>33</v>
      </c>
      <c r="M98" s="10">
        <v>61.8</v>
      </c>
      <c r="N98" s="10">
        <v>59.9</v>
      </c>
      <c r="O98" s="10">
        <v>48.3</v>
      </c>
      <c r="P98" s="6">
        <f t="shared" si="3"/>
        <v>619.79999999999995</v>
      </c>
    </row>
    <row r="99" spans="1:16" x14ac:dyDescent="0.3">
      <c r="A99" s="2">
        <f t="shared" si="4"/>
        <v>2020</v>
      </c>
      <c r="B99" s="8" t="s">
        <v>27</v>
      </c>
      <c r="C99" s="8" t="s">
        <v>25</v>
      </c>
      <c r="D99" s="10">
        <v>56.1</v>
      </c>
      <c r="E99" s="10">
        <v>53.3</v>
      </c>
      <c r="F99" s="10">
        <v>55.4</v>
      </c>
      <c r="G99" s="10">
        <v>40.9</v>
      </c>
      <c r="H99" s="10">
        <v>43</v>
      </c>
      <c r="I99" s="10">
        <v>56.6</v>
      </c>
      <c r="J99" s="10">
        <v>58.4</v>
      </c>
      <c r="K99" s="10">
        <v>52.3</v>
      </c>
      <c r="L99" s="10">
        <v>55.6</v>
      </c>
      <c r="M99" s="10">
        <v>57.6</v>
      </c>
      <c r="N99" s="10">
        <v>55.9</v>
      </c>
      <c r="O99" s="10">
        <v>48.4</v>
      </c>
      <c r="P99" s="6">
        <f t="shared" si="3"/>
        <v>633.5</v>
      </c>
    </row>
    <row r="100" spans="1:16" x14ac:dyDescent="0.3">
      <c r="A100" s="2">
        <f t="shared" si="4"/>
        <v>2021</v>
      </c>
      <c r="B100" s="8" t="s">
        <v>27</v>
      </c>
      <c r="C100" s="8" t="s">
        <v>25</v>
      </c>
      <c r="D100" s="10">
        <v>44.7</v>
      </c>
      <c r="E100" s="10">
        <v>43.4</v>
      </c>
      <c r="F100" s="10">
        <v>51.6</v>
      </c>
      <c r="G100" s="10">
        <v>45.5</v>
      </c>
      <c r="H100" s="10">
        <v>46.3</v>
      </c>
      <c r="I100" s="10">
        <v>46.8</v>
      </c>
      <c r="J100" s="10">
        <v>52.1</v>
      </c>
      <c r="K100" s="10">
        <v>53.3</v>
      </c>
      <c r="L100" s="10">
        <v>55.7</v>
      </c>
      <c r="M100" s="10">
        <v>53.5</v>
      </c>
      <c r="N100" s="10">
        <v>55.9</v>
      </c>
      <c r="O100" s="10">
        <v>46</v>
      </c>
      <c r="P100" s="6">
        <f t="shared" si="3"/>
        <v>594.80000000000007</v>
      </c>
    </row>
  </sheetData>
  <autoFilter ref="A1:P89" xr:uid="{70F313FC-40FF-4B76-83FF-C51AC958693D}">
    <sortState xmlns:xlrd2="http://schemas.microsoft.com/office/spreadsheetml/2017/richdata2" ref="A2:P89">
      <sortCondition ref="A1:A8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Crowley</dc:creator>
  <cp:lastModifiedBy>Brendan Crowley</cp:lastModifiedBy>
  <dcterms:created xsi:type="dcterms:W3CDTF">2022-05-03T17:28:03Z</dcterms:created>
  <dcterms:modified xsi:type="dcterms:W3CDTF">2022-05-04T17:20:20Z</dcterms:modified>
</cp:coreProperties>
</file>